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pivotTables/pivotTable6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4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pivotTables/pivotTable7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8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0c08dac22484e494/Desktop/"/>
    </mc:Choice>
  </mc:AlternateContent>
  <xr:revisionPtr revIDLastSave="8" documentId="8_{7228D5FC-837D-4ACF-B377-97385AA380BE}" xr6:coauthVersionLast="47" xr6:coauthVersionMax="47" xr10:uidLastSave="{FC286195-A9CD-4DBC-8CB5-61210E3E5322}"/>
  <bookViews>
    <workbookView xWindow="-108" yWindow="-108" windowWidth="23256" windowHeight="12456" activeTab="12" xr2:uid="{00000000-000D-0000-FFFF-FFFF00000000}"/>
  </bookViews>
  <sheets>
    <sheet name="insurance" sheetId="1" r:id="rId1"/>
    <sheet name="1" sheetId="2" r:id="rId2"/>
    <sheet name="2" sheetId="3" r:id="rId3"/>
    <sheet name="3" sheetId="4" r:id="rId4"/>
    <sheet name="4" sheetId="6" r:id="rId5"/>
    <sheet name="5" sheetId="7" r:id="rId6"/>
    <sheet name="6" sheetId="9" r:id="rId7"/>
    <sheet name="7" sheetId="11" r:id="rId8"/>
    <sheet name="8" sheetId="10" r:id="rId9"/>
    <sheet name="9" sheetId="12" r:id="rId10"/>
    <sheet name="10" sheetId="13" r:id="rId11"/>
    <sheet name="11" sheetId="14" r:id="rId12"/>
    <sheet name="Sheet1" sheetId="16" r:id="rId13"/>
    <sheet name="12" sheetId="15" r:id="rId14"/>
  </sheets>
  <definedNames>
    <definedName name="_xlnm._FilterDatabase" localSheetId="0" hidden="1">insurance!#REF!</definedName>
    <definedName name="_xlchart.v1.0" hidden="1">insurance!$B$1</definedName>
    <definedName name="_xlchart.v1.1" hidden="1">insurance!$B$2:$B$1339</definedName>
    <definedName name="_xlchart.v1.2" hidden="1">insurance!$D$2:$D$1339</definedName>
    <definedName name="_xlchart.v1.3" hidden="1">insurance!$F$2:$F$1339</definedName>
    <definedName name="_xlchart.v1.4" hidden="1">insurance!$H$1</definedName>
    <definedName name="_xlchart.v1.5" hidden="1">insurance!$H$2:$H$1339</definedName>
    <definedName name="_xlchart.v1.6" hidden="1">insurance!$G$2:$G$1339</definedName>
    <definedName name="_xlchart.v1.7" hidden="1">insurance!$H$1</definedName>
    <definedName name="_xlchart.v1.8" hidden="1">insurance!$H$2:$H$1339</definedName>
    <definedName name="dataset">Table1[#All]</definedName>
  </definedNames>
  <calcPr calcId="191029"/>
  <pivotCaches>
    <pivotCache cacheId="0" r:id="rId15"/>
    <pivotCache cacheId="1" r:id="rId16"/>
    <pivotCache cacheId="2" r:id="rId17"/>
  </pivotCaches>
</workbook>
</file>

<file path=xl/calcChain.xml><?xml version="1.0" encoding="utf-8"?>
<calcChain xmlns="http://schemas.openxmlformats.org/spreadsheetml/2006/main">
  <c r="K3" i="16" l="1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116" i="16"/>
  <c r="K117" i="16"/>
  <c r="K118" i="16"/>
  <c r="K119" i="16"/>
  <c r="K120" i="16"/>
  <c r="K121" i="16"/>
  <c r="K122" i="16"/>
  <c r="K123" i="16"/>
  <c r="K124" i="16"/>
  <c r="K125" i="16"/>
  <c r="K126" i="16"/>
  <c r="K127" i="16"/>
  <c r="K128" i="16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94" i="16"/>
  <c r="K195" i="16"/>
  <c r="K196" i="16"/>
  <c r="K197" i="16"/>
  <c r="K198" i="16"/>
  <c r="K199" i="16"/>
  <c r="K200" i="16"/>
  <c r="K201" i="16"/>
  <c r="K202" i="16"/>
  <c r="K203" i="16"/>
  <c r="K204" i="16"/>
  <c r="K205" i="16"/>
  <c r="K206" i="16"/>
  <c r="K207" i="16"/>
  <c r="K208" i="16"/>
  <c r="K209" i="16"/>
  <c r="K210" i="16"/>
  <c r="K211" i="16"/>
  <c r="K212" i="16"/>
  <c r="K213" i="16"/>
  <c r="K214" i="16"/>
  <c r="K215" i="16"/>
  <c r="K216" i="16"/>
  <c r="K217" i="16"/>
  <c r="K218" i="16"/>
  <c r="K219" i="16"/>
  <c r="K220" i="16"/>
  <c r="K221" i="16"/>
  <c r="K222" i="16"/>
  <c r="K223" i="16"/>
  <c r="K224" i="16"/>
  <c r="K225" i="16"/>
  <c r="K226" i="16"/>
  <c r="K227" i="16"/>
  <c r="K228" i="16"/>
  <c r="K229" i="16"/>
  <c r="K230" i="16"/>
  <c r="K231" i="16"/>
  <c r="K232" i="16"/>
  <c r="K233" i="16"/>
  <c r="K234" i="16"/>
  <c r="K235" i="16"/>
  <c r="K236" i="16"/>
  <c r="K237" i="16"/>
  <c r="K238" i="16"/>
  <c r="K239" i="16"/>
  <c r="K240" i="16"/>
  <c r="K241" i="16"/>
  <c r="K242" i="16"/>
  <c r="K243" i="16"/>
  <c r="K244" i="16"/>
  <c r="K245" i="16"/>
  <c r="K246" i="16"/>
  <c r="K247" i="16"/>
  <c r="K248" i="16"/>
  <c r="K249" i="16"/>
  <c r="K250" i="16"/>
  <c r="K251" i="16"/>
  <c r="K252" i="16"/>
  <c r="K253" i="16"/>
  <c r="K254" i="16"/>
  <c r="K255" i="16"/>
  <c r="K256" i="16"/>
  <c r="K257" i="16"/>
  <c r="K258" i="16"/>
  <c r="K259" i="16"/>
  <c r="K260" i="16"/>
  <c r="K261" i="16"/>
  <c r="K262" i="16"/>
  <c r="K263" i="16"/>
  <c r="K264" i="16"/>
  <c r="K265" i="16"/>
  <c r="K266" i="16"/>
  <c r="K267" i="16"/>
  <c r="K268" i="16"/>
  <c r="K269" i="16"/>
  <c r="K270" i="16"/>
  <c r="K271" i="16"/>
  <c r="K272" i="16"/>
  <c r="K273" i="16"/>
  <c r="K274" i="16"/>
  <c r="K275" i="16"/>
  <c r="K276" i="16"/>
  <c r="K277" i="16"/>
  <c r="K278" i="16"/>
  <c r="K279" i="16"/>
  <c r="K280" i="16"/>
  <c r="K281" i="16"/>
  <c r="K282" i="16"/>
  <c r="K283" i="16"/>
  <c r="K284" i="16"/>
  <c r="K285" i="16"/>
  <c r="K286" i="16"/>
  <c r="K287" i="16"/>
  <c r="K288" i="16"/>
  <c r="K289" i="16"/>
  <c r="K290" i="16"/>
  <c r="K291" i="16"/>
  <c r="K292" i="16"/>
  <c r="K293" i="16"/>
  <c r="K294" i="16"/>
  <c r="K295" i="16"/>
  <c r="K296" i="16"/>
  <c r="K297" i="16"/>
  <c r="K298" i="16"/>
  <c r="K299" i="16"/>
  <c r="K300" i="16"/>
  <c r="K301" i="16"/>
  <c r="K302" i="16"/>
  <c r="K303" i="16"/>
  <c r="K304" i="16"/>
  <c r="K305" i="16"/>
  <c r="K306" i="16"/>
  <c r="K307" i="16"/>
  <c r="K308" i="16"/>
  <c r="K309" i="16"/>
  <c r="K310" i="16"/>
  <c r="K311" i="16"/>
  <c r="K312" i="16"/>
  <c r="K313" i="16"/>
  <c r="K314" i="16"/>
  <c r="K315" i="16"/>
  <c r="K316" i="16"/>
  <c r="K317" i="16"/>
  <c r="K318" i="16"/>
  <c r="K319" i="16"/>
  <c r="K320" i="16"/>
  <c r="K321" i="16"/>
  <c r="K322" i="16"/>
  <c r="K323" i="16"/>
  <c r="K324" i="16"/>
  <c r="K325" i="16"/>
  <c r="K326" i="16"/>
  <c r="K327" i="16"/>
  <c r="K328" i="16"/>
  <c r="K329" i="16"/>
  <c r="K330" i="16"/>
  <c r="K331" i="16"/>
  <c r="K332" i="16"/>
  <c r="K333" i="16"/>
  <c r="K334" i="16"/>
  <c r="K335" i="16"/>
  <c r="K336" i="16"/>
  <c r="K337" i="16"/>
  <c r="K338" i="16"/>
  <c r="K339" i="16"/>
  <c r="K340" i="16"/>
  <c r="K341" i="16"/>
  <c r="K342" i="16"/>
  <c r="K343" i="16"/>
  <c r="K344" i="16"/>
  <c r="K345" i="16"/>
  <c r="K346" i="16"/>
  <c r="K347" i="16"/>
  <c r="K348" i="16"/>
  <c r="K349" i="16"/>
  <c r="K350" i="16"/>
  <c r="K351" i="16"/>
  <c r="K352" i="16"/>
  <c r="K353" i="16"/>
  <c r="K354" i="16"/>
  <c r="K355" i="16"/>
  <c r="K356" i="16"/>
  <c r="K357" i="16"/>
  <c r="K358" i="16"/>
  <c r="K359" i="16"/>
  <c r="K360" i="16"/>
  <c r="K361" i="16"/>
  <c r="K362" i="16"/>
  <c r="K363" i="16"/>
  <c r="K364" i="16"/>
  <c r="K365" i="16"/>
  <c r="K366" i="16"/>
  <c r="K367" i="16"/>
  <c r="K368" i="16"/>
  <c r="K369" i="16"/>
  <c r="K370" i="16"/>
  <c r="K371" i="16"/>
  <c r="K372" i="16"/>
  <c r="K373" i="16"/>
  <c r="K374" i="16"/>
  <c r="K375" i="16"/>
  <c r="K376" i="16"/>
  <c r="K377" i="16"/>
  <c r="K378" i="16"/>
  <c r="K379" i="16"/>
  <c r="K380" i="16"/>
  <c r="K381" i="16"/>
  <c r="K382" i="16"/>
  <c r="K383" i="16"/>
  <c r="K384" i="16"/>
  <c r="K385" i="16"/>
  <c r="K386" i="16"/>
  <c r="K387" i="16"/>
  <c r="K388" i="16"/>
  <c r="K389" i="16"/>
  <c r="K390" i="16"/>
  <c r="K391" i="16"/>
  <c r="K392" i="16"/>
  <c r="K393" i="16"/>
  <c r="K394" i="16"/>
  <c r="K395" i="16"/>
  <c r="K396" i="16"/>
  <c r="K397" i="16"/>
  <c r="K398" i="16"/>
  <c r="K399" i="16"/>
  <c r="K400" i="16"/>
  <c r="K401" i="16"/>
  <c r="K402" i="16"/>
  <c r="K403" i="16"/>
  <c r="K404" i="16"/>
  <c r="K405" i="16"/>
  <c r="K406" i="16"/>
  <c r="K407" i="16"/>
  <c r="K408" i="16"/>
  <c r="K409" i="16"/>
  <c r="K410" i="16"/>
  <c r="K411" i="16"/>
  <c r="K412" i="16"/>
  <c r="K413" i="16"/>
  <c r="K414" i="16"/>
  <c r="K415" i="16"/>
  <c r="K416" i="16"/>
  <c r="K417" i="16"/>
  <c r="K418" i="16"/>
  <c r="K419" i="16"/>
  <c r="K420" i="16"/>
  <c r="K421" i="16"/>
  <c r="K422" i="16"/>
  <c r="K423" i="16"/>
  <c r="K424" i="16"/>
  <c r="K425" i="16"/>
  <c r="K426" i="16"/>
  <c r="K427" i="16"/>
  <c r="K428" i="16"/>
  <c r="K429" i="16"/>
  <c r="K430" i="16"/>
  <c r="K431" i="16"/>
  <c r="K432" i="16"/>
  <c r="K433" i="16"/>
  <c r="K434" i="16"/>
  <c r="K435" i="16"/>
  <c r="K436" i="16"/>
  <c r="K437" i="16"/>
  <c r="K438" i="16"/>
  <c r="K439" i="16"/>
  <c r="K440" i="16"/>
  <c r="K441" i="16"/>
  <c r="K442" i="16"/>
  <c r="K443" i="16"/>
  <c r="K444" i="16"/>
  <c r="K445" i="16"/>
  <c r="K446" i="16"/>
  <c r="K447" i="16"/>
  <c r="K448" i="16"/>
  <c r="K449" i="16"/>
  <c r="K450" i="16"/>
  <c r="K451" i="16"/>
  <c r="K452" i="16"/>
  <c r="K453" i="16"/>
  <c r="K454" i="16"/>
  <c r="K455" i="16"/>
  <c r="K456" i="16"/>
  <c r="K457" i="16"/>
  <c r="K458" i="16"/>
  <c r="K459" i="16"/>
  <c r="K460" i="16"/>
  <c r="K461" i="16"/>
  <c r="K462" i="16"/>
  <c r="K463" i="16"/>
  <c r="K464" i="16"/>
  <c r="K465" i="16"/>
  <c r="K466" i="16"/>
  <c r="K467" i="16"/>
  <c r="K468" i="16"/>
  <c r="K469" i="16"/>
  <c r="K470" i="16"/>
  <c r="K471" i="16"/>
  <c r="K472" i="16"/>
  <c r="K473" i="16"/>
  <c r="K474" i="16"/>
  <c r="K475" i="16"/>
  <c r="K476" i="16"/>
  <c r="K477" i="16"/>
  <c r="K478" i="16"/>
  <c r="K479" i="16"/>
  <c r="K480" i="16"/>
  <c r="K481" i="16"/>
  <c r="K482" i="16"/>
  <c r="K483" i="16"/>
  <c r="K484" i="16"/>
  <c r="K485" i="16"/>
  <c r="K486" i="16"/>
  <c r="K487" i="16"/>
  <c r="K488" i="16"/>
  <c r="K489" i="16"/>
  <c r="K490" i="16"/>
  <c r="K491" i="16"/>
  <c r="K492" i="16"/>
  <c r="K493" i="16"/>
  <c r="K494" i="16"/>
  <c r="K495" i="16"/>
  <c r="K496" i="16"/>
  <c r="K497" i="16"/>
  <c r="K498" i="16"/>
  <c r="K499" i="16"/>
  <c r="K500" i="16"/>
  <c r="K501" i="16"/>
  <c r="K502" i="16"/>
  <c r="K503" i="16"/>
  <c r="K504" i="16"/>
  <c r="K505" i="16"/>
  <c r="K506" i="16"/>
  <c r="K507" i="16"/>
  <c r="K508" i="16"/>
  <c r="K509" i="16"/>
  <c r="K510" i="16"/>
  <c r="K511" i="16"/>
  <c r="K512" i="16"/>
  <c r="K513" i="16"/>
  <c r="K514" i="16"/>
  <c r="K515" i="16"/>
  <c r="K516" i="16"/>
  <c r="K517" i="16"/>
  <c r="K518" i="16"/>
  <c r="K519" i="16"/>
  <c r="K520" i="16"/>
  <c r="K521" i="16"/>
  <c r="K522" i="16"/>
  <c r="K523" i="16"/>
  <c r="K524" i="16"/>
  <c r="K525" i="16"/>
  <c r="K526" i="16"/>
  <c r="K527" i="16"/>
  <c r="K528" i="16"/>
  <c r="K529" i="16"/>
  <c r="K530" i="16"/>
  <c r="K531" i="16"/>
  <c r="K532" i="16"/>
  <c r="K533" i="16"/>
  <c r="K534" i="16"/>
  <c r="K535" i="16"/>
  <c r="K536" i="16"/>
  <c r="K537" i="16"/>
  <c r="K538" i="16"/>
  <c r="K539" i="16"/>
  <c r="K540" i="16"/>
  <c r="K541" i="16"/>
  <c r="K542" i="16"/>
  <c r="K543" i="16"/>
  <c r="K544" i="16"/>
  <c r="K545" i="16"/>
  <c r="K546" i="16"/>
  <c r="K547" i="16"/>
  <c r="K548" i="16"/>
  <c r="K549" i="16"/>
  <c r="K550" i="16"/>
  <c r="K551" i="16"/>
  <c r="K552" i="16"/>
  <c r="K553" i="16"/>
  <c r="K554" i="16"/>
  <c r="K555" i="16"/>
  <c r="K556" i="16"/>
  <c r="K557" i="16"/>
  <c r="K558" i="16"/>
  <c r="K559" i="16"/>
  <c r="K560" i="16"/>
  <c r="K561" i="16"/>
  <c r="K562" i="16"/>
  <c r="K563" i="16"/>
  <c r="K564" i="16"/>
  <c r="K565" i="16"/>
  <c r="K566" i="16"/>
  <c r="K567" i="16"/>
  <c r="K568" i="16"/>
  <c r="K569" i="16"/>
  <c r="K570" i="16"/>
  <c r="K571" i="16"/>
  <c r="K572" i="16"/>
  <c r="K573" i="16"/>
  <c r="K574" i="16"/>
  <c r="K575" i="16"/>
  <c r="K576" i="16"/>
  <c r="K577" i="16"/>
  <c r="K578" i="16"/>
  <c r="K579" i="16"/>
  <c r="K580" i="16"/>
  <c r="K581" i="16"/>
  <c r="K582" i="16"/>
  <c r="K583" i="16"/>
  <c r="K584" i="16"/>
  <c r="K585" i="16"/>
  <c r="K586" i="16"/>
  <c r="K587" i="16"/>
  <c r="K588" i="16"/>
  <c r="K589" i="16"/>
  <c r="K590" i="16"/>
  <c r="K591" i="16"/>
  <c r="K592" i="16"/>
  <c r="K593" i="16"/>
  <c r="K594" i="16"/>
  <c r="K595" i="16"/>
  <c r="K596" i="16"/>
  <c r="K597" i="16"/>
  <c r="K598" i="16"/>
  <c r="K599" i="16"/>
  <c r="K600" i="16"/>
  <c r="K601" i="16"/>
  <c r="K602" i="16"/>
  <c r="K603" i="16"/>
  <c r="K604" i="16"/>
  <c r="K605" i="16"/>
  <c r="K606" i="16"/>
  <c r="K607" i="16"/>
  <c r="K608" i="16"/>
  <c r="K609" i="16"/>
  <c r="K610" i="16"/>
  <c r="K611" i="16"/>
  <c r="K612" i="16"/>
  <c r="K613" i="16"/>
  <c r="K614" i="16"/>
  <c r="K615" i="16"/>
  <c r="K616" i="16"/>
  <c r="K617" i="16"/>
  <c r="K618" i="16"/>
  <c r="K619" i="16"/>
  <c r="K620" i="16"/>
  <c r="K621" i="16"/>
  <c r="K622" i="16"/>
  <c r="K623" i="16"/>
  <c r="K624" i="16"/>
  <c r="K625" i="16"/>
  <c r="K626" i="16"/>
  <c r="K627" i="16"/>
  <c r="K628" i="16"/>
  <c r="K629" i="16"/>
  <c r="K630" i="16"/>
  <c r="K631" i="16"/>
  <c r="K632" i="16"/>
  <c r="K633" i="16"/>
  <c r="K634" i="16"/>
  <c r="K635" i="16"/>
  <c r="K636" i="16"/>
  <c r="K637" i="16"/>
  <c r="K638" i="16"/>
  <c r="K639" i="16"/>
  <c r="K640" i="16"/>
  <c r="K641" i="16"/>
  <c r="K642" i="16"/>
  <c r="K643" i="16"/>
  <c r="K644" i="16"/>
  <c r="K645" i="16"/>
  <c r="K646" i="16"/>
  <c r="K647" i="16"/>
  <c r="K648" i="16"/>
  <c r="K649" i="16"/>
  <c r="K650" i="16"/>
  <c r="K651" i="16"/>
  <c r="K652" i="16"/>
  <c r="K653" i="16"/>
  <c r="K654" i="16"/>
  <c r="K655" i="16"/>
  <c r="K656" i="16"/>
  <c r="K657" i="16"/>
  <c r="K658" i="16"/>
  <c r="K659" i="16"/>
  <c r="K660" i="16"/>
  <c r="K661" i="16"/>
  <c r="K662" i="16"/>
  <c r="K663" i="16"/>
  <c r="K664" i="16"/>
  <c r="K665" i="16"/>
  <c r="K666" i="16"/>
  <c r="K667" i="16"/>
  <c r="K668" i="16"/>
  <c r="K669" i="16"/>
  <c r="K670" i="16"/>
  <c r="K671" i="16"/>
  <c r="K672" i="16"/>
  <c r="K673" i="16"/>
  <c r="K674" i="16"/>
  <c r="K675" i="16"/>
  <c r="K676" i="16"/>
  <c r="K677" i="16"/>
  <c r="K678" i="16"/>
  <c r="K679" i="16"/>
  <c r="K680" i="16"/>
  <c r="K681" i="16"/>
  <c r="K682" i="16"/>
  <c r="K683" i="16"/>
  <c r="K684" i="16"/>
  <c r="K685" i="16"/>
  <c r="K686" i="16"/>
  <c r="K687" i="16"/>
  <c r="K688" i="16"/>
  <c r="K689" i="16"/>
  <c r="K690" i="16"/>
  <c r="K691" i="16"/>
  <c r="K692" i="16"/>
  <c r="K693" i="16"/>
  <c r="K694" i="16"/>
  <c r="K695" i="16"/>
  <c r="K696" i="16"/>
  <c r="K697" i="16"/>
  <c r="K698" i="16"/>
  <c r="K699" i="16"/>
  <c r="K700" i="16"/>
  <c r="K701" i="16"/>
  <c r="K702" i="16"/>
  <c r="K703" i="16"/>
  <c r="K704" i="16"/>
  <c r="K705" i="16"/>
  <c r="K706" i="16"/>
  <c r="K707" i="16"/>
  <c r="K708" i="16"/>
  <c r="K709" i="16"/>
  <c r="K710" i="16"/>
  <c r="K711" i="16"/>
  <c r="K712" i="16"/>
  <c r="K713" i="16"/>
  <c r="K714" i="16"/>
  <c r="K715" i="16"/>
  <c r="K716" i="16"/>
  <c r="K717" i="16"/>
  <c r="K718" i="16"/>
  <c r="K719" i="16"/>
  <c r="K720" i="16"/>
  <c r="K721" i="16"/>
  <c r="K722" i="16"/>
  <c r="K723" i="16"/>
  <c r="K724" i="16"/>
  <c r="K725" i="16"/>
  <c r="K726" i="16"/>
  <c r="K727" i="16"/>
  <c r="K728" i="16"/>
  <c r="K729" i="16"/>
  <c r="K730" i="16"/>
  <c r="K731" i="16"/>
  <c r="K732" i="16"/>
  <c r="K733" i="16"/>
  <c r="K734" i="16"/>
  <c r="K735" i="16"/>
  <c r="K736" i="16"/>
  <c r="K737" i="16"/>
  <c r="K738" i="16"/>
  <c r="K739" i="16"/>
  <c r="K740" i="16"/>
  <c r="K741" i="16"/>
  <c r="K742" i="16"/>
  <c r="K743" i="16"/>
  <c r="K744" i="16"/>
  <c r="K745" i="16"/>
  <c r="K746" i="16"/>
  <c r="K747" i="16"/>
  <c r="K748" i="16"/>
  <c r="K749" i="16"/>
  <c r="K750" i="16"/>
  <c r="K751" i="16"/>
  <c r="K752" i="16"/>
  <c r="K753" i="16"/>
  <c r="K754" i="16"/>
  <c r="K755" i="16"/>
  <c r="K756" i="16"/>
  <c r="K757" i="16"/>
  <c r="K758" i="16"/>
  <c r="K759" i="16"/>
  <c r="K760" i="16"/>
  <c r="K761" i="16"/>
  <c r="K762" i="16"/>
  <c r="K763" i="16"/>
  <c r="K764" i="16"/>
  <c r="K765" i="16"/>
  <c r="K766" i="16"/>
  <c r="K767" i="16"/>
  <c r="K768" i="16"/>
  <c r="K769" i="16"/>
  <c r="K770" i="16"/>
  <c r="K771" i="16"/>
  <c r="K772" i="16"/>
  <c r="K773" i="16"/>
  <c r="K774" i="16"/>
  <c r="K775" i="16"/>
  <c r="K776" i="16"/>
  <c r="K777" i="16"/>
  <c r="K778" i="16"/>
  <c r="K779" i="16"/>
  <c r="K780" i="16"/>
  <c r="K781" i="16"/>
  <c r="K782" i="16"/>
  <c r="K783" i="16"/>
  <c r="K784" i="16"/>
  <c r="K785" i="16"/>
  <c r="K786" i="16"/>
  <c r="K787" i="16"/>
  <c r="K788" i="16"/>
  <c r="K789" i="16"/>
  <c r="K790" i="16"/>
  <c r="K791" i="16"/>
  <c r="K792" i="16"/>
  <c r="K793" i="16"/>
  <c r="K794" i="16"/>
  <c r="K795" i="16"/>
  <c r="K796" i="16"/>
  <c r="K797" i="16"/>
  <c r="K798" i="16"/>
  <c r="K799" i="16"/>
  <c r="K800" i="16"/>
  <c r="K801" i="16"/>
  <c r="K802" i="16"/>
  <c r="K803" i="16"/>
  <c r="K804" i="16"/>
  <c r="K805" i="16"/>
  <c r="K806" i="16"/>
  <c r="K807" i="16"/>
  <c r="K808" i="16"/>
  <c r="K809" i="16"/>
  <c r="K810" i="16"/>
  <c r="K811" i="16"/>
  <c r="K812" i="16"/>
  <c r="K813" i="16"/>
  <c r="K814" i="16"/>
  <c r="K815" i="16"/>
  <c r="K816" i="16"/>
  <c r="K817" i="16"/>
  <c r="K818" i="16"/>
  <c r="K819" i="16"/>
  <c r="K820" i="16"/>
  <c r="K821" i="16"/>
  <c r="K822" i="16"/>
  <c r="K823" i="16"/>
  <c r="K824" i="16"/>
  <c r="K825" i="16"/>
  <c r="K826" i="16"/>
  <c r="K827" i="16"/>
  <c r="K828" i="16"/>
  <c r="K829" i="16"/>
  <c r="K830" i="16"/>
  <c r="K831" i="16"/>
  <c r="K832" i="16"/>
  <c r="K833" i="16"/>
  <c r="K834" i="16"/>
  <c r="K835" i="16"/>
  <c r="K836" i="16"/>
  <c r="K837" i="16"/>
  <c r="K838" i="16"/>
  <c r="K839" i="16"/>
  <c r="K840" i="16"/>
  <c r="K841" i="16"/>
  <c r="K842" i="16"/>
  <c r="K843" i="16"/>
  <c r="K844" i="16"/>
  <c r="K845" i="16"/>
  <c r="K846" i="16"/>
  <c r="K847" i="16"/>
  <c r="K848" i="16"/>
  <c r="K849" i="16"/>
  <c r="K850" i="16"/>
  <c r="K851" i="16"/>
  <c r="K852" i="16"/>
  <c r="K853" i="16"/>
  <c r="K854" i="16"/>
  <c r="K855" i="16"/>
  <c r="K856" i="16"/>
  <c r="K857" i="16"/>
  <c r="K858" i="16"/>
  <c r="K859" i="16"/>
  <c r="K860" i="16"/>
  <c r="K861" i="16"/>
  <c r="K862" i="16"/>
  <c r="K863" i="16"/>
  <c r="K864" i="16"/>
  <c r="K865" i="16"/>
  <c r="K866" i="16"/>
  <c r="K867" i="16"/>
  <c r="K868" i="16"/>
  <c r="K869" i="16"/>
  <c r="K870" i="16"/>
  <c r="K871" i="16"/>
  <c r="K872" i="16"/>
  <c r="K873" i="16"/>
  <c r="K874" i="16"/>
  <c r="K875" i="16"/>
  <c r="K876" i="16"/>
  <c r="K877" i="16"/>
  <c r="K878" i="16"/>
  <c r="K879" i="16"/>
  <c r="K880" i="16"/>
  <c r="K881" i="16"/>
  <c r="K882" i="16"/>
  <c r="K883" i="16"/>
  <c r="K884" i="16"/>
  <c r="K885" i="16"/>
  <c r="K886" i="16"/>
  <c r="K887" i="16"/>
  <c r="K888" i="16"/>
  <c r="K889" i="16"/>
  <c r="K890" i="16"/>
  <c r="K891" i="16"/>
  <c r="K892" i="16"/>
  <c r="K893" i="16"/>
  <c r="K894" i="16"/>
  <c r="K895" i="16"/>
  <c r="K896" i="16"/>
  <c r="K897" i="16"/>
  <c r="K898" i="16"/>
  <c r="K899" i="16"/>
  <c r="K900" i="16"/>
  <c r="K901" i="16"/>
  <c r="K902" i="16"/>
  <c r="K903" i="16"/>
  <c r="K904" i="16"/>
  <c r="K905" i="16"/>
  <c r="K906" i="16"/>
  <c r="K907" i="16"/>
  <c r="K908" i="16"/>
  <c r="K909" i="16"/>
  <c r="K910" i="16"/>
  <c r="K911" i="16"/>
  <c r="K912" i="16"/>
  <c r="K913" i="16"/>
  <c r="K914" i="16"/>
  <c r="K915" i="16"/>
  <c r="K916" i="16"/>
  <c r="K917" i="16"/>
  <c r="K918" i="16"/>
  <c r="K919" i="16"/>
  <c r="K920" i="16"/>
  <c r="K921" i="16"/>
  <c r="K922" i="16"/>
  <c r="K923" i="16"/>
  <c r="K924" i="16"/>
  <c r="K925" i="16"/>
  <c r="K926" i="16"/>
  <c r="K927" i="16"/>
  <c r="K928" i="16"/>
  <c r="K929" i="16"/>
  <c r="K930" i="16"/>
  <c r="K931" i="16"/>
  <c r="K932" i="16"/>
  <c r="K933" i="16"/>
  <c r="K934" i="16"/>
  <c r="K935" i="16"/>
  <c r="K936" i="16"/>
  <c r="K937" i="16"/>
  <c r="K938" i="16"/>
  <c r="K939" i="16"/>
  <c r="K940" i="16"/>
  <c r="K941" i="16"/>
  <c r="K942" i="16"/>
  <c r="K943" i="16"/>
  <c r="K944" i="16"/>
  <c r="K945" i="16"/>
  <c r="K946" i="16"/>
  <c r="K947" i="16"/>
  <c r="K948" i="16"/>
  <c r="K949" i="16"/>
  <c r="K950" i="16"/>
  <c r="K951" i="16"/>
  <c r="K952" i="16"/>
  <c r="K953" i="16"/>
  <c r="K954" i="16"/>
  <c r="K955" i="16"/>
  <c r="K956" i="16"/>
  <c r="K957" i="16"/>
  <c r="K958" i="16"/>
  <c r="K959" i="16"/>
  <c r="K960" i="16"/>
  <c r="K961" i="16"/>
  <c r="K962" i="16"/>
  <c r="K963" i="16"/>
  <c r="K964" i="16"/>
  <c r="K965" i="16"/>
  <c r="K966" i="16"/>
  <c r="K967" i="16"/>
  <c r="K968" i="16"/>
  <c r="K969" i="16"/>
  <c r="K970" i="16"/>
  <c r="K971" i="16"/>
  <c r="K972" i="16"/>
  <c r="K973" i="16"/>
  <c r="K974" i="16"/>
  <c r="K975" i="16"/>
  <c r="K976" i="16"/>
  <c r="K977" i="16"/>
  <c r="K978" i="16"/>
  <c r="K979" i="16"/>
  <c r="K980" i="16"/>
  <c r="K981" i="16"/>
  <c r="K982" i="16"/>
  <c r="K983" i="16"/>
  <c r="K984" i="16"/>
  <c r="K985" i="16"/>
  <c r="K986" i="16"/>
  <c r="K987" i="16"/>
  <c r="K988" i="16"/>
  <c r="K989" i="16"/>
  <c r="K990" i="16"/>
  <c r="K991" i="16"/>
  <c r="K992" i="16"/>
  <c r="K993" i="16"/>
  <c r="K994" i="16"/>
  <c r="K995" i="16"/>
  <c r="K996" i="16"/>
  <c r="K997" i="16"/>
  <c r="K998" i="16"/>
  <c r="K999" i="16"/>
  <c r="K1000" i="16"/>
  <c r="K1001" i="16"/>
  <c r="K1002" i="16"/>
  <c r="K1003" i="16"/>
  <c r="K1004" i="16"/>
  <c r="K1005" i="16"/>
  <c r="K1006" i="16"/>
  <c r="K1007" i="16"/>
  <c r="K1008" i="16"/>
  <c r="K1009" i="16"/>
  <c r="K1010" i="16"/>
  <c r="K1011" i="16"/>
  <c r="K1012" i="16"/>
  <c r="K1013" i="16"/>
  <c r="K1014" i="16"/>
  <c r="K1015" i="16"/>
  <c r="K1016" i="16"/>
  <c r="K1017" i="16"/>
  <c r="K1018" i="16"/>
  <c r="K1019" i="16"/>
  <c r="K1020" i="16"/>
  <c r="K1021" i="16"/>
  <c r="K1022" i="16"/>
  <c r="K1023" i="16"/>
  <c r="K1024" i="16"/>
  <c r="K1025" i="16"/>
  <c r="K1026" i="16"/>
  <c r="K1027" i="16"/>
  <c r="K1028" i="16"/>
  <c r="K1029" i="16"/>
  <c r="K1030" i="16"/>
  <c r="K1031" i="16"/>
  <c r="K1032" i="16"/>
  <c r="K1033" i="16"/>
  <c r="K1034" i="16"/>
  <c r="K1035" i="16"/>
  <c r="K1036" i="16"/>
  <c r="K1037" i="16"/>
  <c r="K1038" i="16"/>
  <c r="K1039" i="16"/>
  <c r="K1040" i="16"/>
  <c r="K1041" i="16"/>
  <c r="K1042" i="16"/>
  <c r="K1043" i="16"/>
  <c r="K1044" i="16"/>
  <c r="K1045" i="16"/>
  <c r="K1046" i="16"/>
  <c r="K1047" i="16"/>
  <c r="K1048" i="16"/>
  <c r="K1049" i="16"/>
  <c r="K1050" i="16"/>
  <c r="K1051" i="16"/>
  <c r="K1052" i="16"/>
  <c r="K1053" i="16"/>
  <c r="K1054" i="16"/>
  <c r="K1055" i="16"/>
  <c r="K1056" i="16"/>
  <c r="K1057" i="16"/>
  <c r="K1058" i="16"/>
  <c r="K1059" i="16"/>
  <c r="K1060" i="16"/>
  <c r="K1061" i="16"/>
  <c r="K1062" i="16"/>
  <c r="K1063" i="16"/>
  <c r="K1064" i="16"/>
  <c r="K1065" i="16"/>
  <c r="K1066" i="16"/>
  <c r="K1067" i="16"/>
  <c r="K1068" i="16"/>
  <c r="K1069" i="16"/>
  <c r="K1070" i="16"/>
  <c r="K1071" i="16"/>
  <c r="K1072" i="16"/>
  <c r="K1073" i="16"/>
  <c r="K1074" i="16"/>
  <c r="K1075" i="16"/>
  <c r="K1076" i="16"/>
  <c r="K1077" i="16"/>
  <c r="K1078" i="16"/>
  <c r="K1079" i="16"/>
  <c r="K1080" i="16"/>
  <c r="K1081" i="16"/>
  <c r="K1082" i="16"/>
  <c r="K1083" i="16"/>
  <c r="K1084" i="16"/>
  <c r="K1085" i="16"/>
  <c r="K1086" i="16"/>
  <c r="K1087" i="16"/>
  <c r="K1088" i="16"/>
  <c r="K1089" i="16"/>
  <c r="K1090" i="16"/>
  <c r="K1091" i="16"/>
  <c r="K1092" i="16"/>
  <c r="K1093" i="16"/>
  <c r="K1094" i="16"/>
  <c r="K1095" i="16"/>
  <c r="K1096" i="16"/>
  <c r="K1097" i="16"/>
  <c r="K1098" i="16"/>
  <c r="K1099" i="16"/>
  <c r="K1100" i="16"/>
  <c r="K1101" i="16"/>
  <c r="K1102" i="16"/>
  <c r="K1103" i="16"/>
  <c r="K1104" i="16"/>
  <c r="K1105" i="16"/>
  <c r="K1106" i="16"/>
  <c r="K1107" i="16"/>
  <c r="K1108" i="16"/>
  <c r="K1109" i="16"/>
  <c r="K1110" i="16"/>
  <c r="K1111" i="16"/>
  <c r="K1112" i="16"/>
  <c r="K1113" i="16"/>
  <c r="K1114" i="16"/>
  <c r="K1115" i="16"/>
  <c r="K1116" i="16"/>
  <c r="K1117" i="16"/>
  <c r="K1118" i="16"/>
  <c r="K1119" i="16"/>
  <c r="K1120" i="16"/>
  <c r="K1121" i="16"/>
  <c r="K1122" i="16"/>
  <c r="K1123" i="16"/>
  <c r="K1124" i="16"/>
  <c r="K1125" i="16"/>
  <c r="K1126" i="16"/>
  <c r="K1127" i="16"/>
  <c r="K1128" i="16"/>
  <c r="K1129" i="16"/>
  <c r="K1130" i="16"/>
  <c r="K1131" i="16"/>
  <c r="K1132" i="16"/>
  <c r="K1133" i="16"/>
  <c r="K1134" i="16"/>
  <c r="K1135" i="16"/>
  <c r="K1136" i="16"/>
  <c r="K1137" i="16"/>
  <c r="K1138" i="16"/>
  <c r="K1139" i="16"/>
  <c r="K1140" i="16"/>
  <c r="K1141" i="16"/>
  <c r="K1142" i="16"/>
  <c r="K1143" i="16"/>
  <c r="K1144" i="16"/>
  <c r="K1145" i="16"/>
  <c r="K1146" i="16"/>
  <c r="K1147" i="16"/>
  <c r="K1148" i="16"/>
  <c r="K1149" i="16"/>
  <c r="K1150" i="16"/>
  <c r="K1151" i="16"/>
  <c r="K1152" i="16"/>
  <c r="K1153" i="16"/>
  <c r="K1154" i="16"/>
  <c r="K1155" i="16"/>
  <c r="K1156" i="16"/>
  <c r="K1157" i="16"/>
  <c r="K1158" i="16"/>
  <c r="K1159" i="16"/>
  <c r="K1160" i="16"/>
  <c r="K1161" i="16"/>
  <c r="K1162" i="16"/>
  <c r="K1163" i="16"/>
  <c r="K1164" i="16"/>
  <c r="K1165" i="16"/>
  <c r="K1166" i="16"/>
  <c r="K1167" i="16"/>
  <c r="K1168" i="16"/>
  <c r="K1169" i="16"/>
  <c r="K1170" i="16"/>
  <c r="K1171" i="16"/>
  <c r="K1172" i="16"/>
  <c r="K1173" i="16"/>
  <c r="K1174" i="16"/>
  <c r="K1175" i="16"/>
  <c r="K1176" i="16"/>
  <c r="K1177" i="16"/>
  <c r="K1178" i="16"/>
  <c r="K1179" i="16"/>
  <c r="K1180" i="16"/>
  <c r="K1181" i="16"/>
  <c r="K1182" i="16"/>
  <c r="K1183" i="16"/>
  <c r="K1184" i="16"/>
  <c r="K1185" i="16"/>
  <c r="K1186" i="16"/>
  <c r="K1187" i="16"/>
  <c r="K1188" i="16"/>
  <c r="K1189" i="16"/>
  <c r="K1190" i="16"/>
  <c r="K1191" i="16"/>
  <c r="K1192" i="16"/>
  <c r="K1193" i="16"/>
  <c r="K1194" i="16"/>
  <c r="K1195" i="16"/>
  <c r="K1196" i="16"/>
  <c r="K1197" i="16"/>
  <c r="K1198" i="16"/>
  <c r="K1199" i="16"/>
  <c r="K1200" i="16"/>
  <c r="K1201" i="16"/>
  <c r="K1202" i="16"/>
  <c r="K1203" i="16"/>
  <c r="K1204" i="16"/>
  <c r="K1205" i="16"/>
  <c r="K1206" i="16"/>
  <c r="K1207" i="16"/>
  <c r="K1208" i="16"/>
  <c r="K1209" i="16"/>
  <c r="K1210" i="16"/>
  <c r="K1211" i="16"/>
  <c r="K1212" i="16"/>
  <c r="K1213" i="16"/>
  <c r="K1214" i="16"/>
  <c r="K1215" i="16"/>
  <c r="K1216" i="16"/>
  <c r="K1217" i="16"/>
  <c r="K1218" i="16"/>
  <c r="K1219" i="16"/>
  <c r="K1220" i="16"/>
  <c r="K1221" i="16"/>
  <c r="K1222" i="16"/>
  <c r="K1223" i="16"/>
  <c r="K1224" i="16"/>
  <c r="K1225" i="16"/>
  <c r="K1226" i="16"/>
  <c r="K1227" i="16"/>
  <c r="K1228" i="16"/>
  <c r="K1229" i="16"/>
  <c r="K1230" i="16"/>
  <c r="K1231" i="16"/>
  <c r="K1232" i="16"/>
  <c r="K1233" i="16"/>
  <c r="K1234" i="16"/>
  <c r="K1235" i="16"/>
  <c r="K1236" i="16"/>
  <c r="K1237" i="16"/>
  <c r="K1238" i="16"/>
  <c r="K1239" i="16"/>
  <c r="K1240" i="16"/>
  <c r="K1241" i="16"/>
  <c r="K1242" i="16"/>
  <c r="K1243" i="16"/>
  <c r="K1244" i="16"/>
  <c r="K1245" i="16"/>
  <c r="K1246" i="16"/>
  <c r="K1247" i="16"/>
  <c r="K1248" i="16"/>
  <c r="K1249" i="16"/>
  <c r="K1250" i="16"/>
  <c r="K1251" i="16"/>
  <c r="K1252" i="16"/>
  <c r="K1253" i="16"/>
  <c r="K1254" i="16"/>
  <c r="K1255" i="16"/>
  <c r="K1256" i="16"/>
  <c r="K1257" i="16"/>
  <c r="K1258" i="16"/>
  <c r="K1259" i="16"/>
  <c r="K1260" i="16"/>
  <c r="K1261" i="16"/>
  <c r="K1262" i="16"/>
  <c r="K1263" i="16"/>
  <c r="K1264" i="16"/>
  <c r="K1265" i="16"/>
  <c r="K1266" i="16"/>
  <c r="K1267" i="16"/>
  <c r="K1268" i="16"/>
  <c r="K1269" i="16"/>
  <c r="K1270" i="16"/>
  <c r="K1271" i="16"/>
  <c r="K1272" i="16"/>
  <c r="K1273" i="16"/>
  <c r="K1274" i="16"/>
  <c r="K1275" i="16"/>
  <c r="K1276" i="16"/>
  <c r="K1277" i="16"/>
  <c r="K1278" i="16"/>
  <c r="K1279" i="16"/>
  <c r="K1280" i="16"/>
  <c r="K1281" i="16"/>
  <c r="K1282" i="16"/>
  <c r="K1283" i="16"/>
  <c r="K1284" i="16"/>
  <c r="K1285" i="16"/>
  <c r="K1286" i="16"/>
  <c r="K1287" i="16"/>
  <c r="K1288" i="16"/>
  <c r="K1289" i="16"/>
  <c r="K1290" i="16"/>
  <c r="K1291" i="16"/>
  <c r="K1292" i="16"/>
  <c r="K1293" i="16"/>
  <c r="K1294" i="16"/>
  <c r="K1295" i="16"/>
  <c r="K1296" i="16"/>
  <c r="K1297" i="16"/>
  <c r="K1298" i="16"/>
  <c r="K1299" i="16"/>
  <c r="K1300" i="16"/>
  <c r="K1301" i="16"/>
  <c r="K1302" i="16"/>
  <c r="K1303" i="16"/>
  <c r="K1304" i="16"/>
  <c r="K1305" i="16"/>
  <c r="K1306" i="16"/>
  <c r="K1307" i="16"/>
  <c r="K1308" i="16"/>
  <c r="K1309" i="16"/>
  <c r="K1310" i="16"/>
  <c r="K1311" i="16"/>
  <c r="K1312" i="16"/>
  <c r="K1313" i="16"/>
  <c r="K1314" i="16"/>
  <c r="K1315" i="16"/>
  <c r="K1316" i="16"/>
  <c r="K1317" i="16"/>
  <c r="K1318" i="16"/>
  <c r="K1319" i="16"/>
  <c r="K1320" i="16"/>
  <c r="K1321" i="16"/>
  <c r="K1322" i="16"/>
  <c r="K1323" i="16"/>
  <c r="K1324" i="16"/>
  <c r="K1325" i="16"/>
  <c r="K1326" i="16"/>
  <c r="K1327" i="16"/>
  <c r="K1328" i="16"/>
  <c r="K1329" i="16"/>
  <c r="K1330" i="16"/>
  <c r="K1331" i="16"/>
  <c r="K1332" i="16"/>
  <c r="K1333" i="16"/>
  <c r="K1334" i="16"/>
  <c r="K1335" i="16"/>
  <c r="K1336" i="16"/>
  <c r="K1337" i="16"/>
  <c r="K1338" i="16"/>
  <c r="K1339" i="16"/>
  <c r="K2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116" i="16"/>
  <c r="L117" i="16"/>
  <c r="L118" i="16"/>
  <c r="L119" i="16"/>
  <c r="L120" i="16"/>
  <c r="L121" i="16"/>
  <c r="L122" i="16"/>
  <c r="L123" i="16"/>
  <c r="L124" i="16"/>
  <c r="L125" i="16"/>
  <c r="L126" i="16"/>
  <c r="L127" i="16"/>
  <c r="L128" i="16"/>
  <c r="L129" i="16"/>
  <c r="L130" i="16"/>
  <c r="L131" i="16"/>
  <c r="L132" i="16"/>
  <c r="L133" i="16"/>
  <c r="L134" i="16"/>
  <c r="L135" i="16"/>
  <c r="L136" i="16"/>
  <c r="L137" i="16"/>
  <c r="L138" i="16"/>
  <c r="L139" i="16"/>
  <c r="L140" i="16"/>
  <c r="L141" i="16"/>
  <c r="L142" i="16"/>
  <c r="L143" i="16"/>
  <c r="L144" i="16"/>
  <c r="L145" i="16"/>
  <c r="L146" i="16"/>
  <c r="L147" i="16"/>
  <c r="L148" i="16"/>
  <c r="L149" i="16"/>
  <c r="L150" i="16"/>
  <c r="L151" i="16"/>
  <c r="L152" i="16"/>
  <c r="L153" i="16"/>
  <c r="L154" i="16"/>
  <c r="L155" i="16"/>
  <c r="L156" i="16"/>
  <c r="L157" i="16"/>
  <c r="L158" i="16"/>
  <c r="L159" i="16"/>
  <c r="L160" i="16"/>
  <c r="L161" i="16"/>
  <c r="L162" i="16"/>
  <c r="L163" i="16"/>
  <c r="L164" i="16"/>
  <c r="L165" i="16"/>
  <c r="L166" i="16"/>
  <c r="L167" i="16"/>
  <c r="L168" i="16"/>
  <c r="L169" i="16"/>
  <c r="L170" i="16"/>
  <c r="L171" i="16"/>
  <c r="L172" i="16"/>
  <c r="L173" i="16"/>
  <c r="L174" i="16"/>
  <c r="L175" i="16"/>
  <c r="L176" i="16"/>
  <c r="L177" i="16"/>
  <c r="L178" i="16"/>
  <c r="L179" i="16"/>
  <c r="L180" i="16"/>
  <c r="L181" i="16"/>
  <c r="L182" i="16"/>
  <c r="L183" i="16"/>
  <c r="L184" i="16"/>
  <c r="L185" i="16"/>
  <c r="L186" i="16"/>
  <c r="L187" i="16"/>
  <c r="L188" i="16"/>
  <c r="L189" i="16"/>
  <c r="L190" i="16"/>
  <c r="L191" i="16"/>
  <c r="L192" i="16"/>
  <c r="L193" i="16"/>
  <c r="L194" i="16"/>
  <c r="L195" i="16"/>
  <c r="L196" i="16"/>
  <c r="L197" i="16"/>
  <c r="L198" i="16"/>
  <c r="L199" i="16"/>
  <c r="L200" i="16"/>
  <c r="L201" i="16"/>
  <c r="L202" i="16"/>
  <c r="L203" i="16"/>
  <c r="L204" i="16"/>
  <c r="L205" i="16"/>
  <c r="L206" i="16"/>
  <c r="L207" i="16"/>
  <c r="L208" i="16"/>
  <c r="L209" i="16"/>
  <c r="L210" i="16"/>
  <c r="L211" i="16"/>
  <c r="L212" i="16"/>
  <c r="L213" i="16"/>
  <c r="L214" i="16"/>
  <c r="L215" i="16"/>
  <c r="L216" i="16"/>
  <c r="L217" i="16"/>
  <c r="L218" i="16"/>
  <c r="L219" i="16"/>
  <c r="L220" i="16"/>
  <c r="L221" i="16"/>
  <c r="L222" i="16"/>
  <c r="L223" i="16"/>
  <c r="L224" i="16"/>
  <c r="L225" i="16"/>
  <c r="L226" i="16"/>
  <c r="L227" i="16"/>
  <c r="L228" i="16"/>
  <c r="L229" i="16"/>
  <c r="L230" i="16"/>
  <c r="L231" i="16"/>
  <c r="L232" i="16"/>
  <c r="L233" i="16"/>
  <c r="L234" i="16"/>
  <c r="L235" i="16"/>
  <c r="L236" i="16"/>
  <c r="L237" i="16"/>
  <c r="L238" i="16"/>
  <c r="L239" i="16"/>
  <c r="L240" i="16"/>
  <c r="L241" i="16"/>
  <c r="L242" i="16"/>
  <c r="L243" i="16"/>
  <c r="L244" i="16"/>
  <c r="L245" i="16"/>
  <c r="L246" i="16"/>
  <c r="L247" i="16"/>
  <c r="L248" i="16"/>
  <c r="L249" i="16"/>
  <c r="L250" i="16"/>
  <c r="L251" i="16"/>
  <c r="L252" i="16"/>
  <c r="L253" i="16"/>
  <c r="L254" i="16"/>
  <c r="L255" i="16"/>
  <c r="L256" i="16"/>
  <c r="L257" i="16"/>
  <c r="L258" i="16"/>
  <c r="L259" i="16"/>
  <c r="L260" i="16"/>
  <c r="L261" i="16"/>
  <c r="L262" i="16"/>
  <c r="L263" i="16"/>
  <c r="L264" i="16"/>
  <c r="L265" i="16"/>
  <c r="L266" i="16"/>
  <c r="L267" i="16"/>
  <c r="L268" i="16"/>
  <c r="L269" i="16"/>
  <c r="L270" i="16"/>
  <c r="L271" i="16"/>
  <c r="L272" i="16"/>
  <c r="L273" i="16"/>
  <c r="L274" i="16"/>
  <c r="L275" i="16"/>
  <c r="L276" i="16"/>
  <c r="L277" i="16"/>
  <c r="L278" i="16"/>
  <c r="L279" i="16"/>
  <c r="L280" i="16"/>
  <c r="L281" i="16"/>
  <c r="L282" i="16"/>
  <c r="L283" i="16"/>
  <c r="L284" i="16"/>
  <c r="L285" i="16"/>
  <c r="L286" i="16"/>
  <c r="L287" i="16"/>
  <c r="L288" i="16"/>
  <c r="L289" i="16"/>
  <c r="L290" i="16"/>
  <c r="L291" i="16"/>
  <c r="L292" i="16"/>
  <c r="L293" i="16"/>
  <c r="L294" i="16"/>
  <c r="L295" i="16"/>
  <c r="L296" i="16"/>
  <c r="L297" i="16"/>
  <c r="L298" i="16"/>
  <c r="L299" i="16"/>
  <c r="L300" i="16"/>
  <c r="L301" i="16"/>
  <c r="L302" i="16"/>
  <c r="L303" i="16"/>
  <c r="L304" i="16"/>
  <c r="L305" i="16"/>
  <c r="L306" i="16"/>
  <c r="L307" i="16"/>
  <c r="L308" i="16"/>
  <c r="L309" i="16"/>
  <c r="L310" i="16"/>
  <c r="L311" i="16"/>
  <c r="L312" i="16"/>
  <c r="L313" i="16"/>
  <c r="L314" i="16"/>
  <c r="L315" i="16"/>
  <c r="L316" i="16"/>
  <c r="L317" i="16"/>
  <c r="L318" i="16"/>
  <c r="L319" i="16"/>
  <c r="L320" i="16"/>
  <c r="L321" i="16"/>
  <c r="L322" i="16"/>
  <c r="L323" i="16"/>
  <c r="L324" i="16"/>
  <c r="L325" i="16"/>
  <c r="L326" i="16"/>
  <c r="L327" i="16"/>
  <c r="L328" i="16"/>
  <c r="L329" i="16"/>
  <c r="L330" i="16"/>
  <c r="L331" i="16"/>
  <c r="L332" i="16"/>
  <c r="L333" i="16"/>
  <c r="L334" i="16"/>
  <c r="L335" i="16"/>
  <c r="L336" i="16"/>
  <c r="L337" i="16"/>
  <c r="L338" i="16"/>
  <c r="L339" i="16"/>
  <c r="L340" i="16"/>
  <c r="L341" i="16"/>
  <c r="L342" i="16"/>
  <c r="L343" i="16"/>
  <c r="L344" i="16"/>
  <c r="L345" i="16"/>
  <c r="L346" i="16"/>
  <c r="L347" i="16"/>
  <c r="L348" i="16"/>
  <c r="L349" i="16"/>
  <c r="L350" i="16"/>
  <c r="L351" i="16"/>
  <c r="L352" i="16"/>
  <c r="L353" i="16"/>
  <c r="L354" i="16"/>
  <c r="L355" i="16"/>
  <c r="L356" i="16"/>
  <c r="L357" i="16"/>
  <c r="L358" i="16"/>
  <c r="L359" i="16"/>
  <c r="L360" i="16"/>
  <c r="L361" i="16"/>
  <c r="L362" i="16"/>
  <c r="L363" i="16"/>
  <c r="L364" i="16"/>
  <c r="L365" i="16"/>
  <c r="L366" i="16"/>
  <c r="L367" i="16"/>
  <c r="L368" i="16"/>
  <c r="L369" i="16"/>
  <c r="L370" i="16"/>
  <c r="L371" i="16"/>
  <c r="L372" i="16"/>
  <c r="L373" i="16"/>
  <c r="L374" i="16"/>
  <c r="L375" i="16"/>
  <c r="L376" i="16"/>
  <c r="L377" i="16"/>
  <c r="L378" i="16"/>
  <c r="L379" i="16"/>
  <c r="L380" i="16"/>
  <c r="L381" i="16"/>
  <c r="L382" i="16"/>
  <c r="L383" i="16"/>
  <c r="L384" i="16"/>
  <c r="L385" i="16"/>
  <c r="L386" i="16"/>
  <c r="L387" i="16"/>
  <c r="L388" i="16"/>
  <c r="L389" i="16"/>
  <c r="L390" i="16"/>
  <c r="L391" i="16"/>
  <c r="L392" i="16"/>
  <c r="L393" i="16"/>
  <c r="L394" i="16"/>
  <c r="L395" i="16"/>
  <c r="L396" i="16"/>
  <c r="L397" i="16"/>
  <c r="L398" i="16"/>
  <c r="L399" i="16"/>
  <c r="L400" i="16"/>
  <c r="L401" i="16"/>
  <c r="L402" i="16"/>
  <c r="L403" i="16"/>
  <c r="L404" i="16"/>
  <c r="L405" i="16"/>
  <c r="L406" i="16"/>
  <c r="L407" i="16"/>
  <c r="L408" i="16"/>
  <c r="L409" i="16"/>
  <c r="L410" i="16"/>
  <c r="L411" i="16"/>
  <c r="L412" i="16"/>
  <c r="L413" i="16"/>
  <c r="L414" i="16"/>
  <c r="L415" i="16"/>
  <c r="L416" i="16"/>
  <c r="L417" i="16"/>
  <c r="L418" i="16"/>
  <c r="L419" i="16"/>
  <c r="L420" i="16"/>
  <c r="L421" i="16"/>
  <c r="L422" i="16"/>
  <c r="L423" i="16"/>
  <c r="L424" i="16"/>
  <c r="L425" i="16"/>
  <c r="L426" i="16"/>
  <c r="L427" i="16"/>
  <c r="L428" i="16"/>
  <c r="L429" i="16"/>
  <c r="L430" i="16"/>
  <c r="L431" i="16"/>
  <c r="L432" i="16"/>
  <c r="L433" i="16"/>
  <c r="L434" i="16"/>
  <c r="L435" i="16"/>
  <c r="L436" i="16"/>
  <c r="L437" i="16"/>
  <c r="L438" i="16"/>
  <c r="L439" i="16"/>
  <c r="L440" i="16"/>
  <c r="L441" i="16"/>
  <c r="L442" i="16"/>
  <c r="L443" i="16"/>
  <c r="L444" i="16"/>
  <c r="L445" i="16"/>
  <c r="L446" i="16"/>
  <c r="L447" i="16"/>
  <c r="L448" i="16"/>
  <c r="L449" i="16"/>
  <c r="L450" i="16"/>
  <c r="L451" i="16"/>
  <c r="L452" i="16"/>
  <c r="L453" i="16"/>
  <c r="L454" i="16"/>
  <c r="L455" i="16"/>
  <c r="L456" i="16"/>
  <c r="L457" i="16"/>
  <c r="L458" i="16"/>
  <c r="L459" i="16"/>
  <c r="L460" i="16"/>
  <c r="L461" i="16"/>
  <c r="L462" i="16"/>
  <c r="L463" i="16"/>
  <c r="L464" i="16"/>
  <c r="L465" i="16"/>
  <c r="L466" i="16"/>
  <c r="L467" i="16"/>
  <c r="L468" i="16"/>
  <c r="L469" i="16"/>
  <c r="L470" i="16"/>
  <c r="L471" i="16"/>
  <c r="L472" i="16"/>
  <c r="L473" i="16"/>
  <c r="L474" i="16"/>
  <c r="L475" i="16"/>
  <c r="L476" i="16"/>
  <c r="L477" i="16"/>
  <c r="L478" i="16"/>
  <c r="L479" i="16"/>
  <c r="L480" i="16"/>
  <c r="L481" i="16"/>
  <c r="L482" i="16"/>
  <c r="L483" i="16"/>
  <c r="L484" i="16"/>
  <c r="L485" i="16"/>
  <c r="L486" i="16"/>
  <c r="L487" i="16"/>
  <c r="L488" i="16"/>
  <c r="L489" i="16"/>
  <c r="L490" i="16"/>
  <c r="L491" i="16"/>
  <c r="L492" i="16"/>
  <c r="L493" i="16"/>
  <c r="L494" i="16"/>
  <c r="L495" i="16"/>
  <c r="L496" i="16"/>
  <c r="L497" i="16"/>
  <c r="L498" i="16"/>
  <c r="L499" i="16"/>
  <c r="L500" i="16"/>
  <c r="L501" i="16"/>
  <c r="L502" i="16"/>
  <c r="L503" i="16"/>
  <c r="L504" i="16"/>
  <c r="L505" i="16"/>
  <c r="L506" i="16"/>
  <c r="L507" i="16"/>
  <c r="L508" i="16"/>
  <c r="L509" i="16"/>
  <c r="L510" i="16"/>
  <c r="L511" i="16"/>
  <c r="L512" i="16"/>
  <c r="L513" i="16"/>
  <c r="L514" i="16"/>
  <c r="L515" i="16"/>
  <c r="L516" i="16"/>
  <c r="L517" i="16"/>
  <c r="L518" i="16"/>
  <c r="L519" i="16"/>
  <c r="L520" i="16"/>
  <c r="L521" i="16"/>
  <c r="L522" i="16"/>
  <c r="L523" i="16"/>
  <c r="L524" i="16"/>
  <c r="L525" i="16"/>
  <c r="L526" i="16"/>
  <c r="L527" i="16"/>
  <c r="L528" i="16"/>
  <c r="L529" i="16"/>
  <c r="L530" i="16"/>
  <c r="L531" i="16"/>
  <c r="L532" i="16"/>
  <c r="L533" i="16"/>
  <c r="L534" i="16"/>
  <c r="L535" i="16"/>
  <c r="L536" i="16"/>
  <c r="L537" i="16"/>
  <c r="L538" i="16"/>
  <c r="L539" i="16"/>
  <c r="L540" i="16"/>
  <c r="L541" i="16"/>
  <c r="L542" i="16"/>
  <c r="L543" i="16"/>
  <c r="L544" i="16"/>
  <c r="L545" i="16"/>
  <c r="L546" i="16"/>
  <c r="L547" i="16"/>
  <c r="L548" i="16"/>
  <c r="L549" i="16"/>
  <c r="L550" i="16"/>
  <c r="L551" i="16"/>
  <c r="L552" i="16"/>
  <c r="L553" i="16"/>
  <c r="L554" i="16"/>
  <c r="L555" i="16"/>
  <c r="L556" i="16"/>
  <c r="L557" i="16"/>
  <c r="L558" i="16"/>
  <c r="L559" i="16"/>
  <c r="L560" i="16"/>
  <c r="L561" i="16"/>
  <c r="L562" i="16"/>
  <c r="L563" i="16"/>
  <c r="L564" i="16"/>
  <c r="L565" i="16"/>
  <c r="L566" i="16"/>
  <c r="L567" i="16"/>
  <c r="L568" i="16"/>
  <c r="L569" i="16"/>
  <c r="L570" i="16"/>
  <c r="L571" i="16"/>
  <c r="L572" i="16"/>
  <c r="L573" i="16"/>
  <c r="L574" i="16"/>
  <c r="L575" i="16"/>
  <c r="L576" i="16"/>
  <c r="L577" i="16"/>
  <c r="L578" i="16"/>
  <c r="L579" i="16"/>
  <c r="L580" i="16"/>
  <c r="L581" i="16"/>
  <c r="L582" i="16"/>
  <c r="L583" i="16"/>
  <c r="L584" i="16"/>
  <c r="L585" i="16"/>
  <c r="L586" i="16"/>
  <c r="L587" i="16"/>
  <c r="L588" i="16"/>
  <c r="L589" i="16"/>
  <c r="L590" i="16"/>
  <c r="L591" i="16"/>
  <c r="L592" i="16"/>
  <c r="L593" i="16"/>
  <c r="L594" i="16"/>
  <c r="L595" i="16"/>
  <c r="L596" i="16"/>
  <c r="L597" i="16"/>
  <c r="L598" i="16"/>
  <c r="L599" i="16"/>
  <c r="L600" i="16"/>
  <c r="L601" i="16"/>
  <c r="L602" i="16"/>
  <c r="L603" i="16"/>
  <c r="L604" i="16"/>
  <c r="L605" i="16"/>
  <c r="L606" i="16"/>
  <c r="L607" i="16"/>
  <c r="L608" i="16"/>
  <c r="L609" i="16"/>
  <c r="L610" i="16"/>
  <c r="L611" i="16"/>
  <c r="L612" i="16"/>
  <c r="L613" i="16"/>
  <c r="L614" i="16"/>
  <c r="L615" i="16"/>
  <c r="L616" i="16"/>
  <c r="L617" i="16"/>
  <c r="L618" i="16"/>
  <c r="L619" i="16"/>
  <c r="L620" i="16"/>
  <c r="L621" i="16"/>
  <c r="L622" i="16"/>
  <c r="L623" i="16"/>
  <c r="L624" i="16"/>
  <c r="L625" i="16"/>
  <c r="L626" i="16"/>
  <c r="L627" i="16"/>
  <c r="L628" i="16"/>
  <c r="L629" i="16"/>
  <c r="L630" i="16"/>
  <c r="L631" i="16"/>
  <c r="L632" i="16"/>
  <c r="L633" i="16"/>
  <c r="L634" i="16"/>
  <c r="L635" i="16"/>
  <c r="L636" i="16"/>
  <c r="L637" i="16"/>
  <c r="L638" i="16"/>
  <c r="L639" i="16"/>
  <c r="L640" i="16"/>
  <c r="L641" i="16"/>
  <c r="L642" i="16"/>
  <c r="L643" i="16"/>
  <c r="L644" i="16"/>
  <c r="L645" i="16"/>
  <c r="L646" i="16"/>
  <c r="L647" i="16"/>
  <c r="L648" i="16"/>
  <c r="L649" i="16"/>
  <c r="L650" i="16"/>
  <c r="L651" i="16"/>
  <c r="L652" i="16"/>
  <c r="L653" i="16"/>
  <c r="L654" i="16"/>
  <c r="L655" i="16"/>
  <c r="L656" i="16"/>
  <c r="L657" i="16"/>
  <c r="L658" i="16"/>
  <c r="L659" i="16"/>
  <c r="L660" i="16"/>
  <c r="L661" i="16"/>
  <c r="L662" i="16"/>
  <c r="L663" i="16"/>
  <c r="L664" i="16"/>
  <c r="L665" i="16"/>
  <c r="L666" i="16"/>
  <c r="L667" i="16"/>
  <c r="L668" i="16"/>
  <c r="L669" i="16"/>
  <c r="L670" i="16"/>
  <c r="L671" i="16"/>
  <c r="L672" i="16"/>
  <c r="L673" i="16"/>
  <c r="L674" i="16"/>
  <c r="L675" i="16"/>
  <c r="L676" i="16"/>
  <c r="L677" i="16"/>
  <c r="L678" i="16"/>
  <c r="L679" i="16"/>
  <c r="L680" i="16"/>
  <c r="L681" i="16"/>
  <c r="L682" i="16"/>
  <c r="L683" i="16"/>
  <c r="L684" i="16"/>
  <c r="L685" i="16"/>
  <c r="L686" i="16"/>
  <c r="L687" i="16"/>
  <c r="L688" i="16"/>
  <c r="L689" i="16"/>
  <c r="L690" i="16"/>
  <c r="L691" i="16"/>
  <c r="L692" i="16"/>
  <c r="L693" i="16"/>
  <c r="L694" i="16"/>
  <c r="L695" i="16"/>
  <c r="L696" i="16"/>
  <c r="L697" i="16"/>
  <c r="L698" i="16"/>
  <c r="L699" i="16"/>
  <c r="L700" i="16"/>
  <c r="L701" i="16"/>
  <c r="L702" i="16"/>
  <c r="L703" i="16"/>
  <c r="L704" i="16"/>
  <c r="L705" i="16"/>
  <c r="L706" i="16"/>
  <c r="L707" i="16"/>
  <c r="L708" i="16"/>
  <c r="L709" i="16"/>
  <c r="L710" i="16"/>
  <c r="L711" i="16"/>
  <c r="L712" i="16"/>
  <c r="L713" i="16"/>
  <c r="L714" i="16"/>
  <c r="L715" i="16"/>
  <c r="L716" i="16"/>
  <c r="L717" i="16"/>
  <c r="L718" i="16"/>
  <c r="L719" i="16"/>
  <c r="L720" i="16"/>
  <c r="L721" i="16"/>
  <c r="L722" i="16"/>
  <c r="L723" i="16"/>
  <c r="L724" i="16"/>
  <c r="L725" i="16"/>
  <c r="L726" i="16"/>
  <c r="L727" i="16"/>
  <c r="L728" i="16"/>
  <c r="L729" i="16"/>
  <c r="L730" i="16"/>
  <c r="L731" i="16"/>
  <c r="L732" i="16"/>
  <c r="L733" i="16"/>
  <c r="L734" i="16"/>
  <c r="L735" i="16"/>
  <c r="L736" i="16"/>
  <c r="L737" i="16"/>
  <c r="L738" i="16"/>
  <c r="L739" i="16"/>
  <c r="L740" i="16"/>
  <c r="L741" i="16"/>
  <c r="L742" i="16"/>
  <c r="L743" i="16"/>
  <c r="L744" i="16"/>
  <c r="L745" i="16"/>
  <c r="L746" i="16"/>
  <c r="L747" i="16"/>
  <c r="L748" i="16"/>
  <c r="L749" i="16"/>
  <c r="L750" i="16"/>
  <c r="L751" i="16"/>
  <c r="L752" i="16"/>
  <c r="L753" i="16"/>
  <c r="L754" i="16"/>
  <c r="L755" i="16"/>
  <c r="L756" i="16"/>
  <c r="L757" i="16"/>
  <c r="L758" i="16"/>
  <c r="L759" i="16"/>
  <c r="L760" i="16"/>
  <c r="L761" i="16"/>
  <c r="L762" i="16"/>
  <c r="L763" i="16"/>
  <c r="L764" i="16"/>
  <c r="L765" i="16"/>
  <c r="L766" i="16"/>
  <c r="L767" i="16"/>
  <c r="L768" i="16"/>
  <c r="L769" i="16"/>
  <c r="L770" i="16"/>
  <c r="L771" i="16"/>
  <c r="L772" i="16"/>
  <c r="L773" i="16"/>
  <c r="L774" i="16"/>
  <c r="L775" i="16"/>
  <c r="L776" i="16"/>
  <c r="L777" i="16"/>
  <c r="L778" i="16"/>
  <c r="L779" i="16"/>
  <c r="L780" i="16"/>
  <c r="L781" i="16"/>
  <c r="L782" i="16"/>
  <c r="L783" i="16"/>
  <c r="L784" i="16"/>
  <c r="L785" i="16"/>
  <c r="L786" i="16"/>
  <c r="L787" i="16"/>
  <c r="L788" i="16"/>
  <c r="L789" i="16"/>
  <c r="L790" i="16"/>
  <c r="L791" i="16"/>
  <c r="L792" i="16"/>
  <c r="L793" i="16"/>
  <c r="L794" i="16"/>
  <c r="L795" i="16"/>
  <c r="L796" i="16"/>
  <c r="L797" i="16"/>
  <c r="L798" i="16"/>
  <c r="L799" i="16"/>
  <c r="L800" i="16"/>
  <c r="L801" i="16"/>
  <c r="L802" i="16"/>
  <c r="L803" i="16"/>
  <c r="L804" i="16"/>
  <c r="L805" i="16"/>
  <c r="L806" i="16"/>
  <c r="L807" i="16"/>
  <c r="L808" i="16"/>
  <c r="L809" i="16"/>
  <c r="L810" i="16"/>
  <c r="L811" i="16"/>
  <c r="L812" i="16"/>
  <c r="L813" i="16"/>
  <c r="L814" i="16"/>
  <c r="L815" i="16"/>
  <c r="L816" i="16"/>
  <c r="L817" i="16"/>
  <c r="L818" i="16"/>
  <c r="L819" i="16"/>
  <c r="L820" i="16"/>
  <c r="L821" i="16"/>
  <c r="L822" i="16"/>
  <c r="L823" i="16"/>
  <c r="L824" i="16"/>
  <c r="L825" i="16"/>
  <c r="L826" i="16"/>
  <c r="L827" i="16"/>
  <c r="L828" i="16"/>
  <c r="L829" i="16"/>
  <c r="L830" i="16"/>
  <c r="L831" i="16"/>
  <c r="L832" i="16"/>
  <c r="L833" i="16"/>
  <c r="L834" i="16"/>
  <c r="L835" i="16"/>
  <c r="L836" i="16"/>
  <c r="L837" i="16"/>
  <c r="L838" i="16"/>
  <c r="L839" i="16"/>
  <c r="L840" i="16"/>
  <c r="L841" i="16"/>
  <c r="L842" i="16"/>
  <c r="L843" i="16"/>
  <c r="L844" i="16"/>
  <c r="L845" i="16"/>
  <c r="L846" i="16"/>
  <c r="L847" i="16"/>
  <c r="L848" i="16"/>
  <c r="L849" i="16"/>
  <c r="L850" i="16"/>
  <c r="L851" i="16"/>
  <c r="L852" i="16"/>
  <c r="L853" i="16"/>
  <c r="L854" i="16"/>
  <c r="L855" i="16"/>
  <c r="L856" i="16"/>
  <c r="L857" i="16"/>
  <c r="L858" i="16"/>
  <c r="L859" i="16"/>
  <c r="L860" i="16"/>
  <c r="L861" i="16"/>
  <c r="L862" i="16"/>
  <c r="L863" i="16"/>
  <c r="L864" i="16"/>
  <c r="L865" i="16"/>
  <c r="L866" i="16"/>
  <c r="L867" i="16"/>
  <c r="L868" i="16"/>
  <c r="L869" i="16"/>
  <c r="L870" i="16"/>
  <c r="L871" i="16"/>
  <c r="L872" i="16"/>
  <c r="L873" i="16"/>
  <c r="L874" i="16"/>
  <c r="L875" i="16"/>
  <c r="L876" i="16"/>
  <c r="L877" i="16"/>
  <c r="L878" i="16"/>
  <c r="L879" i="16"/>
  <c r="L880" i="16"/>
  <c r="L881" i="16"/>
  <c r="L882" i="16"/>
  <c r="L883" i="16"/>
  <c r="L884" i="16"/>
  <c r="L885" i="16"/>
  <c r="L886" i="16"/>
  <c r="L887" i="16"/>
  <c r="L888" i="16"/>
  <c r="L889" i="16"/>
  <c r="L890" i="16"/>
  <c r="L891" i="16"/>
  <c r="L892" i="16"/>
  <c r="L893" i="16"/>
  <c r="L894" i="16"/>
  <c r="L895" i="16"/>
  <c r="L896" i="16"/>
  <c r="L897" i="16"/>
  <c r="L898" i="16"/>
  <c r="L899" i="16"/>
  <c r="L900" i="16"/>
  <c r="L901" i="16"/>
  <c r="L902" i="16"/>
  <c r="L903" i="16"/>
  <c r="L904" i="16"/>
  <c r="L905" i="16"/>
  <c r="L906" i="16"/>
  <c r="L907" i="16"/>
  <c r="L908" i="16"/>
  <c r="L909" i="16"/>
  <c r="L910" i="16"/>
  <c r="L911" i="16"/>
  <c r="L912" i="16"/>
  <c r="L913" i="16"/>
  <c r="L914" i="16"/>
  <c r="L915" i="16"/>
  <c r="L916" i="16"/>
  <c r="L917" i="16"/>
  <c r="L918" i="16"/>
  <c r="L919" i="16"/>
  <c r="L920" i="16"/>
  <c r="L921" i="16"/>
  <c r="L922" i="16"/>
  <c r="L923" i="16"/>
  <c r="L924" i="16"/>
  <c r="L925" i="16"/>
  <c r="L926" i="16"/>
  <c r="L927" i="16"/>
  <c r="L928" i="16"/>
  <c r="L929" i="16"/>
  <c r="L930" i="16"/>
  <c r="L931" i="16"/>
  <c r="L932" i="16"/>
  <c r="L933" i="16"/>
  <c r="L934" i="16"/>
  <c r="L935" i="16"/>
  <c r="L936" i="16"/>
  <c r="L937" i="16"/>
  <c r="L938" i="16"/>
  <c r="L939" i="16"/>
  <c r="L940" i="16"/>
  <c r="L941" i="16"/>
  <c r="L942" i="16"/>
  <c r="L943" i="16"/>
  <c r="L944" i="16"/>
  <c r="L945" i="16"/>
  <c r="L946" i="16"/>
  <c r="L947" i="16"/>
  <c r="L948" i="16"/>
  <c r="L949" i="16"/>
  <c r="L950" i="16"/>
  <c r="L951" i="16"/>
  <c r="L952" i="16"/>
  <c r="L953" i="16"/>
  <c r="L954" i="16"/>
  <c r="L955" i="16"/>
  <c r="L956" i="16"/>
  <c r="L957" i="16"/>
  <c r="L958" i="16"/>
  <c r="L959" i="16"/>
  <c r="L960" i="16"/>
  <c r="L961" i="16"/>
  <c r="L962" i="16"/>
  <c r="L963" i="16"/>
  <c r="L964" i="16"/>
  <c r="L965" i="16"/>
  <c r="L966" i="16"/>
  <c r="L967" i="16"/>
  <c r="L968" i="16"/>
  <c r="L969" i="16"/>
  <c r="L970" i="16"/>
  <c r="L971" i="16"/>
  <c r="L972" i="16"/>
  <c r="L973" i="16"/>
  <c r="L974" i="16"/>
  <c r="L975" i="16"/>
  <c r="L976" i="16"/>
  <c r="L977" i="16"/>
  <c r="L978" i="16"/>
  <c r="L979" i="16"/>
  <c r="L980" i="16"/>
  <c r="L981" i="16"/>
  <c r="L982" i="16"/>
  <c r="L983" i="16"/>
  <c r="L984" i="16"/>
  <c r="L985" i="16"/>
  <c r="L986" i="16"/>
  <c r="L987" i="16"/>
  <c r="L988" i="16"/>
  <c r="L989" i="16"/>
  <c r="L990" i="16"/>
  <c r="L991" i="16"/>
  <c r="L992" i="16"/>
  <c r="L993" i="16"/>
  <c r="L994" i="16"/>
  <c r="L995" i="16"/>
  <c r="L996" i="16"/>
  <c r="L997" i="16"/>
  <c r="L998" i="16"/>
  <c r="L999" i="16"/>
  <c r="L1000" i="16"/>
  <c r="L1001" i="16"/>
  <c r="L1002" i="16"/>
  <c r="L1003" i="16"/>
  <c r="L1004" i="16"/>
  <c r="L1005" i="16"/>
  <c r="L1006" i="16"/>
  <c r="L1007" i="16"/>
  <c r="L1008" i="16"/>
  <c r="L1009" i="16"/>
  <c r="L1010" i="16"/>
  <c r="L1011" i="16"/>
  <c r="L1012" i="16"/>
  <c r="L1013" i="16"/>
  <c r="L1014" i="16"/>
  <c r="L1015" i="16"/>
  <c r="L1016" i="16"/>
  <c r="L1017" i="16"/>
  <c r="L1018" i="16"/>
  <c r="L1019" i="16"/>
  <c r="L1020" i="16"/>
  <c r="L1021" i="16"/>
  <c r="L1022" i="16"/>
  <c r="L1023" i="16"/>
  <c r="L1024" i="16"/>
  <c r="L1025" i="16"/>
  <c r="L1026" i="16"/>
  <c r="L1027" i="16"/>
  <c r="L1028" i="16"/>
  <c r="L1029" i="16"/>
  <c r="L1030" i="16"/>
  <c r="L1031" i="16"/>
  <c r="L1032" i="16"/>
  <c r="L1033" i="16"/>
  <c r="L1034" i="16"/>
  <c r="L1035" i="16"/>
  <c r="L1036" i="16"/>
  <c r="L1037" i="16"/>
  <c r="L1038" i="16"/>
  <c r="L1039" i="16"/>
  <c r="L1040" i="16"/>
  <c r="L1041" i="16"/>
  <c r="L1042" i="16"/>
  <c r="L1043" i="16"/>
  <c r="L1044" i="16"/>
  <c r="L1045" i="16"/>
  <c r="L1046" i="16"/>
  <c r="L1047" i="16"/>
  <c r="L1048" i="16"/>
  <c r="L1049" i="16"/>
  <c r="L1050" i="16"/>
  <c r="L1051" i="16"/>
  <c r="L1052" i="16"/>
  <c r="L1053" i="16"/>
  <c r="L1054" i="16"/>
  <c r="L1055" i="16"/>
  <c r="L1056" i="16"/>
  <c r="L1057" i="16"/>
  <c r="L1058" i="16"/>
  <c r="L1059" i="16"/>
  <c r="L1060" i="16"/>
  <c r="L1061" i="16"/>
  <c r="L1062" i="16"/>
  <c r="L1063" i="16"/>
  <c r="L1064" i="16"/>
  <c r="L1065" i="16"/>
  <c r="L1066" i="16"/>
  <c r="L1067" i="16"/>
  <c r="L1068" i="16"/>
  <c r="L1069" i="16"/>
  <c r="L1070" i="16"/>
  <c r="L1071" i="16"/>
  <c r="L1072" i="16"/>
  <c r="L1073" i="16"/>
  <c r="L1074" i="16"/>
  <c r="L1075" i="16"/>
  <c r="L1076" i="16"/>
  <c r="L1077" i="16"/>
  <c r="L1078" i="16"/>
  <c r="L1079" i="16"/>
  <c r="L1080" i="16"/>
  <c r="L1081" i="16"/>
  <c r="L1082" i="16"/>
  <c r="L1083" i="16"/>
  <c r="L1084" i="16"/>
  <c r="L1085" i="16"/>
  <c r="L1086" i="16"/>
  <c r="L1087" i="16"/>
  <c r="L1088" i="16"/>
  <c r="L1089" i="16"/>
  <c r="L1090" i="16"/>
  <c r="L1091" i="16"/>
  <c r="L1092" i="16"/>
  <c r="L1093" i="16"/>
  <c r="L1094" i="16"/>
  <c r="L1095" i="16"/>
  <c r="L1096" i="16"/>
  <c r="L1097" i="16"/>
  <c r="L1098" i="16"/>
  <c r="L1099" i="16"/>
  <c r="L1100" i="16"/>
  <c r="L1101" i="16"/>
  <c r="L1102" i="16"/>
  <c r="L1103" i="16"/>
  <c r="L1104" i="16"/>
  <c r="L1105" i="16"/>
  <c r="L1106" i="16"/>
  <c r="L1107" i="16"/>
  <c r="L1108" i="16"/>
  <c r="L1109" i="16"/>
  <c r="L1110" i="16"/>
  <c r="L1111" i="16"/>
  <c r="L1112" i="16"/>
  <c r="L1113" i="16"/>
  <c r="L1114" i="16"/>
  <c r="L1115" i="16"/>
  <c r="L1116" i="16"/>
  <c r="L1117" i="16"/>
  <c r="L1118" i="16"/>
  <c r="L1119" i="16"/>
  <c r="L1120" i="16"/>
  <c r="L1121" i="16"/>
  <c r="L1122" i="16"/>
  <c r="L1123" i="16"/>
  <c r="L1124" i="16"/>
  <c r="L1125" i="16"/>
  <c r="L1126" i="16"/>
  <c r="L1127" i="16"/>
  <c r="L1128" i="16"/>
  <c r="L1129" i="16"/>
  <c r="L1130" i="16"/>
  <c r="L1131" i="16"/>
  <c r="L1132" i="16"/>
  <c r="L1133" i="16"/>
  <c r="L1134" i="16"/>
  <c r="L1135" i="16"/>
  <c r="L1136" i="16"/>
  <c r="L1137" i="16"/>
  <c r="L1138" i="16"/>
  <c r="L1139" i="16"/>
  <c r="L1140" i="16"/>
  <c r="L1141" i="16"/>
  <c r="L1142" i="16"/>
  <c r="L1143" i="16"/>
  <c r="L1144" i="16"/>
  <c r="L1145" i="16"/>
  <c r="L1146" i="16"/>
  <c r="L1147" i="16"/>
  <c r="L1148" i="16"/>
  <c r="L1149" i="16"/>
  <c r="L1150" i="16"/>
  <c r="L1151" i="16"/>
  <c r="L1152" i="16"/>
  <c r="L1153" i="16"/>
  <c r="L1154" i="16"/>
  <c r="L1155" i="16"/>
  <c r="L1156" i="16"/>
  <c r="L1157" i="16"/>
  <c r="L1158" i="16"/>
  <c r="L1159" i="16"/>
  <c r="L1160" i="16"/>
  <c r="L1161" i="16"/>
  <c r="L1162" i="16"/>
  <c r="L1163" i="16"/>
  <c r="L1164" i="16"/>
  <c r="L1165" i="16"/>
  <c r="L1166" i="16"/>
  <c r="L1167" i="16"/>
  <c r="L1168" i="16"/>
  <c r="L1169" i="16"/>
  <c r="L1170" i="16"/>
  <c r="L1171" i="16"/>
  <c r="L1172" i="16"/>
  <c r="L1173" i="16"/>
  <c r="L1174" i="16"/>
  <c r="L1175" i="16"/>
  <c r="L1176" i="16"/>
  <c r="L1177" i="16"/>
  <c r="L1178" i="16"/>
  <c r="L1179" i="16"/>
  <c r="L1180" i="16"/>
  <c r="L1181" i="16"/>
  <c r="L1182" i="16"/>
  <c r="L1183" i="16"/>
  <c r="L1184" i="16"/>
  <c r="L1185" i="16"/>
  <c r="L1186" i="16"/>
  <c r="L1187" i="16"/>
  <c r="L1188" i="16"/>
  <c r="L1189" i="16"/>
  <c r="L1190" i="16"/>
  <c r="L1191" i="16"/>
  <c r="L1192" i="16"/>
  <c r="L1193" i="16"/>
  <c r="L1194" i="16"/>
  <c r="L1195" i="16"/>
  <c r="L1196" i="16"/>
  <c r="L1197" i="16"/>
  <c r="L1198" i="16"/>
  <c r="L1199" i="16"/>
  <c r="L1200" i="16"/>
  <c r="L1201" i="16"/>
  <c r="L1202" i="16"/>
  <c r="L1203" i="16"/>
  <c r="L1204" i="16"/>
  <c r="L1205" i="16"/>
  <c r="L1206" i="16"/>
  <c r="L1207" i="16"/>
  <c r="L1208" i="16"/>
  <c r="L1209" i="16"/>
  <c r="L1210" i="16"/>
  <c r="L1211" i="16"/>
  <c r="L1212" i="16"/>
  <c r="L1213" i="16"/>
  <c r="L1214" i="16"/>
  <c r="L1215" i="16"/>
  <c r="L1216" i="16"/>
  <c r="L1217" i="16"/>
  <c r="L1218" i="16"/>
  <c r="L1219" i="16"/>
  <c r="L1220" i="16"/>
  <c r="L1221" i="16"/>
  <c r="L1222" i="16"/>
  <c r="L1223" i="16"/>
  <c r="L1224" i="16"/>
  <c r="L1225" i="16"/>
  <c r="L1226" i="16"/>
  <c r="L1227" i="16"/>
  <c r="L1228" i="16"/>
  <c r="L1229" i="16"/>
  <c r="L1230" i="16"/>
  <c r="L1231" i="16"/>
  <c r="L1232" i="16"/>
  <c r="L1233" i="16"/>
  <c r="L1234" i="16"/>
  <c r="L1235" i="16"/>
  <c r="L1236" i="16"/>
  <c r="L1237" i="16"/>
  <c r="L1238" i="16"/>
  <c r="L1239" i="16"/>
  <c r="L1240" i="16"/>
  <c r="L1241" i="16"/>
  <c r="L1242" i="16"/>
  <c r="L1243" i="16"/>
  <c r="L1244" i="16"/>
  <c r="L1245" i="16"/>
  <c r="L1246" i="16"/>
  <c r="L1247" i="16"/>
  <c r="L1248" i="16"/>
  <c r="L1249" i="16"/>
  <c r="L1250" i="16"/>
  <c r="L1251" i="16"/>
  <c r="L1252" i="16"/>
  <c r="L1253" i="16"/>
  <c r="L1254" i="16"/>
  <c r="L1255" i="16"/>
  <c r="L1256" i="16"/>
  <c r="L1257" i="16"/>
  <c r="L1258" i="16"/>
  <c r="L1259" i="16"/>
  <c r="L1260" i="16"/>
  <c r="L1261" i="16"/>
  <c r="L1262" i="16"/>
  <c r="L1263" i="16"/>
  <c r="L1264" i="16"/>
  <c r="L1265" i="16"/>
  <c r="L1266" i="16"/>
  <c r="L1267" i="16"/>
  <c r="L1268" i="16"/>
  <c r="L1269" i="16"/>
  <c r="L1270" i="16"/>
  <c r="L1271" i="16"/>
  <c r="L1272" i="16"/>
  <c r="L1273" i="16"/>
  <c r="L1274" i="16"/>
  <c r="L1275" i="16"/>
  <c r="L1276" i="16"/>
  <c r="L1277" i="16"/>
  <c r="L1278" i="16"/>
  <c r="L1279" i="16"/>
  <c r="L1280" i="16"/>
  <c r="L1281" i="16"/>
  <c r="L1282" i="16"/>
  <c r="L1283" i="16"/>
  <c r="L1284" i="16"/>
  <c r="L1285" i="16"/>
  <c r="L1286" i="16"/>
  <c r="L1287" i="16"/>
  <c r="L1288" i="16"/>
  <c r="L1289" i="16"/>
  <c r="L1290" i="16"/>
  <c r="L1291" i="16"/>
  <c r="L1292" i="16"/>
  <c r="L1293" i="16"/>
  <c r="L1294" i="16"/>
  <c r="L1295" i="16"/>
  <c r="L1296" i="16"/>
  <c r="L1297" i="16"/>
  <c r="L1298" i="16"/>
  <c r="L1299" i="16"/>
  <c r="L1300" i="16"/>
  <c r="L1301" i="16"/>
  <c r="L1302" i="16"/>
  <c r="L1303" i="16"/>
  <c r="L1304" i="16"/>
  <c r="L1305" i="16"/>
  <c r="L1306" i="16"/>
  <c r="L1307" i="16"/>
  <c r="L1308" i="16"/>
  <c r="L1309" i="16"/>
  <c r="L1310" i="16"/>
  <c r="L1311" i="16"/>
  <c r="L1312" i="16"/>
  <c r="L1313" i="16"/>
  <c r="L1314" i="16"/>
  <c r="L1315" i="16"/>
  <c r="L1316" i="16"/>
  <c r="L1317" i="16"/>
  <c r="L1318" i="16"/>
  <c r="L1319" i="16"/>
  <c r="L1320" i="16"/>
  <c r="L1321" i="16"/>
  <c r="L1322" i="16"/>
  <c r="L1323" i="16"/>
  <c r="L1324" i="16"/>
  <c r="L1325" i="16"/>
  <c r="L1326" i="16"/>
  <c r="L1327" i="16"/>
  <c r="L1328" i="16"/>
  <c r="L1329" i="16"/>
  <c r="L1330" i="16"/>
  <c r="L1331" i="16"/>
  <c r="L1332" i="16"/>
  <c r="L1333" i="16"/>
  <c r="L1334" i="16"/>
  <c r="L1335" i="16"/>
  <c r="L1336" i="16"/>
  <c r="L1337" i="16"/>
  <c r="L1338" i="16"/>
  <c r="L1339" i="16"/>
  <c r="L9" i="16"/>
  <c r="L8" i="16"/>
  <c r="L2" i="16"/>
  <c r="L3" i="16"/>
  <c r="L4" i="16"/>
  <c r="L5" i="16"/>
  <c r="L6" i="16"/>
  <c r="L7" i="16"/>
  <c r="R1339" i="16" l="1"/>
  <c r="Q1339" i="16"/>
  <c r="R1338" i="16"/>
  <c r="Q1338" i="16"/>
  <c r="R1337" i="16"/>
  <c r="Q1337" i="16"/>
  <c r="R1336" i="16"/>
  <c r="Q1336" i="16"/>
  <c r="R1335" i="16"/>
  <c r="Q1335" i="16"/>
  <c r="R1334" i="16"/>
  <c r="Q1334" i="16"/>
  <c r="R1333" i="16"/>
  <c r="Q1333" i="16"/>
  <c r="R1332" i="16"/>
  <c r="Q1332" i="16"/>
  <c r="R1331" i="16"/>
  <c r="Q1331" i="16"/>
  <c r="R1330" i="16"/>
  <c r="Q1330" i="16"/>
  <c r="R1329" i="16"/>
  <c r="Q1329" i="16"/>
  <c r="R1328" i="16"/>
  <c r="Q1328" i="16"/>
  <c r="R1327" i="16"/>
  <c r="Q1327" i="16"/>
  <c r="R1326" i="16"/>
  <c r="Q1326" i="16"/>
  <c r="R1325" i="16"/>
  <c r="Q1325" i="16"/>
  <c r="R1324" i="16"/>
  <c r="Q1324" i="16"/>
  <c r="R1323" i="16"/>
  <c r="Q1323" i="16"/>
  <c r="R1322" i="16"/>
  <c r="Q1322" i="16"/>
  <c r="R1321" i="16"/>
  <c r="Q1321" i="16"/>
  <c r="R1320" i="16"/>
  <c r="Q1320" i="16"/>
  <c r="R1319" i="16"/>
  <c r="Q1319" i="16"/>
  <c r="R1318" i="16"/>
  <c r="Q1318" i="16"/>
  <c r="R1317" i="16"/>
  <c r="Q1317" i="16"/>
  <c r="R1316" i="16"/>
  <c r="Q1316" i="16"/>
  <c r="R1315" i="16"/>
  <c r="Q1315" i="16"/>
  <c r="R1314" i="16"/>
  <c r="Q1314" i="16"/>
  <c r="R1313" i="16"/>
  <c r="Q1313" i="16"/>
  <c r="R1312" i="16"/>
  <c r="Q1312" i="16"/>
  <c r="R1311" i="16"/>
  <c r="Q1311" i="16"/>
  <c r="R1310" i="16"/>
  <c r="Q1310" i="16"/>
  <c r="R1309" i="16"/>
  <c r="Q1309" i="16"/>
  <c r="R1308" i="16"/>
  <c r="Q1308" i="16"/>
  <c r="R1307" i="16"/>
  <c r="Q1307" i="16"/>
  <c r="R1306" i="16"/>
  <c r="Q1306" i="16"/>
  <c r="R1305" i="16"/>
  <c r="Q1305" i="16"/>
  <c r="R1304" i="16"/>
  <c r="Q1304" i="16"/>
  <c r="R1303" i="16"/>
  <c r="Q1303" i="16"/>
  <c r="R1302" i="16"/>
  <c r="Q1302" i="16"/>
  <c r="R1301" i="16"/>
  <c r="Q1301" i="16"/>
  <c r="R1300" i="16"/>
  <c r="Q1300" i="16"/>
  <c r="R1299" i="16"/>
  <c r="Q1299" i="16"/>
  <c r="R1298" i="16"/>
  <c r="Q1298" i="16"/>
  <c r="R1297" i="16"/>
  <c r="Q1297" i="16"/>
  <c r="R1296" i="16"/>
  <c r="Q1296" i="16"/>
  <c r="R1295" i="16"/>
  <c r="Q1295" i="16"/>
  <c r="R1294" i="16"/>
  <c r="Q1294" i="16"/>
  <c r="R1293" i="16"/>
  <c r="Q1293" i="16"/>
  <c r="R1292" i="16"/>
  <c r="Q1292" i="16"/>
  <c r="R1291" i="16"/>
  <c r="Q1291" i="16"/>
  <c r="R1290" i="16"/>
  <c r="Q1290" i="16"/>
  <c r="R1289" i="16"/>
  <c r="Q1289" i="16"/>
  <c r="R1288" i="16"/>
  <c r="Q1288" i="16"/>
  <c r="R1287" i="16"/>
  <c r="Q1287" i="16"/>
  <c r="R1286" i="16"/>
  <c r="Q1286" i="16"/>
  <c r="R1285" i="16"/>
  <c r="Q1285" i="16"/>
  <c r="R1284" i="16"/>
  <c r="Q1284" i="16"/>
  <c r="R1283" i="16"/>
  <c r="Q1283" i="16"/>
  <c r="R1282" i="16"/>
  <c r="Q1282" i="16"/>
  <c r="R1281" i="16"/>
  <c r="Q1281" i="16"/>
  <c r="R1280" i="16"/>
  <c r="Q1280" i="16"/>
  <c r="R1279" i="16"/>
  <c r="Q1279" i="16"/>
  <c r="R1278" i="16"/>
  <c r="Q1278" i="16"/>
  <c r="R1277" i="16"/>
  <c r="Q1277" i="16"/>
  <c r="R1276" i="16"/>
  <c r="Q1276" i="16"/>
  <c r="R1275" i="16"/>
  <c r="Q1275" i="16"/>
  <c r="R1274" i="16"/>
  <c r="Q1274" i="16"/>
  <c r="R1273" i="16"/>
  <c r="Q1273" i="16"/>
  <c r="R1272" i="16"/>
  <c r="Q1272" i="16"/>
  <c r="R1271" i="16"/>
  <c r="Q1271" i="16"/>
  <c r="R1270" i="16"/>
  <c r="Q1270" i="16"/>
  <c r="R1269" i="16"/>
  <c r="Q1269" i="16"/>
  <c r="R1268" i="16"/>
  <c r="Q1268" i="16"/>
  <c r="R1267" i="16"/>
  <c r="Q1267" i="16"/>
  <c r="R1266" i="16"/>
  <c r="Q1266" i="16"/>
  <c r="R1265" i="16"/>
  <c r="Q1265" i="16"/>
  <c r="R1264" i="16"/>
  <c r="Q1264" i="16"/>
  <c r="R1263" i="16"/>
  <c r="Q1263" i="16"/>
  <c r="R1262" i="16"/>
  <c r="Q1262" i="16"/>
  <c r="R1261" i="16"/>
  <c r="Q1261" i="16"/>
  <c r="R1260" i="16"/>
  <c r="Q1260" i="16"/>
  <c r="R1259" i="16"/>
  <c r="Q1259" i="16"/>
  <c r="R1258" i="16"/>
  <c r="Q1258" i="16"/>
  <c r="R1257" i="16"/>
  <c r="Q1257" i="16"/>
  <c r="R1256" i="16"/>
  <c r="Q1256" i="16"/>
  <c r="R1255" i="16"/>
  <c r="Q1255" i="16"/>
  <c r="R1254" i="16"/>
  <c r="Q1254" i="16"/>
  <c r="R1253" i="16"/>
  <c r="Q1253" i="16"/>
  <c r="R1252" i="16"/>
  <c r="Q1252" i="16"/>
  <c r="R1251" i="16"/>
  <c r="Q1251" i="16"/>
  <c r="R1250" i="16"/>
  <c r="Q1250" i="16"/>
  <c r="R1249" i="16"/>
  <c r="Q1249" i="16"/>
  <c r="R1248" i="16"/>
  <c r="Q1248" i="16"/>
  <c r="R1247" i="16"/>
  <c r="Q1247" i="16"/>
  <c r="R1246" i="16"/>
  <c r="Q1246" i="16"/>
  <c r="R1245" i="16"/>
  <c r="Q1245" i="16"/>
  <c r="R1244" i="16"/>
  <c r="Q1244" i="16"/>
  <c r="R1243" i="16"/>
  <c r="Q1243" i="16"/>
  <c r="R1242" i="16"/>
  <c r="Q1242" i="16"/>
  <c r="R1241" i="16"/>
  <c r="Q1241" i="16"/>
  <c r="R1240" i="16"/>
  <c r="Q1240" i="16"/>
  <c r="R1239" i="16"/>
  <c r="Q1239" i="16"/>
  <c r="R1238" i="16"/>
  <c r="Q1238" i="16"/>
  <c r="R1237" i="16"/>
  <c r="Q1237" i="16"/>
  <c r="R1236" i="16"/>
  <c r="Q1236" i="16"/>
  <c r="R1235" i="16"/>
  <c r="Q1235" i="16"/>
  <c r="R1234" i="16"/>
  <c r="Q1234" i="16"/>
  <c r="R1233" i="16"/>
  <c r="Q1233" i="16"/>
  <c r="R1232" i="16"/>
  <c r="Q1232" i="16"/>
  <c r="R1231" i="16"/>
  <c r="Q1231" i="16"/>
  <c r="R1230" i="16"/>
  <c r="Q1230" i="16"/>
  <c r="R1229" i="16"/>
  <c r="Q1229" i="16"/>
  <c r="R1228" i="16"/>
  <c r="Q1228" i="16"/>
  <c r="R1227" i="16"/>
  <c r="Q1227" i="16"/>
  <c r="R1226" i="16"/>
  <c r="Q1226" i="16"/>
  <c r="R1225" i="16"/>
  <c r="Q1225" i="16"/>
  <c r="R1224" i="16"/>
  <c r="Q1224" i="16"/>
  <c r="R1223" i="16"/>
  <c r="Q1223" i="16"/>
  <c r="R1222" i="16"/>
  <c r="Q1222" i="16"/>
  <c r="R1221" i="16"/>
  <c r="Q1221" i="16"/>
  <c r="R1220" i="16"/>
  <c r="Q1220" i="16"/>
  <c r="R1219" i="16"/>
  <c r="Q1219" i="16"/>
  <c r="R1218" i="16"/>
  <c r="Q1218" i="16"/>
  <c r="R1217" i="16"/>
  <c r="Q1217" i="16"/>
  <c r="R1216" i="16"/>
  <c r="Q1216" i="16"/>
  <c r="R1215" i="16"/>
  <c r="Q1215" i="16"/>
  <c r="R1214" i="16"/>
  <c r="Q1214" i="16"/>
  <c r="R1213" i="16"/>
  <c r="Q1213" i="16"/>
  <c r="R1212" i="16"/>
  <c r="Q1212" i="16"/>
  <c r="R1211" i="16"/>
  <c r="Q1211" i="16"/>
  <c r="R1210" i="16"/>
  <c r="Q1210" i="16"/>
  <c r="R1209" i="16"/>
  <c r="Q1209" i="16"/>
  <c r="R1208" i="16"/>
  <c r="Q1208" i="16"/>
  <c r="R1207" i="16"/>
  <c r="Q1207" i="16"/>
  <c r="R1206" i="16"/>
  <c r="Q1206" i="16"/>
  <c r="R1205" i="16"/>
  <c r="Q1205" i="16"/>
  <c r="R1204" i="16"/>
  <c r="Q1204" i="16"/>
  <c r="R1203" i="16"/>
  <c r="Q1203" i="16"/>
  <c r="R1202" i="16"/>
  <c r="Q1202" i="16"/>
  <c r="R1201" i="16"/>
  <c r="Q1201" i="16"/>
  <c r="R1200" i="16"/>
  <c r="Q1200" i="16"/>
  <c r="R1199" i="16"/>
  <c r="Q1199" i="16"/>
  <c r="R1198" i="16"/>
  <c r="Q1198" i="16"/>
  <c r="R1197" i="16"/>
  <c r="Q1197" i="16"/>
  <c r="R1196" i="16"/>
  <c r="Q1196" i="16"/>
  <c r="R1195" i="16"/>
  <c r="Q1195" i="16"/>
  <c r="R1194" i="16"/>
  <c r="Q1194" i="16"/>
  <c r="R1193" i="16"/>
  <c r="Q1193" i="16"/>
  <c r="R1192" i="16"/>
  <c r="Q1192" i="16"/>
  <c r="R1191" i="16"/>
  <c r="Q1191" i="16"/>
  <c r="R1190" i="16"/>
  <c r="Q1190" i="16"/>
  <c r="R1189" i="16"/>
  <c r="Q1189" i="16"/>
  <c r="R1188" i="16"/>
  <c r="Q1188" i="16"/>
  <c r="R1187" i="16"/>
  <c r="Q1187" i="16"/>
  <c r="R1186" i="16"/>
  <c r="Q1186" i="16"/>
  <c r="R1185" i="16"/>
  <c r="Q1185" i="16"/>
  <c r="R1184" i="16"/>
  <c r="Q1184" i="16"/>
  <c r="R1183" i="16"/>
  <c r="Q1183" i="16"/>
  <c r="R1182" i="16"/>
  <c r="Q1182" i="16"/>
  <c r="R1181" i="16"/>
  <c r="Q1181" i="16"/>
  <c r="R1180" i="16"/>
  <c r="Q1180" i="16"/>
  <c r="R1179" i="16"/>
  <c r="Q1179" i="16"/>
  <c r="R1178" i="16"/>
  <c r="Q1178" i="16"/>
  <c r="R1177" i="16"/>
  <c r="Q1177" i="16"/>
  <c r="R1176" i="16"/>
  <c r="Q1176" i="16"/>
  <c r="R1175" i="16"/>
  <c r="Q1175" i="16"/>
  <c r="R1174" i="16"/>
  <c r="Q1174" i="16"/>
  <c r="R1173" i="16"/>
  <c r="Q1173" i="16"/>
  <c r="R1172" i="16"/>
  <c r="Q1172" i="16"/>
  <c r="R1171" i="16"/>
  <c r="Q1171" i="16"/>
  <c r="R1170" i="16"/>
  <c r="Q1170" i="16"/>
  <c r="R1169" i="16"/>
  <c r="Q1169" i="16"/>
  <c r="R1168" i="16"/>
  <c r="Q1168" i="16"/>
  <c r="R1167" i="16"/>
  <c r="Q1167" i="16"/>
  <c r="R1166" i="16"/>
  <c r="Q1166" i="16"/>
  <c r="R1165" i="16"/>
  <c r="Q1165" i="16"/>
  <c r="R1164" i="16"/>
  <c r="Q1164" i="16"/>
  <c r="R1163" i="16"/>
  <c r="Q1163" i="16"/>
  <c r="R1162" i="16"/>
  <c r="Q1162" i="16"/>
  <c r="R1161" i="16"/>
  <c r="Q1161" i="16"/>
  <c r="R1160" i="16"/>
  <c r="Q1160" i="16"/>
  <c r="R1159" i="16"/>
  <c r="Q1159" i="16"/>
  <c r="R1158" i="16"/>
  <c r="Q1158" i="16"/>
  <c r="R1157" i="16"/>
  <c r="Q1157" i="16"/>
  <c r="R1156" i="16"/>
  <c r="Q1156" i="16"/>
  <c r="R1155" i="16"/>
  <c r="Q1155" i="16"/>
  <c r="R1154" i="16"/>
  <c r="Q1154" i="16"/>
  <c r="R1153" i="16"/>
  <c r="Q1153" i="16"/>
  <c r="R1152" i="16"/>
  <c r="Q1152" i="16"/>
  <c r="R1151" i="16"/>
  <c r="Q1151" i="16"/>
  <c r="R1150" i="16"/>
  <c r="Q1150" i="16"/>
  <c r="R1149" i="16"/>
  <c r="Q1149" i="16"/>
  <c r="R1148" i="16"/>
  <c r="Q1148" i="16"/>
  <c r="R1147" i="16"/>
  <c r="Q1147" i="16"/>
  <c r="R1146" i="16"/>
  <c r="Q1146" i="16"/>
  <c r="R1145" i="16"/>
  <c r="Q1145" i="16"/>
  <c r="R1144" i="16"/>
  <c r="Q1144" i="16"/>
  <c r="R1143" i="16"/>
  <c r="Q1143" i="16"/>
  <c r="R1142" i="16"/>
  <c r="Q1142" i="16"/>
  <c r="R1141" i="16"/>
  <c r="Q1141" i="16"/>
  <c r="R1140" i="16"/>
  <c r="Q1140" i="16"/>
  <c r="R1139" i="16"/>
  <c r="Q1139" i="16"/>
  <c r="R1138" i="16"/>
  <c r="Q1138" i="16"/>
  <c r="R1137" i="16"/>
  <c r="Q1137" i="16"/>
  <c r="R1136" i="16"/>
  <c r="Q1136" i="16"/>
  <c r="R1135" i="16"/>
  <c r="Q1135" i="16"/>
  <c r="R1134" i="16"/>
  <c r="Q1134" i="16"/>
  <c r="R1133" i="16"/>
  <c r="Q1133" i="16"/>
  <c r="R1132" i="16"/>
  <c r="Q1132" i="16"/>
  <c r="R1131" i="16"/>
  <c r="Q1131" i="16"/>
  <c r="R1130" i="16"/>
  <c r="Q1130" i="16"/>
  <c r="R1129" i="16"/>
  <c r="Q1129" i="16"/>
  <c r="R1128" i="16"/>
  <c r="Q1128" i="16"/>
  <c r="R1127" i="16"/>
  <c r="Q1127" i="16"/>
  <c r="R1126" i="16"/>
  <c r="Q1126" i="16"/>
  <c r="R1125" i="16"/>
  <c r="Q1125" i="16"/>
  <c r="R1124" i="16"/>
  <c r="Q1124" i="16"/>
  <c r="R1123" i="16"/>
  <c r="Q1123" i="16"/>
  <c r="R1122" i="16"/>
  <c r="Q1122" i="16"/>
  <c r="R1121" i="16"/>
  <c r="Q1121" i="16"/>
  <c r="R1120" i="16"/>
  <c r="Q1120" i="16"/>
  <c r="R1119" i="16"/>
  <c r="Q1119" i="16"/>
  <c r="R1118" i="16"/>
  <c r="Q1118" i="16"/>
  <c r="R1117" i="16"/>
  <c r="Q1117" i="16"/>
  <c r="R1116" i="16"/>
  <c r="Q1116" i="16"/>
  <c r="R1115" i="16"/>
  <c r="Q1115" i="16"/>
  <c r="R1114" i="16"/>
  <c r="Q1114" i="16"/>
  <c r="R1113" i="16"/>
  <c r="Q1113" i="16"/>
  <c r="R1112" i="16"/>
  <c r="Q1112" i="16"/>
  <c r="R1111" i="16"/>
  <c r="Q1111" i="16"/>
  <c r="R1110" i="16"/>
  <c r="Q1110" i="16"/>
  <c r="R1109" i="16"/>
  <c r="Q1109" i="16"/>
  <c r="R1108" i="16"/>
  <c r="Q1108" i="16"/>
  <c r="R1107" i="16"/>
  <c r="Q1107" i="16"/>
  <c r="R1106" i="16"/>
  <c r="Q1106" i="16"/>
  <c r="R1105" i="16"/>
  <c r="Q1105" i="16"/>
  <c r="R1104" i="16"/>
  <c r="Q1104" i="16"/>
  <c r="R1103" i="16"/>
  <c r="Q1103" i="16"/>
  <c r="R1102" i="16"/>
  <c r="Q1102" i="16"/>
  <c r="R1101" i="16"/>
  <c r="Q1101" i="16"/>
  <c r="R1100" i="16"/>
  <c r="Q1100" i="16"/>
  <c r="R1099" i="16"/>
  <c r="Q1099" i="16"/>
  <c r="R1098" i="16"/>
  <c r="Q1098" i="16"/>
  <c r="R1097" i="16"/>
  <c r="Q1097" i="16"/>
  <c r="R1096" i="16"/>
  <c r="Q1096" i="16"/>
  <c r="R1095" i="16"/>
  <c r="Q1095" i="16"/>
  <c r="R1094" i="16"/>
  <c r="Q1094" i="16"/>
  <c r="R1093" i="16"/>
  <c r="Q1093" i="16"/>
  <c r="R1092" i="16"/>
  <c r="Q1092" i="16"/>
  <c r="R1091" i="16"/>
  <c r="Q1091" i="16"/>
  <c r="R1090" i="16"/>
  <c r="Q1090" i="16"/>
  <c r="R1089" i="16"/>
  <c r="Q1089" i="16"/>
  <c r="R1088" i="16"/>
  <c r="Q1088" i="16"/>
  <c r="R1087" i="16"/>
  <c r="Q1087" i="16"/>
  <c r="R1086" i="16"/>
  <c r="Q1086" i="16"/>
  <c r="R1085" i="16"/>
  <c r="Q1085" i="16"/>
  <c r="R1084" i="16"/>
  <c r="Q1084" i="16"/>
  <c r="R1083" i="16"/>
  <c r="Q1083" i="16"/>
  <c r="R1082" i="16"/>
  <c r="Q1082" i="16"/>
  <c r="R1081" i="16"/>
  <c r="Q1081" i="16"/>
  <c r="R1080" i="16"/>
  <c r="Q1080" i="16"/>
  <c r="R1079" i="16"/>
  <c r="Q1079" i="16"/>
  <c r="R1078" i="16"/>
  <c r="Q1078" i="16"/>
  <c r="R1077" i="16"/>
  <c r="Q1077" i="16"/>
  <c r="R1076" i="16"/>
  <c r="Q1076" i="16"/>
  <c r="R1075" i="16"/>
  <c r="Q1075" i="16"/>
  <c r="R1074" i="16"/>
  <c r="Q1074" i="16"/>
  <c r="R1073" i="16"/>
  <c r="Q1073" i="16"/>
  <c r="R1072" i="16"/>
  <c r="Q1072" i="16"/>
  <c r="R1071" i="16"/>
  <c r="Q1071" i="16"/>
  <c r="R1070" i="16"/>
  <c r="Q1070" i="16"/>
  <c r="R1069" i="16"/>
  <c r="Q1069" i="16"/>
  <c r="R1068" i="16"/>
  <c r="Q1068" i="16"/>
  <c r="R1067" i="16"/>
  <c r="Q1067" i="16"/>
  <c r="R1066" i="16"/>
  <c r="Q1066" i="16"/>
  <c r="R1065" i="16"/>
  <c r="Q1065" i="16"/>
  <c r="R1064" i="16"/>
  <c r="Q1064" i="16"/>
  <c r="R1063" i="16"/>
  <c r="Q1063" i="16"/>
  <c r="R1062" i="16"/>
  <c r="Q1062" i="16"/>
  <c r="R1061" i="16"/>
  <c r="Q1061" i="16"/>
  <c r="R1060" i="16"/>
  <c r="Q1060" i="16"/>
  <c r="R1059" i="16"/>
  <c r="Q1059" i="16"/>
  <c r="R1058" i="16"/>
  <c r="Q1058" i="16"/>
  <c r="R1057" i="16"/>
  <c r="Q1057" i="16"/>
  <c r="R1056" i="16"/>
  <c r="Q1056" i="16"/>
  <c r="R1055" i="16"/>
  <c r="Q1055" i="16"/>
  <c r="R1054" i="16"/>
  <c r="Q1054" i="16"/>
  <c r="R1053" i="16"/>
  <c r="Q1053" i="16"/>
  <c r="R1052" i="16"/>
  <c r="Q1052" i="16"/>
  <c r="R1051" i="16"/>
  <c r="Q1051" i="16"/>
  <c r="R1050" i="16"/>
  <c r="Q1050" i="16"/>
  <c r="R1049" i="16"/>
  <c r="Q1049" i="16"/>
  <c r="R1048" i="16"/>
  <c r="Q1048" i="16"/>
  <c r="R1047" i="16"/>
  <c r="Q1047" i="16"/>
  <c r="R1046" i="16"/>
  <c r="Q1046" i="16"/>
  <c r="R1045" i="16"/>
  <c r="Q1045" i="16"/>
  <c r="R1044" i="16"/>
  <c r="Q1044" i="16"/>
  <c r="R1043" i="16"/>
  <c r="Q1043" i="16"/>
  <c r="R1042" i="16"/>
  <c r="Q1042" i="16"/>
  <c r="R1041" i="16"/>
  <c r="Q1041" i="16"/>
  <c r="R1040" i="16"/>
  <c r="Q1040" i="16"/>
  <c r="R1039" i="16"/>
  <c r="Q1039" i="16"/>
  <c r="R1038" i="16"/>
  <c r="Q1038" i="16"/>
  <c r="R1037" i="16"/>
  <c r="Q1037" i="16"/>
  <c r="R1036" i="16"/>
  <c r="Q1036" i="16"/>
  <c r="R1035" i="16"/>
  <c r="Q1035" i="16"/>
  <c r="R1034" i="16"/>
  <c r="Q1034" i="16"/>
  <c r="R1033" i="16"/>
  <c r="Q1033" i="16"/>
  <c r="R1032" i="16"/>
  <c r="Q1032" i="16"/>
  <c r="R1031" i="16"/>
  <c r="Q1031" i="16"/>
  <c r="R1030" i="16"/>
  <c r="Q1030" i="16"/>
  <c r="R1029" i="16"/>
  <c r="Q1029" i="16"/>
  <c r="R1028" i="16"/>
  <c r="Q1028" i="16"/>
  <c r="R1027" i="16"/>
  <c r="Q1027" i="16"/>
  <c r="R1026" i="16"/>
  <c r="Q1026" i="16"/>
  <c r="R1025" i="16"/>
  <c r="Q1025" i="16"/>
  <c r="R1024" i="16"/>
  <c r="Q1024" i="16"/>
  <c r="R1023" i="16"/>
  <c r="Q1023" i="16"/>
  <c r="R1022" i="16"/>
  <c r="Q1022" i="16"/>
  <c r="R1021" i="16"/>
  <c r="Q1021" i="16"/>
  <c r="R1020" i="16"/>
  <c r="Q1020" i="16"/>
  <c r="R1019" i="16"/>
  <c r="Q1019" i="16"/>
  <c r="R1018" i="16"/>
  <c r="Q1018" i="16"/>
  <c r="R1017" i="16"/>
  <c r="Q1017" i="16"/>
  <c r="R1016" i="16"/>
  <c r="Q1016" i="16"/>
  <c r="R1015" i="16"/>
  <c r="Q1015" i="16"/>
  <c r="R1014" i="16"/>
  <c r="Q1014" i="16"/>
  <c r="R1013" i="16"/>
  <c r="Q1013" i="16"/>
  <c r="R1012" i="16"/>
  <c r="Q1012" i="16"/>
  <c r="R1011" i="16"/>
  <c r="Q1011" i="16"/>
  <c r="R1010" i="16"/>
  <c r="Q1010" i="16"/>
  <c r="R1009" i="16"/>
  <c r="Q1009" i="16"/>
  <c r="R1008" i="16"/>
  <c r="Q1008" i="16"/>
  <c r="R1007" i="16"/>
  <c r="Q1007" i="16"/>
  <c r="R1006" i="16"/>
  <c r="Q1006" i="16"/>
  <c r="R1005" i="16"/>
  <c r="Q1005" i="16"/>
  <c r="R1004" i="16"/>
  <c r="Q1004" i="16"/>
  <c r="R1003" i="16"/>
  <c r="Q1003" i="16"/>
  <c r="R1002" i="16"/>
  <c r="Q1002" i="16"/>
  <c r="R1001" i="16"/>
  <c r="Q1001" i="16"/>
  <c r="R1000" i="16"/>
  <c r="Q1000" i="16"/>
  <c r="R999" i="16"/>
  <c r="Q999" i="16"/>
  <c r="R998" i="16"/>
  <c r="Q998" i="16"/>
  <c r="R997" i="16"/>
  <c r="Q997" i="16"/>
  <c r="R996" i="16"/>
  <c r="Q996" i="16"/>
  <c r="R995" i="16"/>
  <c r="Q995" i="16"/>
  <c r="R994" i="16"/>
  <c r="Q994" i="16"/>
  <c r="R993" i="16"/>
  <c r="Q993" i="16"/>
  <c r="R992" i="16"/>
  <c r="Q992" i="16"/>
  <c r="R991" i="16"/>
  <c r="Q991" i="16"/>
  <c r="R990" i="16"/>
  <c r="Q990" i="16"/>
  <c r="R989" i="16"/>
  <c r="Q989" i="16"/>
  <c r="R988" i="16"/>
  <c r="Q988" i="16"/>
  <c r="R987" i="16"/>
  <c r="Q987" i="16"/>
  <c r="R986" i="16"/>
  <c r="Q986" i="16"/>
  <c r="R985" i="16"/>
  <c r="Q985" i="16"/>
  <c r="R984" i="16"/>
  <c r="Q984" i="16"/>
  <c r="R983" i="16"/>
  <c r="Q983" i="16"/>
  <c r="R982" i="16"/>
  <c r="Q982" i="16"/>
  <c r="R981" i="16"/>
  <c r="Q981" i="16"/>
  <c r="R980" i="16"/>
  <c r="Q980" i="16"/>
  <c r="R979" i="16"/>
  <c r="Q979" i="16"/>
  <c r="R978" i="16"/>
  <c r="Q978" i="16"/>
  <c r="R977" i="16"/>
  <c r="Q977" i="16"/>
  <c r="R976" i="16"/>
  <c r="Q976" i="16"/>
  <c r="R975" i="16"/>
  <c r="Q975" i="16"/>
  <c r="R974" i="16"/>
  <c r="Q974" i="16"/>
  <c r="R973" i="16"/>
  <c r="Q973" i="16"/>
  <c r="R972" i="16"/>
  <c r="Q972" i="16"/>
  <c r="R971" i="16"/>
  <c r="Q971" i="16"/>
  <c r="R970" i="16"/>
  <c r="Q970" i="16"/>
  <c r="R969" i="16"/>
  <c r="Q969" i="16"/>
  <c r="R968" i="16"/>
  <c r="Q968" i="16"/>
  <c r="R967" i="16"/>
  <c r="Q967" i="16"/>
  <c r="R966" i="16"/>
  <c r="Q966" i="16"/>
  <c r="R965" i="16"/>
  <c r="Q965" i="16"/>
  <c r="R964" i="16"/>
  <c r="Q964" i="16"/>
  <c r="R963" i="16"/>
  <c r="Q963" i="16"/>
  <c r="R962" i="16"/>
  <c r="Q962" i="16"/>
  <c r="R961" i="16"/>
  <c r="Q961" i="16"/>
  <c r="R960" i="16"/>
  <c r="Q960" i="16"/>
  <c r="R959" i="16"/>
  <c r="Q959" i="16"/>
  <c r="R958" i="16"/>
  <c r="Q958" i="16"/>
  <c r="R957" i="16"/>
  <c r="Q957" i="16"/>
  <c r="R956" i="16"/>
  <c r="Q956" i="16"/>
  <c r="R955" i="16"/>
  <c r="Q955" i="16"/>
  <c r="R954" i="16"/>
  <c r="Q954" i="16"/>
  <c r="R953" i="16"/>
  <c r="Q953" i="16"/>
  <c r="R952" i="16"/>
  <c r="Q952" i="16"/>
  <c r="R951" i="16"/>
  <c r="Q951" i="16"/>
  <c r="R950" i="16"/>
  <c r="Q950" i="16"/>
  <c r="R949" i="16"/>
  <c r="Q949" i="16"/>
  <c r="R948" i="16"/>
  <c r="Q948" i="16"/>
  <c r="R947" i="16"/>
  <c r="Q947" i="16"/>
  <c r="R946" i="16"/>
  <c r="Q946" i="16"/>
  <c r="R945" i="16"/>
  <c r="Q945" i="16"/>
  <c r="R944" i="16"/>
  <c r="Q944" i="16"/>
  <c r="R943" i="16"/>
  <c r="Q943" i="16"/>
  <c r="R942" i="16"/>
  <c r="Q942" i="16"/>
  <c r="R941" i="16"/>
  <c r="Q941" i="16"/>
  <c r="R940" i="16"/>
  <c r="Q940" i="16"/>
  <c r="R939" i="16"/>
  <c r="Q939" i="16"/>
  <c r="R938" i="16"/>
  <c r="Q938" i="16"/>
  <c r="R937" i="16"/>
  <c r="Q937" i="16"/>
  <c r="R936" i="16"/>
  <c r="Q936" i="16"/>
  <c r="R935" i="16"/>
  <c r="Q935" i="16"/>
  <c r="R934" i="16"/>
  <c r="Q934" i="16"/>
  <c r="R933" i="16"/>
  <c r="Q933" i="16"/>
  <c r="R932" i="16"/>
  <c r="Q932" i="16"/>
  <c r="R931" i="16"/>
  <c r="Q931" i="16"/>
  <c r="R930" i="16"/>
  <c r="Q930" i="16"/>
  <c r="R929" i="16"/>
  <c r="Q929" i="16"/>
  <c r="R928" i="16"/>
  <c r="Q928" i="16"/>
  <c r="R927" i="16"/>
  <c r="Q927" i="16"/>
  <c r="R926" i="16"/>
  <c r="Q926" i="16"/>
  <c r="R925" i="16"/>
  <c r="Q925" i="16"/>
  <c r="R924" i="16"/>
  <c r="Q924" i="16"/>
  <c r="R923" i="16"/>
  <c r="Q923" i="16"/>
  <c r="R922" i="16"/>
  <c r="Q922" i="16"/>
  <c r="R921" i="16"/>
  <c r="Q921" i="16"/>
  <c r="R920" i="16"/>
  <c r="Q920" i="16"/>
  <c r="R919" i="16"/>
  <c r="Q919" i="16"/>
  <c r="R918" i="16"/>
  <c r="Q918" i="16"/>
  <c r="R917" i="16"/>
  <c r="Q917" i="16"/>
  <c r="R916" i="16"/>
  <c r="Q916" i="16"/>
  <c r="R915" i="16"/>
  <c r="Q915" i="16"/>
  <c r="R914" i="16"/>
  <c r="Q914" i="16"/>
  <c r="R913" i="16"/>
  <c r="Q913" i="16"/>
  <c r="R912" i="16"/>
  <c r="Q912" i="16"/>
  <c r="R911" i="16"/>
  <c r="Q911" i="16"/>
  <c r="R910" i="16"/>
  <c r="Q910" i="16"/>
  <c r="R909" i="16"/>
  <c r="Q909" i="16"/>
  <c r="R908" i="16"/>
  <c r="Q908" i="16"/>
  <c r="R907" i="16"/>
  <c r="Q907" i="16"/>
  <c r="R906" i="16"/>
  <c r="Q906" i="16"/>
  <c r="R905" i="16"/>
  <c r="Q905" i="16"/>
  <c r="R904" i="16"/>
  <c r="Q904" i="16"/>
  <c r="R903" i="16"/>
  <c r="Q903" i="16"/>
  <c r="R902" i="16"/>
  <c r="Q902" i="16"/>
  <c r="R901" i="16"/>
  <c r="Q901" i="16"/>
  <c r="R900" i="16"/>
  <c r="Q900" i="16"/>
  <c r="R899" i="16"/>
  <c r="Q899" i="16"/>
  <c r="R898" i="16"/>
  <c r="Q898" i="16"/>
  <c r="R897" i="16"/>
  <c r="Q897" i="16"/>
  <c r="R896" i="16"/>
  <c r="Q896" i="16"/>
  <c r="R895" i="16"/>
  <c r="Q895" i="16"/>
  <c r="R894" i="16"/>
  <c r="Q894" i="16"/>
  <c r="R893" i="16"/>
  <c r="Q893" i="16"/>
  <c r="R892" i="16"/>
  <c r="Q892" i="16"/>
  <c r="R891" i="16"/>
  <c r="Q891" i="16"/>
  <c r="R890" i="16"/>
  <c r="Q890" i="16"/>
  <c r="R889" i="16"/>
  <c r="Q889" i="16"/>
  <c r="R888" i="16"/>
  <c r="Q888" i="16"/>
  <c r="R887" i="16"/>
  <c r="Q887" i="16"/>
  <c r="R886" i="16"/>
  <c r="Q886" i="16"/>
  <c r="R885" i="16"/>
  <c r="Q885" i="16"/>
  <c r="R884" i="16"/>
  <c r="Q884" i="16"/>
  <c r="R883" i="16"/>
  <c r="Q883" i="16"/>
  <c r="R882" i="16"/>
  <c r="Q882" i="16"/>
  <c r="R881" i="16"/>
  <c r="Q881" i="16"/>
  <c r="R880" i="16"/>
  <c r="Q880" i="16"/>
  <c r="R879" i="16"/>
  <c r="Q879" i="16"/>
  <c r="R878" i="16"/>
  <c r="Q878" i="16"/>
  <c r="R877" i="16"/>
  <c r="Q877" i="16"/>
  <c r="R876" i="16"/>
  <c r="Q876" i="16"/>
  <c r="R875" i="16"/>
  <c r="Q875" i="16"/>
  <c r="R874" i="16"/>
  <c r="Q874" i="16"/>
  <c r="R873" i="16"/>
  <c r="Q873" i="16"/>
  <c r="R872" i="16"/>
  <c r="Q872" i="16"/>
  <c r="R871" i="16"/>
  <c r="Q871" i="16"/>
  <c r="R870" i="16"/>
  <c r="Q870" i="16"/>
  <c r="R869" i="16"/>
  <c r="Q869" i="16"/>
  <c r="R868" i="16"/>
  <c r="Q868" i="16"/>
  <c r="R867" i="16"/>
  <c r="Q867" i="16"/>
  <c r="R866" i="16"/>
  <c r="Q866" i="16"/>
  <c r="R865" i="16"/>
  <c r="Q865" i="16"/>
  <c r="R864" i="16"/>
  <c r="Q864" i="16"/>
  <c r="R863" i="16"/>
  <c r="Q863" i="16"/>
  <c r="R862" i="16"/>
  <c r="Q862" i="16"/>
  <c r="R861" i="16"/>
  <c r="Q861" i="16"/>
  <c r="R860" i="16"/>
  <c r="Q860" i="16"/>
  <c r="R859" i="16"/>
  <c r="Q859" i="16"/>
  <c r="R858" i="16"/>
  <c r="Q858" i="16"/>
  <c r="R857" i="16"/>
  <c r="Q857" i="16"/>
  <c r="R856" i="16"/>
  <c r="Q856" i="16"/>
  <c r="R855" i="16"/>
  <c r="Q855" i="16"/>
  <c r="R854" i="16"/>
  <c r="Q854" i="16"/>
  <c r="R853" i="16"/>
  <c r="Q853" i="16"/>
  <c r="R852" i="16"/>
  <c r="Q852" i="16"/>
  <c r="R851" i="16"/>
  <c r="Q851" i="16"/>
  <c r="R850" i="16"/>
  <c r="Q850" i="16"/>
  <c r="R849" i="16"/>
  <c r="Q849" i="16"/>
  <c r="R848" i="16"/>
  <c r="Q848" i="16"/>
  <c r="R847" i="16"/>
  <c r="Q847" i="16"/>
  <c r="R846" i="16"/>
  <c r="Q846" i="16"/>
  <c r="R845" i="16"/>
  <c r="Q845" i="16"/>
  <c r="R844" i="16"/>
  <c r="Q844" i="16"/>
  <c r="R843" i="16"/>
  <c r="Q843" i="16"/>
  <c r="R842" i="16"/>
  <c r="Q842" i="16"/>
  <c r="R841" i="16"/>
  <c r="Q841" i="16"/>
  <c r="R840" i="16"/>
  <c r="Q840" i="16"/>
  <c r="R839" i="16"/>
  <c r="Q839" i="16"/>
  <c r="R838" i="16"/>
  <c r="Q838" i="16"/>
  <c r="R837" i="16"/>
  <c r="Q837" i="16"/>
  <c r="R836" i="16"/>
  <c r="Q836" i="16"/>
  <c r="R835" i="16"/>
  <c r="Q835" i="16"/>
  <c r="R834" i="16"/>
  <c r="Q834" i="16"/>
  <c r="R833" i="16"/>
  <c r="Q833" i="16"/>
  <c r="R832" i="16"/>
  <c r="Q832" i="16"/>
  <c r="R831" i="16"/>
  <c r="Q831" i="16"/>
  <c r="R830" i="16"/>
  <c r="Q830" i="16"/>
  <c r="R829" i="16"/>
  <c r="Q829" i="16"/>
  <c r="R828" i="16"/>
  <c r="Q828" i="16"/>
  <c r="R827" i="16"/>
  <c r="Q827" i="16"/>
  <c r="R826" i="16"/>
  <c r="Q826" i="16"/>
  <c r="R825" i="16"/>
  <c r="Q825" i="16"/>
  <c r="R824" i="16"/>
  <c r="Q824" i="16"/>
  <c r="R823" i="16"/>
  <c r="Q823" i="16"/>
  <c r="R822" i="16"/>
  <c r="Q822" i="16"/>
  <c r="R821" i="16"/>
  <c r="Q821" i="16"/>
  <c r="R820" i="16"/>
  <c r="Q820" i="16"/>
  <c r="R819" i="16"/>
  <c r="Q819" i="16"/>
  <c r="R818" i="16"/>
  <c r="Q818" i="16"/>
  <c r="R817" i="16"/>
  <c r="Q817" i="16"/>
  <c r="R816" i="16"/>
  <c r="Q816" i="16"/>
  <c r="R815" i="16"/>
  <c r="Q815" i="16"/>
  <c r="R814" i="16"/>
  <c r="Q814" i="16"/>
  <c r="R813" i="16"/>
  <c r="Q813" i="16"/>
  <c r="R812" i="16"/>
  <c r="Q812" i="16"/>
  <c r="R811" i="16"/>
  <c r="Q811" i="16"/>
  <c r="R810" i="16"/>
  <c r="Q810" i="16"/>
  <c r="R809" i="16"/>
  <c r="Q809" i="16"/>
  <c r="R808" i="16"/>
  <c r="Q808" i="16"/>
  <c r="R807" i="16"/>
  <c r="Q807" i="16"/>
  <c r="R806" i="16"/>
  <c r="Q806" i="16"/>
  <c r="R805" i="16"/>
  <c r="Q805" i="16"/>
  <c r="R804" i="16"/>
  <c r="Q804" i="16"/>
  <c r="R803" i="16"/>
  <c r="Q803" i="16"/>
  <c r="R802" i="16"/>
  <c r="Q802" i="16"/>
  <c r="R801" i="16"/>
  <c r="Q801" i="16"/>
  <c r="R800" i="16"/>
  <c r="Q800" i="16"/>
  <c r="R799" i="16"/>
  <c r="Q799" i="16"/>
  <c r="R798" i="16"/>
  <c r="Q798" i="16"/>
  <c r="R797" i="16"/>
  <c r="Q797" i="16"/>
  <c r="R796" i="16"/>
  <c r="Q796" i="16"/>
  <c r="R795" i="16"/>
  <c r="Q795" i="16"/>
  <c r="R794" i="16"/>
  <c r="Q794" i="16"/>
  <c r="R793" i="16"/>
  <c r="Q793" i="16"/>
  <c r="R792" i="16"/>
  <c r="Q792" i="16"/>
  <c r="R791" i="16"/>
  <c r="Q791" i="16"/>
  <c r="R790" i="16"/>
  <c r="Q790" i="16"/>
  <c r="R789" i="16"/>
  <c r="Q789" i="16"/>
  <c r="R788" i="16"/>
  <c r="Q788" i="16"/>
  <c r="R787" i="16"/>
  <c r="Q787" i="16"/>
  <c r="R786" i="16"/>
  <c r="Q786" i="16"/>
  <c r="R785" i="16"/>
  <c r="Q785" i="16"/>
  <c r="R784" i="16"/>
  <c r="Q784" i="16"/>
  <c r="R783" i="16"/>
  <c r="Q783" i="16"/>
  <c r="R782" i="16"/>
  <c r="Q782" i="16"/>
  <c r="R781" i="16"/>
  <c r="Q781" i="16"/>
  <c r="R780" i="16"/>
  <c r="Q780" i="16"/>
  <c r="R779" i="16"/>
  <c r="Q779" i="16"/>
  <c r="R778" i="16"/>
  <c r="Q778" i="16"/>
  <c r="R777" i="16"/>
  <c r="Q777" i="16"/>
  <c r="R776" i="16"/>
  <c r="Q776" i="16"/>
  <c r="R775" i="16"/>
  <c r="Q775" i="16"/>
  <c r="R774" i="16"/>
  <c r="Q774" i="16"/>
  <c r="R773" i="16"/>
  <c r="Q773" i="16"/>
  <c r="R772" i="16"/>
  <c r="Q772" i="16"/>
  <c r="R771" i="16"/>
  <c r="Q771" i="16"/>
  <c r="R770" i="16"/>
  <c r="Q770" i="16"/>
  <c r="R769" i="16"/>
  <c r="Q769" i="16"/>
  <c r="R768" i="16"/>
  <c r="Q768" i="16"/>
  <c r="R767" i="16"/>
  <c r="Q767" i="16"/>
  <c r="R766" i="16"/>
  <c r="Q766" i="16"/>
  <c r="R765" i="16"/>
  <c r="Q765" i="16"/>
  <c r="R764" i="16"/>
  <c r="Q764" i="16"/>
  <c r="R763" i="16"/>
  <c r="Q763" i="16"/>
  <c r="R762" i="16"/>
  <c r="Q762" i="16"/>
  <c r="R761" i="16"/>
  <c r="Q761" i="16"/>
  <c r="R760" i="16"/>
  <c r="Q760" i="16"/>
  <c r="R759" i="16"/>
  <c r="Q759" i="16"/>
  <c r="R758" i="16"/>
  <c r="Q758" i="16"/>
  <c r="R757" i="16"/>
  <c r="Q757" i="16"/>
  <c r="R756" i="16"/>
  <c r="Q756" i="16"/>
  <c r="R755" i="16"/>
  <c r="Q755" i="16"/>
  <c r="R754" i="16"/>
  <c r="Q754" i="16"/>
  <c r="R753" i="16"/>
  <c r="Q753" i="16"/>
  <c r="R752" i="16"/>
  <c r="Q752" i="16"/>
  <c r="R751" i="16"/>
  <c r="Q751" i="16"/>
  <c r="R750" i="16"/>
  <c r="Q750" i="16"/>
  <c r="R749" i="16"/>
  <c r="Q749" i="16"/>
  <c r="R748" i="16"/>
  <c r="Q748" i="16"/>
  <c r="R747" i="16"/>
  <c r="Q747" i="16"/>
  <c r="R746" i="16"/>
  <c r="Q746" i="16"/>
  <c r="R745" i="16"/>
  <c r="Q745" i="16"/>
  <c r="R744" i="16"/>
  <c r="Q744" i="16"/>
  <c r="R743" i="16"/>
  <c r="Q743" i="16"/>
  <c r="R742" i="16"/>
  <c r="Q742" i="16"/>
  <c r="R741" i="16"/>
  <c r="Q741" i="16"/>
  <c r="R740" i="16"/>
  <c r="Q740" i="16"/>
  <c r="R739" i="16"/>
  <c r="Q739" i="16"/>
  <c r="R738" i="16"/>
  <c r="Q738" i="16"/>
  <c r="R737" i="16"/>
  <c r="Q737" i="16"/>
  <c r="R736" i="16"/>
  <c r="Q736" i="16"/>
  <c r="R735" i="16"/>
  <c r="Q735" i="16"/>
  <c r="R734" i="16"/>
  <c r="Q734" i="16"/>
  <c r="R733" i="16"/>
  <c r="Q733" i="16"/>
  <c r="R732" i="16"/>
  <c r="Q732" i="16"/>
  <c r="R731" i="16"/>
  <c r="Q731" i="16"/>
  <c r="R730" i="16"/>
  <c r="Q730" i="16"/>
  <c r="R729" i="16"/>
  <c r="Q729" i="16"/>
  <c r="R728" i="16"/>
  <c r="Q728" i="16"/>
  <c r="R727" i="16"/>
  <c r="Q727" i="16"/>
  <c r="R726" i="16"/>
  <c r="Q726" i="16"/>
  <c r="R725" i="16"/>
  <c r="Q725" i="16"/>
  <c r="R724" i="16"/>
  <c r="Q724" i="16"/>
  <c r="R723" i="16"/>
  <c r="Q723" i="16"/>
  <c r="R722" i="16"/>
  <c r="Q722" i="16"/>
  <c r="R721" i="16"/>
  <c r="Q721" i="16"/>
  <c r="R720" i="16"/>
  <c r="Q720" i="16"/>
  <c r="R719" i="16"/>
  <c r="Q719" i="16"/>
  <c r="R718" i="16"/>
  <c r="Q718" i="16"/>
  <c r="R717" i="16"/>
  <c r="Q717" i="16"/>
  <c r="R716" i="16"/>
  <c r="Q716" i="16"/>
  <c r="R715" i="16"/>
  <c r="Q715" i="16"/>
  <c r="R714" i="16"/>
  <c r="Q714" i="16"/>
  <c r="R713" i="16"/>
  <c r="Q713" i="16"/>
  <c r="R712" i="16"/>
  <c r="Q712" i="16"/>
  <c r="R711" i="16"/>
  <c r="Q711" i="16"/>
  <c r="R710" i="16"/>
  <c r="Q710" i="16"/>
  <c r="R709" i="16"/>
  <c r="Q709" i="16"/>
  <c r="R708" i="16"/>
  <c r="Q708" i="16"/>
  <c r="R707" i="16"/>
  <c r="Q707" i="16"/>
  <c r="R706" i="16"/>
  <c r="Q706" i="16"/>
  <c r="R705" i="16"/>
  <c r="Q705" i="16"/>
  <c r="R704" i="16"/>
  <c r="Q704" i="16"/>
  <c r="R703" i="16"/>
  <c r="Q703" i="16"/>
  <c r="R702" i="16"/>
  <c r="Q702" i="16"/>
  <c r="R701" i="16"/>
  <c r="Q701" i="16"/>
  <c r="R700" i="16"/>
  <c r="Q700" i="16"/>
  <c r="R699" i="16"/>
  <c r="Q699" i="16"/>
  <c r="R698" i="16"/>
  <c r="Q698" i="16"/>
  <c r="R697" i="16"/>
  <c r="Q697" i="16"/>
  <c r="R696" i="16"/>
  <c r="Q696" i="16"/>
  <c r="R695" i="16"/>
  <c r="Q695" i="16"/>
  <c r="R694" i="16"/>
  <c r="Q694" i="16"/>
  <c r="R693" i="16"/>
  <c r="Q693" i="16"/>
  <c r="R692" i="16"/>
  <c r="Q692" i="16"/>
  <c r="R691" i="16"/>
  <c r="Q691" i="16"/>
  <c r="R690" i="16"/>
  <c r="Q690" i="16"/>
  <c r="R689" i="16"/>
  <c r="Q689" i="16"/>
  <c r="R688" i="16"/>
  <c r="Q688" i="16"/>
  <c r="R687" i="16"/>
  <c r="Q687" i="16"/>
  <c r="R686" i="16"/>
  <c r="Q686" i="16"/>
  <c r="R685" i="16"/>
  <c r="Q685" i="16"/>
  <c r="R684" i="16"/>
  <c r="Q684" i="16"/>
  <c r="R683" i="16"/>
  <c r="Q683" i="16"/>
  <c r="R682" i="16"/>
  <c r="Q682" i="16"/>
  <c r="R681" i="16"/>
  <c r="Q681" i="16"/>
  <c r="R680" i="16"/>
  <c r="Q680" i="16"/>
  <c r="R679" i="16"/>
  <c r="Q679" i="16"/>
  <c r="R678" i="16"/>
  <c r="Q678" i="16"/>
  <c r="R677" i="16"/>
  <c r="Q677" i="16"/>
  <c r="R676" i="16"/>
  <c r="Q676" i="16"/>
  <c r="R675" i="16"/>
  <c r="Q675" i="16"/>
  <c r="R674" i="16"/>
  <c r="Q674" i="16"/>
  <c r="R673" i="16"/>
  <c r="Q673" i="16"/>
  <c r="R672" i="16"/>
  <c r="Q672" i="16"/>
  <c r="R671" i="16"/>
  <c r="Q671" i="16"/>
  <c r="R670" i="16"/>
  <c r="Q670" i="16"/>
  <c r="R669" i="16"/>
  <c r="Q669" i="16"/>
  <c r="R668" i="16"/>
  <c r="Q668" i="16"/>
  <c r="R667" i="16"/>
  <c r="Q667" i="16"/>
  <c r="R666" i="16"/>
  <c r="Q666" i="16"/>
  <c r="R665" i="16"/>
  <c r="Q665" i="16"/>
  <c r="R664" i="16"/>
  <c r="Q664" i="16"/>
  <c r="R663" i="16"/>
  <c r="Q663" i="16"/>
  <c r="R662" i="16"/>
  <c r="Q662" i="16"/>
  <c r="R661" i="16"/>
  <c r="Q661" i="16"/>
  <c r="R660" i="16"/>
  <c r="Q660" i="16"/>
  <c r="R659" i="16"/>
  <c r="Q659" i="16"/>
  <c r="R658" i="16"/>
  <c r="Q658" i="16"/>
  <c r="R657" i="16"/>
  <c r="Q657" i="16"/>
  <c r="R656" i="16"/>
  <c r="Q656" i="16"/>
  <c r="R655" i="16"/>
  <c r="Q655" i="16"/>
  <c r="R654" i="16"/>
  <c r="Q654" i="16"/>
  <c r="R653" i="16"/>
  <c r="Q653" i="16"/>
  <c r="R652" i="16"/>
  <c r="Q652" i="16"/>
  <c r="R651" i="16"/>
  <c r="Q651" i="16"/>
  <c r="R650" i="16"/>
  <c r="Q650" i="16"/>
  <c r="R649" i="16"/>
  <c r="Q649" i="16"/>
  <c r="R648" i="16"/>
  <c r="Q648" i="16"/>
  <c r="R647" i="16"/>
  <c r="Q647" i="16"/>
  <c r="R646" i="16"/>
  <c r="Q646" i="16"/>
  <c r="R645" i="16"/>
  <c r="Q645" i="16"/>
  <c r="R644" i="16"/>
  <c r="Q644" i="16"/>
  <c r="R643" i="16"/>
  <c r="Q643" i="16"/>
  <c r="R642" i="16"/>
  <c r="Q642" i="16"/>
  <c r="R641" i="16"/>
  <c r="Q641" i="16"/>
  <c r="R640" i="16"/>
  <c r="Q640" i="16"/>
  <c r="R639" i="16"/>
  <c r="Q639" i="16"/>
  <c r="R638" i="16"/>
  <c r="Q638" i="16"/>
  <c r="R637" i="16"/>
  <c r="Q637" i="16"/>
  <c r="R636" i="16"/>
  <c r="Q636" i="16"/>
  <c r="R635" i="16"/>
  <c r="Q635" i="16"/>
  <c r="R634" i="16"/>
  <c r="Q634" i="16"/>
  <c r="R633" i="16"/>
  <c r="Q633" i="16"/>
  <c r="R632" i="16"/>
  <c r="Q632" i="16"/>
  <c r="R631" i="16"/>
  <c r="Q631" i="16"/>
  <c r="R630" i="16"/>
  <c r="Q630" i="16"/>
  <c r="R629" i="16"/>
  <c r="Q629" i="16"/>
  <c r="R628" i="16"/>
  <c r="Q628" i="16"/>
  <c r="R627" i="16"/>
  <c r="Q627" i="16"/>
  <c r="R626" i="16"/>
  <c r="Q626" i="16"/>
  <c r="R625" i="16"/>
  <c r="Q625" i="16"/>
  <c r="R624" i="16"/>
  <c r="Q624" i="16"/>
  <c r="R623" i="16"/>
  <c r="Q623" i="16"/>
  <c r="R622" i="16"/>
  <c r="Q622" i="16"/>
  <c r="R621" i="16"/>
  <c r="Q621" i="16"/>
  <c r="R620" i="16"/>
  <c r="Q620" i="16"/>
  <c r="R619" i="16"/>
  <c r="Q619" i="16"/>
  <c r="R618" i="16"/>
  <c r="Q618" i="16"/>
  <c r="R617" i="16"/>
  <c r="Q617" i="16"/>
  <c r="R616" i="16"/>
  <c r="Q616" i="16"/>
  <c r="R615" i="16"/>
  <c r="Q615" i="16"/>
  <c r="R614" i="16"/>
  <c r="Q614" i="16"/>
  <c r="R613" i="16"/>
  <c r="Q613" i="16"/>
  <c r="R612" i="16"/>
  <c r="Q612" i="16"/>
  <c r="R611" i="16"/>
  <c r="Q611" i="16"/>
  <c r="R610" i="16"/>
  <c r="Q610" i="16"/>
  <c r="R609" i="16"/>
  <c r="Q609" i="16"/>
  <c r="R608" i="16"/>
  <c r="Q608" i="16"/>
  <c r="R607" i="16"/>
  <c r="Q607" i="16"/>
  <c r="R606" i="16"/>
  <c r="Q606" i="16"/>
  <c r="R605" i="16"/>
  <c r="Q605" i="16"/>
  <c r="R604" i="16"/>
  <c r="Q604" i="16"/>
  <c r="R603" i="16"/>
  <c r="Q603" i="16"/>
  <c r="R602" i="16"/>
  <c r="Q602" i="16"/>
  <c r="R601" i="16"/>
  <c r="Q601" i="16"/>
  <c r="R600" i="16"/>
  <c r="Q600" i="16"/>
  <c r="R599" i="16"/>
  <c r="Q599" i="16"/>
  <c r="R598" i="16"/>
  <c r="Q598" i="16"/>
  <c r="R597" i="16"/>
  <c r="Q597" i="16"/>
  <c r="R596" i="16"/>
  <c r="Q596" i="16"/>
  <c r="R595" i="16"/>
  <c r="Q595" i="16"/>
  <c r="R594" i="16"/>
  <c r="Q594" i="16"/>
  <c r="R593" i="16"/>
  <c r="Q593" i="16"/>
  <c r="R592" i="16"/>
  <c r="Q592" i="16"/>
  <c r="R591" i="16"/>
  <c r="Q591" i="16"/>
  <c r="R590" i="16"/>
  <c r="Q590" i="16"/>
  <c r="R589" i="16"/>
  <c r="Q589" i="16"/>
  <c r="R588" i="16"/>
  <c r="Q588" i="16"/>
  <c r="R587" i="16"/>
  <c r="Q587" i="16"/>
  <c r="R586" i="16"/>
  <c r="Q586" i="16"/>
  <c r="R585" i="16"/>
  <c r="Q585" i="16"/>
  <c r="R584" i="16"/>
  <c r="Q584" i="16"/>
  <c r="R583" i="16"/>
  <c r="Q583" i="16"/>
  <c r="R582" i="16"/>
  <c r="Q582" i="16"/>
  <c r="R581" i="16"/>
  <c r="Q581" i="16"/>
  <c r="R580" i="16"/>
  <c r="Q580" i="16"/>
  <c r="R579" i="16"/>
  <c r="Q579" i="16"/>
  <c r="R578" i="16"/>
  <c r="Q578" i="16"/>
  <c r="R577" i="16"/>
  <c r="Q577" i="16"/>
  <c r="R576" i="16"/>
  <c r="Q576" i="16"/>
  <c r="R575" i="16"/>
  <c r="Q575" i="16"/>
  <c r="R574" i="16"/>
  <c r="Q574" i="16"/>
  <c r="R573" i="16"/>
  <c r="Q573" i="16"/>
  <c r="R572" i="16"/>
  <c r="Q572" i="16"/>
  <c r="R571" i="16"/>
  <c r="Q571" i="16"/>
  <c r="R570" i="16"/>
  <c r="Q570" i="16"/>
  <c r="R569" i="16"/>
  <c r="Q569" i="16"/>
  <c r="R568" i="16"/>
  <c r="Q568" i="16"/>
  <c r="R567" i="16"/>
  <c r="Q567" i="16"/>
  <c r="R566" i="16"/>
  <c r="Q566" i="16"/>
  <c r="R565" i="16"/>
  <c r="Q565" i="16"/>
  <c r="R564" i="16"/>
  <c r="Q564" i="16"/>
  <c r="R563" i="16"/>
  <c r="Q563" i="16"/>
  <c r="R562" i="16"/>
  <c r="Q562" i="16"/>
  <c r="R561" i="16"/>
  <c r="Q561" i="16"/>
  <c r="R560" i="16"/>
  <c r="Q560" i="16"/>
  <c r="R559" i="16"/>
  <c r="Q559" i="16"/>
  <c r="R558" i="16"/>
  <c r="Q558" i="16"/>
  <c r="R557" i="16"/>
  <c r="Q557" i="16"/>
  <c r="R556" i="16"/>
  <c r="Q556" i="16"/>
  <c r="R555" i="16"/>
  <c r="Q555" i="16"/>
  <c r="R554" i="16"/>
  <c r="Q554" i="16"/>
  <c r="R553" i="16"/>
  <c r="Q553" i="16"/>
  <c r="R552" i="16"/>
  <c r="Q552" i="16"/>
  <c r="R551" i="16"/>
  <c r="Q551" i="16"/>
  <c r="R550" i="16"/>
  <c r="Q550" i="16"/>
  <c r="R549" i="16"/>
  <c r="Q549" i="16"/>
  <c r="R548" i="16"/>
  <c r="Q548" i="16"/>
  <c r="R547" i="16"/>
  <c r="Q547" i="16"/>
  <c r="R546" i="16"/>
  <c r="Q546" i="16"/>
  <c r="R545" i="16"/>
  <c r="Q545" i="16"/>
  <c r="R544" i="16"/>
  <c r="Q544" i="16"/>
  <c r="R543" i="16"/>
  <c r="Q543" i="16"/>
  <c r="R542" i="16"/>
  <c r="Q542" i="16"/>
  <c r="R541" i="16"/>
  <c r="Q541" i="16"/>
  <c r="R540" i="16"/>
  <c r="Q540" i="16"/>
  <c r="R539" i="16"/>
  <c r="Q539" i="16"/>
  <c r="R538" i="16"/>
  <c r="Q538" i="16"/>
  <c r="R537" i="16"/>
  <c r="Q537" i="16"/>
  <c r="R536" i="16"/>
  <c r="Q536" i="16"/>
  <c r="R535" i="16"/>
  <c r="Q535" i="16"/>
  <c r="R534" i="16"/>
  <c r="Q534" i="16"/>
  <c r="R533" i="16"/>
  <c r="Q533" i="16"/>
  <c r="R532" i="16"/>
  <c r="Q532" i="16"/>
  <c r="R531" i="16"/>
  <c r="Q531" i="16"/>
  <c r="R530" i="16"/>
  <c r="Q530" i="16"/>
  <c r="R529" i="16"/>
  <c r="Q529" i="16"/>
  <c r="R528" i="16"/>
  <c r="Q528" i="16"/>
  <c r="R527" i="16"/>
  <c r="Q527" i="16"/>
  <c r="R526" i="16"/>
  <c r="Q526" i="16"/>
  <c r="R525" i="16"/>
  <c r="Q525" i="16"/>
  <c r="R524" i="16"/>
  <c r="Q524" i="16"/>
  <c r="R523" i="16"/>
  <c r="Q523" i="16"/>
  <c r="R522" i="16"/>
  <c r="Q522" i="16"/>
  <c r="R521" i="16"/>
  <c r="Q521" i="16"/>
  <c r="R520" i="16"/>
  <c r="Q520" i="16"/>
  <c r="R519" i="16"/>
  <c r="Q519" i="16"/>
  <c r="R518" i="16"/>
  <c r="Q518" i="16"/>
  <c r="R517" i="16"/>
  <c r="Q517" i="16"/>
  <c r="R516" i="16"/>
  <c r="Q516" i="16"/>
  <c r="R515" i="16"/>
  <c r="Q515" i="16"/>
  <c r="R514" i="16"/>
  <c r="Q514" i="16"/>
  <c r="R513" i="16"/>
  <c r="Q513" i="16"/>
  <c r="R512" i="16"/>
  <c r="Q512" i="16"/>
  <c r="R511" i="16"/>
  <c r="Q511" i="16"/>
  <c r="R510" i="16"/>
  <c r="Q510" i="16"/>
  <c r="R509" i="16"/>
  <c r="Q509" i="16"/>
  <c r="R508" i="16"/>
  <c r="Q508" i="16"/>
  <c r="R507" i="16"/>
  <c r="Q507" i="16"/>
  <c r="R506" i="16"/>
  <c r="Q506" i="16"/>
  <c r="R505" i="16"/>
  <c r="Q505" i="16"/>
  <c r="R504" i="16"/>
  <c r="Q504" i="16"/>
  <c r="R503" i="16"/>
  <c r="Q503" i="16"/>
  <c r="R502" i="16"/>
  <c r="Q502" i="16"/>
  <c r="R501" i="16"/>
  <c r="Q501" i="16"/>
  <c r="R500" i="16"/>
  <c r="Q500" i="16"/>
  <c r="R499" i="16"/>
  <c r="Q499" i="16"/>
  <c r="R498" i="16"/>
  <c r="Q498" i="16"/>
  <c r="R497" i="16"/>
  <c r="Q497" i="16"/>
  <c r="R496" i="16"/>
  <c r="Q496" i="16"/>
  <c r="R495" i="16"/>
  <c r="Q495" i="16"/>
  <c r="R494" i="16"/>
  <c r="Q494" i="16"/>
  <c r="R493" i="16"/>
  <c r="Q493" i="16"/>
  <c r="R492" i="16"/>
  <c r="Q492" i="16"/>
  <c r="R491" i="16"/>
  <c r="Q491" i="16"/>
  <c r="R490" i="16"/>
  <c r="Q490" i="16"/>
  <c r="R489" i="16"/>
  <c r="Q489" i="16"/>
  <c r="R488" i="16"/>
  <c r="Q488" i="16"/>
  <c r="R487" i="16"/>
  <c r="Q487" i="16"/>
  <c r="R486" i="16"/>
  <c r="Q486" i="16"/>
  <c r="R485" i="16"/>
  <c r="Q485" i="16"/>
  <c r="R484" i="16"/>
  <c r="Q484" i="16"/>
  <c r="R483" i="16"/>
  <c r="Q483" i="16"/>
  <c r="R482" i="16"/>
  <c r="Q482" i="16"/>
  <c r="R481" i="16"/>
  <c r="Q481" i="16"/>
  <c r="R480" i="16"/>
  <c r="Q480" i="16"/>
  <c r="R479" i="16"/>
  <c r="Q479" i="16"/>
  <c r="R478" i="16"/>
  <c r="Q478" i="16"/>
  <c r="R477" i="16"/>
  <c r="Q477" i="16"/>
  <c r="R476" i="16"/>
  <c r="Q476" i="16"/>
  <c r="R475" i="16"/>
  <c r="Q475" i="16"/>
  <c r="R474" i="16"/>
  <c r="Q474" i="16"/>
  <c r="R473" i="16"/>
  <c r="Q473" i="16"/>
  <c r="R472" i="16"/>
  <c r="Q472" i="16"/>
  <c r="R471" i="16"/>
  <c r="Q471" i="16"/>
  <c r="R470" i="16"/>
  <c r="Q470" i="16"/>
  <c r="R469" i="16"/>
  <c r="Q469" i="16"/>
  <c r="R468" i="16"/>
  <c r="Q468" i="16"/>
  <c r="R467" i="16"/>
  <c r="Q467" i="16"/>
  <c r="R466" i="16"/>
  <c r="Q466" i="16"/>
  <c r="R465" i="16"/>
  <c r="Q465" i="16"/>
  <c r="R464" i="16"/>
  <c r="Q464" i="16"/>
  <c r="R463" i="16"/>
  <c r="Q463" i="16"/>
  <c r="R462" i="16"/>
  <c r="Q462" i="16"/>
  <c r="R461" i="16"/>
  <c r="Q461" i="16"/>
  <c r="R460" i="16"/>
  <c r="Q460" i="16"/>
  <c r="R459" i="16"/>
  <c r="Q459" i="16"/>
  <c r="R458" i="16"/>
  <c r="Q458" i="16"/>
  <c r="R457" i="16"/>
  <c r="Q457" i="16"/>
  <c r="R456" i="16"/>
  <c r="Q456" i="16"/>
  <c r="R455" i="16"/>
  <c r="Q455" i="16"/>
  <c r="R454" i="16"/>
  <c r="Q454" i="16"/>
  <c r="R453" i="16"/>
  <c r="Q453" i="16"/>
  <c r="R452" i="16"/>
  <c r="Q452" i="16"/>
  <c r="R451" i="16"/>
  <c r="Q451" i="16"/>
  <c r="R450" i="16"/>
  <c r="Q450" i="16"/>
  <c r="R449" i="16"/>
  <c r="Q449" i="16"/>
  <c r="R448" i="16"/>
  <c r="Q448" i="16"/>
  <c r="R447" i="16"/>
  <c r="Q447" i="16"/>
  <c r="R446" i="16"/>
  <c r="Q446" i="16"/>
  <c r="R445" i="16"/>
  <c r="Q445" i="16"/>
  <c r="R444" i="16"/>
  <c r="Q444" i="16"/>
  <c r="R443" i="16"/>
  <c r="Q443" i="16"/>
  <c r="R442" i="16"/>
  <c r="Q442" i="16"/>
  <c r="R441" i="16"/>
  <c r="Q441" i="16"/>
  <c r="R440" i="16"/>
  <c r="Q440" i="16"/>
  <c r="R439" i="16"/>
  <c r="Q439" i="16"/>
  <c r="R438" i="16"/>
  <c r="Q438" i="16"/>
  <c r="R437" i="16"/>
  <c r="Q437" i="16"/>
  <c r="R436" i="16"/>
  <c r="Q436" i="16"/>
  <c r="R435" i="16"/>
  <c r="Q435" i="16"/>
  <c r="R434" i="16"/>
  <c r="Q434" i="16"/>
  <c r="R433" i="16"/>
  <c r="Q433" i="16"/>
  <c r="R432" i="16"/>
  <c r="Q432" i="16"/>
  <c r="R431" i="16"/>
  <c r="Q431" i="16"/>
  <c r="R430" i="16"/>
  <c r="Q430" i="16"/>
  <c r="R429" i="16"/>
  <c r="Q429" i="16"/>
  <c r="R428" i="16"/>
  <c r="Q428" i="16"/>
  <c r="R427" i="16"/>
  <c r="Q427" i="16"/>
  <c r="R426" i="16"/>
  <c r="Q426" i="16"/>
  <c r="R425" i="16"/>
  <c r="Q425" i="16"/>
  <c r="R424" i="16"/>
  <c r="Q424" i="16"/>
  <c r="R423" i="16"/>
  <c r="Q423" i="16"/>
  <c r="R422" i="16"/>
  <c r="Q422" i="16"/>
  <c r="R421" i="16"/>
  <c r="Q421" i="16"/>
  <c r="R420" i="16"/>
  <c r="Q420" i="16"/>
  <c r="R419" i="16"/>
  <c r="Q419" i="16"/>
  <c r="R418" i="16"/>
  <c r="Q418" i="16"/>
  <c r="R417" i="16"/>
  <c r="Q417" i="16"/>
  <c r="R416" i="16"/>
  <c r="Q416" i="16"/>
  <c r="R415" i="16"/>
  <c r="Q415" i="16"/>
  <c r="R414" i="16"/>
  <c r="Q414" i="16"/>
  <c r="R413" i="16"/>
  <c r="Q413" i="16"/>
  <c r="R412" i="16"/>
  <c r="Q412" i="16"/>
  <c r="R411" i="16"/>
  <c r="Q411" i="16"/>
  <c r="R410" i="16"/>
  <c r="Q410" i="16"/>
  <c r="R409" i="16"/>
  <c r="Q409" i="16"/>
  <c r="R408" i="16"/>
  <c r="Q408" i="16"/>
  <c r="R407" i="16"/>
  <c r="Q407" i="16"/>
  <c r="R406" i="16"/>
  <c r="Q406" i="16"/>
  <c r="R405" i="16"/>
  <c r="Q405" i="16"/>
  <c r="R404" i="16"/>
  <c r="Q404" i="16"/>
  <c r="R403" i="16"/>
  <c r="Q403" i="16"/>
  <c r="R402" i="16"/>
  <c r="Q402" i="16"/>
  <c r="R401" i="16"/>
  <c r="Q401" i="16"/>
  <c r="R400" i="16"/>
  <c r="Q400" i="16"/>
  <c r="R399" i="16"/>
  <c r="Q399" i="16"/>
  <c r="R398" i="16"/>
  <c r="Q398" i="16"/>
  <c r="R397" i="16"/>
  <c r="Q397" i="16"/>
  <c r="R396" i="16"/>
  <c r="Q396" i="16"/>
  <c r="R395" i="16"/>
  <c r="Q395" i="16"/>
  <c r="R394" i="16"/>
  <c r="Q394" i="16"/>
  <c r="R393" i="16"/>
  <c r="Q393" i="16"/>
  <c r="R392" i="16"/>
  <c r="Q392" i="16"/>
  <c r="R391" i="16"/>
  <c r="Q391" i="16"/>
  <c r="R390" i="16"/>
  <c r="Q390" i="16"/>
  <c r="R389" i="16"/>
  <c r="Q389" i="16"/>
  <c r="R388" i="16"/>
  <c r="Q388" i="16"/>
  <c r="R387" i="16"/>
  <c r="Q387" i="16"/>
  <c r="R386" i="16"/>
  <c r="Q386" i="16"/>
  <c r="R385" i="16"/>
  <c r="Q385" i="16"/>
  <c r="R384" i="16"/>
  <c r="Q384" i="16"/>
  <c r="R383" i="16"/>
  <c r="Q383" i="16"/>
  <c r="R382" i="16"/>
  <c r="Q382" i="16"/>
  <c r="R381" i="16"/>
  <c r="Q381" i="16"/>
  <c r="R380" i="16"/>
  <c r="Q380" i="16"/>
  <c r="R379" i="16"/>
  <c r="Q379" i="16"/>
  <c r="R378" i="16"/>
  <c r="Q378" i="16"/>
  <c r="R377" i="16"/>
  <c r="Q377" i="16"/>
  <c r="R376" i="16"/>
  <c r="Q376" i="16"/>
  <c r="R375" i="16"/>
  <c r="Q375" i="16"/>
  <c r="R374" i="16"/>
  <c r="Q374" i="16"/>
  <c r="R373" i="16"/>
  <c r="Q373" i="16"/>
  <c r="R372" i="16"/>
  <c r="Q372" i="16"/>
  <c r="R371" i="16"/>
  <c r="Q371" i="16"/>
  <c r="R370" i="16"/>
  <c r="Q370" i="16"/>
  <c r="R369" i="16"/>
  <c r="Q369" i="16"/>
  <c r="R368" i="16"/>
  <c r="Q368" i="16"/>
  <c r="R367" i="16"/>
  <c r="Q367" i="16"/>
  <c r="R366" i="16"/>
  <c r="Q366" i="16"/>
  <c r="R365" i="16"/>
  <c r="Q365" i="16"/>
  <c r="R364" i="16"/>
  <c r="Q364" i="16"/>
  <c r="R363" i="16"/>
  <c r="Q363" i="16"/>
  <c r="R362" i="16"/>
  <c r="Q362" i="16"/>
  <c r="R361" i="16"/>
  <c r="Q361" i="16"/>
  <c r="R360" i="16"/>
  <c r="Q360" i="16"/>
  <c r="R359" i="16"/>
  <c r="Q359" i="16"/>
  <c r="R358" i="16"/>
  <c r="Q358" i="16"/>
  <c r="R357" i="16"/>
  <c r="Q357" i="16"/>
  <c r="R356" i="16"/>
  <c r="Q356" i="16"/>
  <c r="R355" i="16"/>
  <c r="Q355" i="16"/>
  <c r="R354" i="16"/>
  <c r="Q354" i="16"/>
  <c r="R353" i="16"/>
  <c r="Q353" i="16"/>
  <c r="R352" i="16"/>
  <c r="Q352" i="16"/>
  <c r="R351" i="16"/>
  <c r="Q351" i="16"/>
  <c r="R350" i="16"/>
  <c r="Q350" i="16"/>
  <c r="R349" i="16"/>
  <c r="Q349" i="16"/>
  <c r="R348" i="16"/>
  <c r="Q348" i="16"/>
  <c r="R347" i="16"/>
  <c r="Q347" i="16"/>
  <c r="R346" i="16"/>
  <c r="Q346" i="16"/>
  <c r="R345" i="16"/>
  <c r="Q345" i="16"/>
  <c r="R344" i="16"/>
  <c r="Q344" i="16"/>
  <c r="R343" i="16"/>
  <c r="Q343" i="16"/>
  <c r="R342" i="16"/>
  <c r="Q342" i="16"/>
  <c r="R341" i="16"/>
  <c r="Q341" i="16"/>
  <c r="R340" i="16"/>
  <c r="Q340" i="16"/>
  <c r="R339" i="16"/>
  <c r="Q339" i="16"/>
  <c r="R338" i="16"/>
  <c r="Q338" i="16"/>
  <c r="R337" i="16"/>
  <c r="Q337" i="16"/>
  <c r="R336" i="16"/>
  <c r="Q336" i="16"/>
  <c r="R335" i="16"/>
  <c r="Q335" i="16"/>
  <c r="R334" i="16"/>
  <c r="Q334" i="16"/>
  <c r="R333" i="16"/>
  <c r="Q333" i="16"/>
  <c r="R332" i="16"/>
  <c r="Q332" i="16"/>
  <c r="R331" i="16"/>
  <c r="Q331" i="16"/>
  <c r="R330" i="16"/>
  <c r="Q330" i="16"/>
  <c r="R329" i="16"/>
  <c r="Q329" i="16"/>
  <c r="R328" i="16"/>
  <c r="Q328" i="16"/>
  <c r="R327" i="16"/>
  <c r="Q327" i="16"/>
  <c r="R326" i="16"/>
  <c r="Q326" i="16"/>
  <c r="R325" i="16"/>
  <c r="Q325" i="16"/>
  <c r="R324" i="16"/>
  <c r="Q324" i="16"/>
  <c r="R323" i="16"/>
  <c r="Q323" i="16"/>
  <c r="R322" i="16"/>
  <c r="Q322" i="16"/>
  <c r="R321" i="16"/>
  <c r="Q321" i="16"/>
  <c r="R320" i="16"/>
  <c r="Q320" i="16"/>
  <c r="R319" i="16"/>
  <c r="Q319" i="16"/>
  <c r="R318" i="16"/>
  <c r="Q318" i="16"/>
  <c r="R317" i="16"/>
  <c r="Q317" i="16"/>
  <c r="R316" i="16"/>
  <c r="Q316" i="16"/>
  <c r="R315" i="16"/>
  <c r="Q315" i="16"/>
  <c r="R314" i="16"/>
  <c r="Q314" i="16"/>
  <c r="R313" i="16"/>
  <c r="Q313" i="16"/>
  <c r="R312" i="16"/>
  <c r="Q312" i="16"/>
  <c r="R311" i="16"/>
  <c r="Q311" i="16"/>
  <c r="R310" i="16"/>
  <c r="Q310" i="16"/>
  <c r="R309" i="16"/>
  <c r="Q309" i="16"/>
  <c r="R308" i="16"/>
  <c r="Q308" i="16"/>
  <c r="R307" i="16"/>
  <c r="Q307" i="16"/>
  <c r="R306" i="16"/>
  <c r="Q306" i="16"/>
  <c r="R305" i="16"/>
  <c r="Q305" i="16"/>
  <c r="R304" i="16"/>
  <c r="Q304" i="16"/>
  <c r="R303" i="16"/>
  <c r="Q303" i="16"/>
  <c r="R302" i="16"/>
  <c r="Q302" i="16"/>
  <c r="R301" i="16"/>
  <c r="Q301" i="16"/>
  <c r="R300" i="16"/>
  <c r="Q300" i="16"/>
  <c r="R299" i="16"/>
  <c r="Q299" i="16"/>
  <c r="R298" i="16"/>
  <c r="Q298" i="16"/>
  <c r="R297" i="16"/>
  <c r="Q297" i="16"/>
  <c r="R296" i="16"/>
  <c r="Q296" i="16"/>
  <c r="R295" i="16"/>
  <c r="Q295" i="16"/>
  <c r="R294" i="16"/>
  <c r="Q294" i="16"/>
  <c r="R293" i="16"/>
  <c r="Q293" i="16"/>
  <c r="R292" i="16"/>
  <c r="Q292" i="16"/>
  <c r="R291" i="16"/>
  <c r="Q291" i="16"/>
  <c r="R290" i="16"/>
  <c r="Q290" i="16"/>
  <c r="R289" i="16"/>
  <c r="Q289" i="16"/>
  <c r="R288" i="16"/>
  <c r="Q288" i="16"/>
  <c r="R287" i="16"/>
  <c r="Q287" i="16"/>
  <c r="R286" i="16"/>
  <c r="Q286" i="16"/>
  <c r="R285" i="16"/>
  <c r="Q285" i="16"/>
  <c r="R284" i="16"/>
  <c r="Q284" i="16"/>
  <c r="R283" i="16"/>
  <c r="Q283" i="16"/>
  <c r="R282" i="16"/>
  <c r="Q282" i="16"/>
  <c r="R281" i="16"/>
  <c r="Q281" i="16"/>
  <c r="R280" i="16"/>
  <c r="Q280" i="16"/>
  <c r="R279" i="16"/>
  <c r="Q279" i="16"/>
  <c r="R278" i="16"/>
  <c r="Q278" i="16"/>
  <c r="R277" i="16"/>
  <c r="Q277" i="16"/>
  <c r="R276" i="16"/>
  <c r="Q276" i="16"/>
  <c r="R275" i="16"/>
  <c r="Q275" i="16"/>
  <c r="R274" i="16"/>
  <c r="Q274" i="16"/>
  <c r="R273" i="16"/>
  <c r="Q273" i="16"/>
  <c r="R272" i="16"/>
  <c r="Q272" i="16"/>
  <c r="R271" i="16"/>
  <c r="Q271" i="16"/>
  <c r="R270" i="16"/>
  <c r="Q270" i="16"/>
  <c r="R269" i="16"/>
  <c r="Q269" i="16"/>
  <c r="R268" i="16"/>
  <c r="Q268" i="16"/>
  <c r="R267" i="16"/>
  <c r="Q267" i="16"/>
  <c r="R266" i="16"/>
  <c r="Q266" i="16"/>
  <c r="R265" i="16"/>
  <c r="Q265" i="16"/>
  <c r="R264" i="16"/>
  <c r="Q264" i="16"/>
  <c r="R263" i="16"/>
  <c r="Q263" i="16"/>
  <c r="R262" i="16"/>
  <c r="Q262" i="16"/>
  <c r="R261" i="16"/>
  <c r="Q261" i="16"/>
  <c r="R260" i="16"/>
  <c r="Q260" i="16"/>
  <c r="R259" i="16"/>
  <c r="Q259" i="16"/>
  <c r="R258" i="16"/>
  <c r="Q258" i="16"/>
  <c r="R257" i="16"/>
  <c r="Q257" i="16"/>
  <c r="R256" i="16"/>
  <c r="Q256" i="16"/>
  <c r="R255" i="16"/>
  <c r="Q255" i="16"/>
  <c r="R254" i="16"/>
  <c r="Q254" i="16"/>
  <c r="R253" i="16"/>
  <c r="Q253" i="16"/>
  <c r="R252" i="16"/>
  <c r="Q252" i="16"/>
  <c r="R251" i="16"/>
  <c r="Q251" i="16"/>
  <c r="R250" i="16"/>
  <c r="Q250" i="16"/>
  <c r="R249" i="16"/>
  <c r="Q249" i="16"/>
  <c r="R248" i="16"/>
  <c r="Q248" i="16"/>
  <c r="R247" i="16"/>
  <c r="Q247" i="16"/>
  <c r="R246" i="16"/>
  <c r="Q246" i="16"/>
  <c r="R245" i="16"/>
  <c r="Q245" i="16"/>
  <c r="R244" i="16"/>
  <c r="Q244" i="16"/>
  <c r="R243" i="16"/>
  <c r="Q243" i="16"/>
  <c r="R242" i="16"/>
  <c r="Q242" i="16"/>
  <c r="R241" i="16"/>
  <c r="Q241" i="16"/>
  <c r="R240" i="16"/>
  <c r="Q240" i="16"/>
  <c r="R239" i="16"/>
  <c r="Q239" i="16"/>
  <c r="R238" i="16"/>
  <c r="Q238" i="16"/>
  <c r="R237" i="16"/>
  <c r="Q237" i="16"/>
  <c r="R236" i="16"/>
  <c r="Q236" i="16"/>
  <c r="R235" i="16"/>
  <c r="Q235" i="16"/>
  <c r="R234" i="16"/>
  <c r="Q234" i="16"/>
  <c r="R233" i="16"/>
  <c r="Q233" i="16"/>
  <c r="R232" i="16"/>
  <c r="Q232" i="16"/>
  <c r="R231" i="16"/>
  <c r="Q231" i="16"/>
  <c r="R230" i="16"/>
  <c r="Q230" i="16"/>
  <c r="R229" i="16"/>
  <c r="Q229" i="16"/>
  <c r="R228" i="16"/>
  <c r="Q228" i="16"/>
  <c r="R227" i="16"/>
  <c r="Q227" i="16"/>
  <c r="R226" i="16"/>
  <c r="Q226" i="16"/>
  <c r="R225" i="16"/>
  <c r="Q225" i="16"/>
  <c r="R224" i="16"/>
  <c r="Q224" i="16"/>
  <c r="R223" i="16"/>
  <c r="Q223" i="16"/>
  <c r="R222" i="16"/>
  <c r="Q222" i="16"/>
  <c r="R221" i="16"/>
  <c r="Q221" i="16"/>
  <c r="R220" i="16"/>
  <c r="Q220" i="16"/>
  <c r="R219" i="16"/>
  <c r="Q219" i="16"/>
  <c r="R218" i="16"/>
  <c r="Q218" i="16"/>
  <c r="R217" i="16"/>
  <c r="Q217" i="16"/>
  <c r="R216" i="16"/>
  <c r="Q216" i="16"/>
  <c r="R215" i="16"/>
  <c r="Q215" i="16"/>
  <c r="R214" i="16"/>
  <c r="Q214" i="16"/>
  <c r="R213" i="16"/>
  <c r="Q213" i="16"/>
  <c r="R212" i="16"/>
  <c r="Q212" i="16"/>
  <c r="R211" i="16"/>
  <c r="Q211" i="16"/>
  <c r="R210" i="16"/>
  <c r="Q210" i="16"/>
  <c r="R209" i="16"/>
  <c r="Q209" i="16"/>
  <c r="R208" i="16"/>
  <c r="Q208" i="16"/>
  <c r="R207" i="16"/>
  <c r="Q207" i="16"/>
  <c r="R206" i="16"/>
  <c r="Q206" i="16"/>
  <c r="R205" i="16"/>
  <c r="Q205" i="16"/>
  <c r="R204" i="16"/>
  <c r="Q204" i="16"/>
  <c r="R203" i="16"/>
  <c r="Q203" i="16"/>
  <c r="R202" i="16"/>
  <c r="Q202" i="16"/>
  <c r="R201" i="16"/>
  <c r="Q201" i="16"/>
  <c r="R200" i="16"/>
  <c r="Q200" i="16"/>
  <c r="R199" i="16"/>
  <c r="Q199" i="16"/>
  <c r="R198" i="16"/>
  <c r="Q198" i="16"/>
  <c r="R197" i="16"/>
  <c r="Q197" i="16"/>
  <c r="R196" i="16"/>
  <c r="Q196" i="16"/>
  <c r="R195" i="16"/>
  <c r="Q195" i="16"/>
  <c r="R194" i="16"/>
  <c r="Q194" i="16"/>
  <c r="R193" i="16"/>
  <c r="Q193" i="16"/>
  <c r="R192" i="16"/>
  <c r="Q192" i="16"/>
  <c r="R191" i="16"/>
  <c r="Q191" i="16"/>
  <c r="R190" i="16"/>
  <c r="Q190" i="16"/>
  <c r="R189" i="16"/>
  <c r="Q189" i="16"/>
  <c r="R188" i="16"/>
  <c r="Q188" i="16"/>
  <c r="R187" i="16"/>
  <c r="Q187" i="16"/>
  <c r="R186" i="16"/>
  <c r="Q186" i="16"/>
  <c r="R185" i="16"/>
  <c r="Q185" i="16"/>
  <c r="R184" i="16"/>
  <c r="Q184" i="16"/>
  <c r="R183" i="16"/>
  <c r="Q183" i="16"/>
  <c r="R182" i="16"/>
  <c r="Q182" i="16"/>
  <c r="R181" i="16"/>
  <c r="Q181" i="16"/>
  <c r="R180" i="16"/>
  <c r="Q180" i="16"/>
  <c r="R179" i="16"/>
  <c r="Q179" i="16"/>
  <c r="R178" i="16"/>
  <c r="Q178" i="16"/>
  <c r="R177" i="16"/>
  <c r="Q177" i="16"/>
  <c r="R176" i="16"/>
  <c r="Q176" i="16"/>
  <c r="R175" i="16"/>
  <c r="Q175" i="16"/>
  <c r="R174" i="16"/>
  <c r="Q174" i="16"/>
  <c r="R173" i="16"/>
  <c r="Q173" i="16"/>
  <c r="R172" i="16"/>
  <c r="Q172" i="16"/>
  <c r="R171" i="16"/>
  <c r="Q171" i="16"/>
  <c r="R170" i="16"/>
  <c r="Q170" i="16"/>
  <c r="R169" i="16"/>
  <c r="Q169" i="16"/>
  <c r="R168" i="16"/>
  <c r="Q168" i="16"/>
  <c r="R167" i="16"/>
  <c r="Q167" i="16"/>
  <c r="R166" i="16"/>
  <c r="Q166" i="16"/>
  <c r="R165" i="16"/>
  <c r="Q165" i="16"/>
  <c r="R164" i="16"/>
  <c r="Q164" i="16"/>
  <c r="R163" i="16"/>
  <c r="Q163" i="16"/>
  <c r="R162" i="16"/>
  <c r="Q162" i="16"/>
  <c r="R161" i="16"/>
  <c r="Q161" i="16"/>
  <c r="R160" i="16"/>
  <c r="Q160" i="16"/>
  <c r="R159" i="16"/>
  <c r="Q159" i="16"/>
  <c r="R158" i="16"/>
  <c r="Q158" i="16"/>
  <c r="R157" i="16"/>
  <c r="Q157" i="16"/>
  <c r="R156" i="16"/>
  <c r="Q156" i="16"/>
  <c r="R155" i="16"/>
  <c r="Q155" i="16"/>
  <c r="R154" i="16"/>
  <c r="Q154" i="16"/>
  <c r="R153" i="16"/>
  <c r="Q153" i="16"/>
  <c r="R152" i="16"/>
  <c r="Q152" i="16"/>
  <c r="R151" i="16"/>
  <c r="Q151" i="16"/>
  <c r="R150" i="16"/>
  <c r="Q150" i="16"/>
  <c r="R149" i="16"/>
  <c r="Q149" i="16"/>
  <c r="R148" i="16"/>
  <c r="Q148" i="16"/>
  <c r="R147" i="16"/>
  <c r="Q147" i="16"/>
  <c r="R146" i="16"/>
  <c r="Q146" i="16"/>
  <c r="R145" i="16"/>
  <c r="Q145" i="16"/>
  <c r="R144" i="16"/>
  <c r="Q144" i="16"/>
  <c r="R143" i="16"/>
  <c r="Q143" i="16"/>
  <c r="R142" i="16"/>
  <c r="Q142" i="16"/>
  <c r="R141" i="16"/>
  <c r="Q141" i="16"/>
  <c r="R140" i="16"/>
  <c r="Q140" i="16"/>
  <c r="R139" i="16"/>
  <c r="Q139" i="16"/>
  <c r="R138" i="16"/>
  <c r="Q138" i="16"/>
  <c r="R137" i="16"/>
  <c r="Q137" i="16"/>
  <c r="R136" i="16"/>
  <c r="Q136" i="16"/>
  <c r="R135" i="16"/>
  <c r="Q135" i="16"/>
  <c r="R134" i="16"/>
  <c r="Q134" i="16"/>
  <c r="R133" i="16"/>
  <c r="Q133" i="16"/>
  <c r="R132" i="16"/>
  <c r="Q132" i="16"/>
  <c r="R131" i="16"/>
  <c r="Q131" i="16"/>
  <c r="R130" i="16"/>
  <c r="Q130" i="16"/>
  <c r="R129" i="16"/>
  <c r="Q129" i="16"/>
  <c r="R128" i="16"/>
  <c r="Q128" i="16"/>
  <c r="R127" i="16"/>
  <c r="Q127" i="16"/>
  <c r="R126" i="16"/>
  <c r="Q126" i="16"/>
  <c r="R125" i="16"/>
  <c r="Q125" i="16"/>
  <c r="R124" i="16"/>
  <c r="Q124" i="16"/>
  <c r="R123" i="16"/>
  <c r="Q123" i="16"/>
  <c r="R122" i="16"/>
  <c r="Q122" i="16"/>
  <c r="R121" i="16"/>
  <c r="Q121" i="16"/>
  <c r="R120" i="16"/>
  <c r="Q120" i="16"/>
  <c r="R119" i="16"/>
  <c r="Q119" i="16"/>
  <c r="R118" i="16"/>
  <c r="Q118" i="16"/>
  <c r="R117" i="16"/>
  <c r="Q117" i="16"/>
  <c r="R116" i="16"/>
  <c r="Q116" i="16"/>
  <c r="R115" i="16"/>
  <c r="Q115" i="16"/>
  <c r="R114" i="16"/>
  <c r="Q114" i="16"/>
  <c r="R113" i="16"/>
  <c r="Q113" i="16"/>
  <c r="R112" i="16"/>
  <c r="Q112" i="16"/>
  <c r="R111" i="16"/>
  <c r="Q111" i="16"/>
  <c r="R110" i="16"/>
  <c r="Q110" i="16"/>
  <c r="R109" i="16"/>
  <c r="Q109" i="16"/>
  <c r="R108" i="16"/>
  <c r="Q108" i="16"/>
  <c r="R107" i="16"/>
  <c r="Q107" i="16"/>
  <c r="R106" i="16"/>
  <c r="Q106" i="16"/>
  <c r="R105" i="16"/>
  <c r="Q105" i="16"/>
  <c r="R104" i="16"/>
  <c r="Q104" i="16"/>
  <c r="R103" i="16"/>
  <c r="Q103" i="16"/>
  <c r="R102" i="16"/>
  <c r="Q102" i="16"/>
  <c r="R101" i="16"/>
  <c r="Q101" i="16"/>
  <c r="R100" i="16"/>
  <c r="Q100" i="16"/>
  <c r="R99" i="16"/>
  <c r="Q99" i="16"/>
  <c r="R98" i="16"/>
  <c r="Q98" i="16"/>
  <c r="R97" i="16"/>
  <c r="Q97" i="16"/>
  <c r="R96" i="16"/>
  <c r="Q96" i="16"/>
  <c r="R95" i="16"/>
  <c r="Q95" i="16"/>
  <c r="R94" i="16"/>
  <c r="Q94" i="16"/>
  <c r="R93" i="16"/>
  <c r="Q93" i="16"/>
  <c r="R92" i="16"/>
  <c r="Q92" i="16"/>
  <c r="R91" i="16"/>
  <c r="Q91" i="16"/>
  <c r="R90" i="16"/>
  <c r="Q90" i="16"/>
  <c r="R89" i="16"/>
  <c r="Q89" i="16"/>
  <c r="R88" i="16"/>
  <c r="Q88" i="16"/>
  <c r="R87" i="16"/>
  <c r="Q87" i="16"/>
  <c r="R86" i="16"/>
  <c r="Q86" i="16"/>
  <c r="R85" i="16"/>
  <c r="Q85" i="16"/>
  <c r="R84" i="16"/>
  <c r="Q84" i="16"/>
  <c r="R83" i="16"/>
  <c r="Q83" i="16"/>
  <c r="R82" i="16"/>
  <c r="Q82" i="16"/>
  <c r="R81" i="16"/>
  <c r="Q81" i="16"/>
  <c r="R80" i="16"/>
  <c r="Q80" i="16"/>
  <c r="R79" i="16"/>
  <c r="Q79" i="16"/>
  <c r="R78" i="16"/>
  <c r="Q78" i="16"/>
  <c r="R77" i="16"/>
  <c r="Q77" i="16"/>
  <c r="R76" i="16"/>
  <c r="Q76" i="16"/>
  <c r="R75" i="16"/>
  <c r="Q75" i="16"/>
  <c r="R74" i="16"/>
  <c r="Q74" i="16"/>
  <c r="R73" i="16"/>
  <c r="Q73" i="16"/>
  <c r="R72" i="16"/>
  <c r="Q72" i="16"/>
  <c r="R71" i="16"/>
  <c r="Q71" i="16"/>
  <c r="R70" i="16"/>
  <c r="Q70" i="16"/>
  <c r="R69" i="16"/>
  <c r="Q69" i="16"/>
  <c r="R68" i="16"/>
  <c r="Q68" i="16"/>
  <c r="R67" i="16"/>
  <c r="Q67" i="16"/>
  <c r="R66" i="16"/>
  <c r="Q66" i="16"/>
  <c r="R65" i="16"/>
  <c r="Q65" i="16"/>
  <c r="R64" i="16"/>
  <c r="Q64" i="16"/>
  <c r="R63" i="16"/>
  <c r="Q63" i="16"/>
  <c r="R62" i="16"/>
  <c r="Q62" i="16"/>
  <c r="R61" i="16"/>
  <c r="Q61" i="16"/>
  <c r="R60" i="16"/>
  <c r="Q60" i="16"/>
  <c r="R59" i="16"/>
  <c r="Q59" i="16"/>
  <c r="R58" i="16"/>
  <c r="Q58" i="16"/>
  <c r="R57" i="16"/>
  <c r="Q57" i="16"/>
  <c r="R56" i="16"/>
  <c r="Q56" i="16"/>
  <c r="R55" i="16"/>
  <c r="Q55" i="16"/>
  <c r="R54" i="16"/>
  <c r="Q54" i="16"/>
  <c r="R53" i="16"/>
  <c r="Q53" i="16"/>
  <c r="R52" i="16"/>
  <c r="Q52" i="16"/>
  <c r="R51" i="16"/>
  <c r="Q51" i="16"/>
  <c r="R50" i="16"/>
  <c r="Q50" i="16"/>
  <c r="R49" i="16"/>
  <c r="Q49" i="16"/>
  <c r="R48" i="16"/>
  <c r="Q48" i="16"/>
  <c r="R47" i="16"/>
  <c r="Q47" i="16"/>
  <c r="R46" i="16"/>
  <c r="Q46" i="16"/>
  <c r="R45" i="16"/>
  <c r="Q45" i="16"/>
  <c r="R44" i="16"/>
  <c r="Q44" i="16"/>
  <c r="R43" i="16"/>
  <c r="Q43" i="16"/>
  <c r="R42" i="16"/>
  <c r="Q42" i="16"/>
  <c r="R41" i="16"/>
  <c r="Q41" i="16"/>
  <c r="R40" i="16"/>
  <c r="Q40" i="16"/>
  <c r="R39" i="16"/>
  <c r="Q39" i="16"/>
  <c r="R38" i="16"/>
  <c r="Q38" i="16"/>
  <c r="R37" i="16"/>
  <c r="Q37" i="16"/>
  <c r="R36" i="16"/>
  <c r="Q36" i="16"/>
  <c r="R35" i="16"/>
  <c r="Q35" i="16"/>
  <c r="R34" i="16"/>
  <c r="Q34" i="16"/>
  <c r="R33" i="16"/>
  <c r="Q33" i="16"/>
  <c r="R32" i="16"/>
  <c r="Q32" i="16"/>
  <c r="R31" i="16"/>
  <c r="Q31" i="16"/>
  <c r="R30" i="16"/>
  <c r="Q30" i="16"/>
  <c r="R29" i="16"/>
  <c r="Q29" i="16"/>
  <c r="R28" i="16"/>
  <c r="Q28" i="16"/>
  <c r="R27" i="16"/>
  <c r="Q27" i="16"/>
  <c r="R26" i="16"/>
  <c r="Q26" i="16"/>
  <c r="R25" i="16"/>
  <c r="Q25" i="16"/>
  <c r="R24" i="16"/>
  <c r="Q24" i="16"/>
  <c r="R23" i="16"/>
  <c r="Q23" i="16"/>
  <c r="R22" i="16"/>
  <c r="Q22" i="16"/>
  <c r="R21" i="16"/>
  <c r="Q21" i="16"/>
  <c r="R20" i="16"/>
  <c r="Q20" i="16"/>
  <c r="R19" i="16"/>
  <c r="Q19" i="16"/>
  <c r="R18" i="16"/>
  <c r="Q18" i="16"/>
  <c r="R17" i="16"/>
  <c r="Q17" i="16"/>
  <c r="R16" i="16"/>
  <c r="Q16" i="16"/>
  <c r="R15" i="16"/>
  <c r="Q15" i="16"/>
  <c r="R14" i="16"/>
  <c r="Q14" i="16"/>
  <c r="R13" i="16"/>
  <c r="Q13" i="16"/>
  <c r="R12" i="16"/>
  <c r="Q12" i="16"/>
  <c r="R11" i="16"/>
  <c r="Q11" i="16"/>
  <c r="R10" i="16"/>
  <c r="Q10" i="16"/>
  <c r="R9" i="16"/>
  <c r="Q9" i="16"/>
  <c r="R8" i="16"/>
  <c r="Q8" i="16"/>
  <c r="R7" i="16"/>
  <c r="Q7" i="16"/>
  <c r="R6" i="16"/>
  <c r="Q6" i="16"/>
  <c r="R5" i="16"/>
  <c r="Q5" i="16"/>
  <c r="R4" i="16"/>
  <c r="Q4" i="16"/>
  <c r="R3" i="16"/>
  <c r="Q3" i="16"/>
  <c r="R2" i="16"/>
  <c r="Q2" i="16"/>
  <c r="Q3" i="14" l="1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Q41" i="14"/>
  <c r="Q42" i="14"/>
  <c r="Q43" i="14"/>
  <c r="Q44" i="14"/>
  <c r="Q45" i="14"/>
  <c r="Q46" i="14"/>
  <c r="Q47" i="14"/>
  <c r="Q48" i="14"/>
  <c r="Q49" i="14"/>
  <c r="Q50" i="14"/>
  <c r="Q51" i="14"/>
  <c r="Q52" i="14"/>
  <c r="Q53" i="14"/>
  <c r="Q54" i="14"/>
  <c r="Q55" i="14"/>
  <c r="Q56" i="14"/>
  <c r="Q57" i="14"/>
  <c r="Q58" i="14"/>
  <c r="Q59" i="14"/>
  <c r="Q60" i="14"/>
  <c r="Q61" i="14"/>
  <c r="Q62" i="14"/>
  <c r="Q63" i="14"/>
  <c r="Q64" i="14"/>
  <c r="Q65" i="14"/>
  <c r="Q66" i="14"/>
  <c r="Q67" i="14"/>
  <c r="Q68" i="14"/>
  <c r="Q69" i="14"/>
  <c r="Q70" i="14"/>
  <c r="Q71" i="14"/>
  <c r="Q72" i="14"/>
  <c r="Q73" i="14"/>
  <c r="Q74" i="14"/>
  <c r="Q75" i="14"/>
  <c r="Q76" i="14"/>
  <c r="Q77" i="14"/>
  <c r="Q78" i="14"/>
  <c r="Q79" i="14"/>
  <c r="Q80" i="14"/>
  <c r="Q81" i="14"/>
  <c r="Q82" i="14"/>
  <c r="Q83" i="14"/>
  <c r="Q84" i="14"/>
  <c r="Q85" i="14"/>
  <c r="Q86" i="14"/>
  <c r="Q87" i="14"/>
  <c r="Q88" i="14"/>
  <c r="Q89" i="14"/>
  <c r="Q90" i="14"/>
  <c r="Q91" i="14"/>
  <c r="Q92" i="14"/>
  <c r="Q93" i="14"/>
  <c r="Q94" i="14"/>
  <c r="Q95" i="14"/>
  <c r="Q96" i="14"/>
  <c r="Q97" i="14"/>
  <c r="Q98" i="14"/>
  <c r="Q99" i="14"/>
  <c r="Q100" i="14"/>
  <c r="Q101" i="14"/>
  <c r="Q102" i="14"/>
  <c r="Q103" i="14"/>
  <c r="Q104" i="14"/>
  <c r="Q105" i="14"/>
  <c r="Q106" i="14"/>
  <c r="Q107" i="14"/>
  <c r="Q108" i="14"/>
  <c r="Q109" i="14"/>
  <c r="Q110" i="14"/>
  <c r="Q111" i="14"/>
  <c r="Q112" i="14"/>
  <c r="Q113" i="14"/>
  <c r="Q114" i="14"/>
  <c r="Q115" i="14"/>
  <c r="Q116" i="14"/>
  <c r="Q117" i="14"/>
  <c r="Q118" i="14"/>
  <c r="Q119" i="14"/>
  <c r="Q120" i="14"/>
  <c r="Q121" i="14"/>
  <c r="Q122" i="14"/>
  <c r="Q123" i="14"/>
  <c r="Q124" i="14"/>
  <c r="Q125" i="14"/>
  <c r="Q126" i="14"/>
  <c r="Q127" i="14"/>
  <c r="Q128" i="14"/>
  <c r="Q129" i="14"/>
  <c r="Q130" i="14"/>
  <c r="Q131" i="14"/>
  <c r="Q132" i="14"/>
  <c r="Q133" i="14"/>
  <c r="Q134" i="14"/>
  <c r="Q135" i="14"/>
  <c r="Q136" i="14"/>
  <c r="Q137" i="14"/>
  <c r="Q138" i="14"/>
  <c r="Q139" i="14"/>
  <c r="Q140" i="14"/>
  <c r="Q141" i="14"/>
  <c r="Q142" i="14"/>
  <c r="Q143" i="14"/>
  <c r="Q144" i="14"/>
  <c r="Q145" i="14"/>
  <c r="Q146" i="14"/>
  <c r="Q147" i="14"/>
  <c r="Q148" i="14"/>
  <c r="Q149" i="14"/>
  <c r="Q150" i="14"/>
  <c r="Q151" i="14"/>
  <c r="Q152" i="14"/>
  <c r="Q153" i="14"/>
  <c r="Q154" i="14"/>
  <c r="Q155" i="14"/>
  <c r="Q156" i="14"/>
  <c r="Q157" i="14"/>
  <c r="Q158" i="14"/>
  <c r="Q159" i="14"/>
  <c r="Q160" i="14"/>
  <c r="Q161" i="14"/>
  <c r="Q162" i="14"/>
  <c r="Q163" i="14"/>
  <c r="Q164" i="14"/>
  <c r="Q165" i="14"/>
  <c r="Q166" i="14"/>
  <c r="Q167" i="14"/>
  <c r="Q168" i="14"/>
  <c r="Q169" i="14"/>
  <c r="Q170" i="14"/>
  <c r="Q171" i="14"/>
  <c r="Q172" i="14"/>
  <c r="Q173" i="14"/>
  <c r="Q174" i="14"/>
  <c r="Q175" i="14"/>
  <c r="Q176" i="14"/>
  <c r="Q177" i="14"/>
  <c r="Q178" i="14"/>
  <c r="Q179" i="14"/>
  <c r="Q180" i="14"/>
  <c r="Q181" i="14"/>
  <c r="Q182" i="14"/>
  <c r="Q183" i="14"/>
  <c r="Q184" i="14"/>
  <c r="Q185" i="14"/>
  <c r="Q186" i="14"/>
  <c r="Q187" i="14"/>
  <c r="Q188" i="14"/>
  <c r="Q189" i="14"/>
  <c r="Q190" i="14"/>
  <c r="Q191" i="14"/>
  <c r="Q192" i="14"/>
  <c r="Q193" i="14"/>
  <c r="Q194" i="14"/>
  <c r="Q195" i="14"/>
  <c r="Q196" i="14"/>
  <c r="Q197" i="14"/>
  <c r="Q198" i="14"/>
  <c r="Q199" i="14"/>
  <c r="Q200" i="14"/>
  <c r="Q201" i="14"/>
  <c r="Q202" i="14"/>
  <c r="Q203" i="14"/>
  <c r="Q204" i="14"/>
  <c r="Q205" i="14"/>
  <c r="Q206" i="14"/>
  <c r="Q207" i="14"/>
  <c r="Q208" i="14"/>
  <c r="Q209" i="14"/>
  <c r="Q210" i="14"/>
  <c r="Q211" i="14"/>
  <c r="Q212" i="14"/>
  <c r="Q213" i="14"/>
  <c r="Q214" i="14"/>
  <c r="Q215" i="14"/>
  <c r="Q216" i="14"/>
  <c r="Q217" i="14"/>
  <c r="Q218" i="14"/>
  <c r="Q219" i="14"/>
  <c r="Q220" i="14"/>
  <c r="Q221" i="14"/>
  <c r="Q222" i="14"/>
  <c r="Q223" i="14"/>
  <c r="Q224" i="14"/>
  <c r="Q225" i="14"/>
  <c r="Q226" i="14"/>
  <c r="Q227" i="14"/>
  <c r="Q228" i="14"/>
  <c r="Q229" i="14"/>
  <c r="Q230" i="14"/>
  <c r="Q231" i="14"/>
  <c r="Q232" i="14"/>
  <c r="Q233" i="14"/>
  <c r="Q234" i="14"/>
  <c r="Q235" i="14"/>
  <c r="Q236" i="14"/>
  <c r="Q237" i="14"/>
  <c r="Q238" i="14"/>
  <c r="Q239" i="14"/>
  <c r="Q240" i="14"/>
  <c r="Q241" i="14"/>
  <c r="Q242" i="14"/>
  <c r="Q243" i="14"/>
  <c r="Q244" i="14"/>
  <c r="Q245" i="14"/>
  <c r="Q246" i="14"/>
  <c r="Q247" i="14"/>
  <c r="Q248" i="14"/>
  <c r="Q249" i="14"/>
  <c r="Q250" i="14"/>
  <c r="Q251" i="14"/>
  <c r="Q252" i="14"/>
  <c r="Q253" i="14"/>
  <c r="Q254" i="14"/>
  <c r="Q255" i="14"/>
  <c r="Q256" i="14"/>
  <c r="Q257" i="14"/>
  <c r="Q258" i="14"/>
  <c r="Q259" i="14"/>
  <c r="Q260" i="14"/>
  <c r="Q261" i="14"/>
  <c r="Q262" i="14"/>
  <c r="Q263" i="14"/>
  <c r="Q264" i="14"/>
  <c r="Q265" i="14"/>
  <c r="Q266" i="14"/>
  <c r="Q267" i="14"/>
  <c r="Q268" i="14"/>
  <c r="Q269" i="14"/>
  <c r="Q270" i="14"/>
  <c r="Q271" i="14"/>
  <c r="Q272" i="14"/>
  <c r="Q273" i="14"/>
  <c r="Q274" i="14"/>
  <c r="Q275" i="14"/>
  <c r="Q276" i="14"/>
  <c r="Q277" i="14"/>
  <c r="Q278" i="14"/>
  <c r="Q279" i="14"/>
  <c r="Q280" i="14"/>
  <c r="Q281" i="14"/>
  <c r="Q282" i="14"/>
  <c r="Q283" i="14"/>
  <c r="Q284" i="14"/>
  <c r="Q285" i="14"/>
  <c r="Q286" i="14"/>
  <c r="Q287" i="14"/>
  <c r="Q288" i="14"/>
  <c r="Q289" i="14"/>
  <c r="Q290" i="14"/>
  <c r="Q291" i="14"/>
  <c r="Q292" i="14"/>
  <c r="Q293" i="14"/>
  <c r="Q294" i="14"/>
  <c r="Q295" i="14"/>
  <c r="Q296" i="14"/>
  <c r="Q297" i="14"/>
  <c r="Q298" i="14"/>
  <c r="Q299" i="14"/>
  <c r="Q300" i="14"/>
  <c r="Q301" i="14"/>
  <c r="Q302" i="14"/>
  <c r="Q303" i="14"/>
  <c r="Q304" i="14"/>
  <c r="Q305" i="14"/>
  <c r="Q306" i="14"/>
  <c r="Q307" i="14"/>
  <c r="Q308" i="14"/>
  <c r="Q309" i="14"/>
  <c r="Q310" i="14"/>
  <c r="Q311" i="14"/>
  <c r="Q312" i="14"/>
  <c r="Q313" i="14"/>
  <c r="Q314" i="14"/>
  <c r="Q315" i="14"/>
  <c r="Q316" i="14"/>
  <c r="Q317" i="14"/>
  <c r="Q318" i="14"/>
  <c r="Q319" i="14"/>
  <c r="Q320" i="14"/>
  <c r="Q321" i="14"/>
  <c r="Q322" i="14"/>
  <c r="Q323" i="14"/>
  <c r="Q324" i="14"/>
  <c r="Q325" i="14"/>
  <c r="Q326" i="14"/>
  <c r="Q327" i="14"/>
  <c r="Q328" i="14"/>
  <c r="Q329" i="14"/>
  <c r="Q330" i="14"/>
  <c r="Q331" i="14"/>
  <c r="Q332" i="14"/>
  <c r="Q333" i="14"/>
  <c r="Q334" i="14"/>
  <c r="Q335" i="14"/>
  <c r="Q336" i="14"/>
  <c r="Q337" i="14"/>
  <c r="Q338" i="14"/>
  <c r="Q339" i="14"/>
  <c r="Q340" i="14"/>
  <c r="Q341" i="14"/>
  <c r="Q342" i="14"/>
  <c r="Q343" i="14"/>
  <c r="Q344" i="14"/>
  <c r="Q345" i="14"/>
  <c r="Q346" i="14"/>
  <c r="Q347" i="14"/>
  <c r="Q348" i="14"/>
  <c r="Q349" i="14"/>
  <c r="Q350" i="14"/>
  <c r="Q351" i="14"/>
  <c r="Q352" i="14"/>
  <c r="Q353" i="14"/>
  <c r="Q354" i="14"/>
  <c r="Q355" i="14"/>
  <c r="Q356" i="14"/>
  <c r="Q357" i="14"/>
  <c r="Q358" i="14"/>
  <c r="Q359" i="14"/>
  <c r="Q360" i="14"/>
  <c r="Q361" i="14"/>
  <c r="Q362" i="14"/>
  <c r="Q363" i="14"/>
  <c r="Q364" i="14"/>
  <c r="Q365" i="14"/>
  <c r="Q366" i="14"/>
  <c r="Q367" i="14"/>
  <c r="Q368" i="14"/>
  <c r="Q369" i="14"/>
  <c r="Q370" i="14"/>
  <c r="Q371" i="14"/>
  <c r="Q372" i="14"/>
  <c r="Q373" i="14"/>
  <c r="Q374" i="14"/>
  <c r="Q375" i="14"/>
  <c r="Q376" i="14"/>
  <c r="Q377" i="14"/>
  <c r="Q378" i="14"/>
  <c r="Q379" i="14"/>
  <c r="Q380" i="14"/>
  <c r="Q381" i="14"/>
  <c r="Q382" i="14"/>
  <c r="Q383" i="14"/>
  <c r="Q384" i="14"/>
  <c r="Q385" i="14"/>
  <c r="Q386" i="14"/>
  <c r="Q387" i="14"/>
  <c r="Q388" i="14"/>
  <c r="Q389" i="14"/>
  <c r="Q390" i="14"/>
  <c r="Q391" i="14"/>
  <c r="Q392" i="14"/>
  <c r="Q393" i="14"/>
  <c r="Q394" i="14"/>
  <c r="Q395" i="14"/>
  <c r="Q396" i="14"/>
  <c r="Q397" i="14"/>
  <c r="Q398" i="14"/>
  <c r="Q399" i="14"/>
  <c r="Q400" i="14"/>
  <c r="Q401" i="14"/>
  <c r="Q402" i="14"/>
  <c r="Q403" i="14"/>
  <c r="Q404" i="14"/>
  <c r="Q405" i="14"/>
  <c r="Q406" i="14"/>
  <c r="Q407" i="14"/>
  <c r="Q408" i="14"/>
  <c r="Q409" i="14"/>
  <c r="Q410" i="14"/>
  <c r="Q411" i="14"/>
  <c r="Q412" i="14"/>
  <c r="Q413" i="14"/>
  <c r="Q414" i="14"/>
  <c r="Q415" i="14"/>
  <c r="Q416" i="14"/>
  <c r="Q417" i="14"/>
  <c r="Q418" i="14"/>
  <c r="Q419" i="14"/>
  <c r="Q420" i="14"/>
  <c r="Q421" i="14"/>
  <c r="Q422" i="14"/>
  <c r="Q423" i="14"/>
  <c r="Q424" i="14"/>
  <c r="Q425" i="14"/>
  <c r="Q426" i="14"/>
  <c r="Q427" i="14"/>
  <c r="Q428" i="14"/>
  <c r="Q429" i="14"/>
  <c r="Q430" i="14"/>
  <c r="Q431" i="14"/>
  <c r="Q432" i="14"/>
  <c r="Q433" i="14"/>
  <c r="Q434" i="14"/>
  <c r="Q435" i="14"/>
  <c r="Q436" i="14"/>
  <c r="Q437" i="14"/>
  <c r="Q438" i="14"/>
  <c r="Q439" i="14"/>
  <c r="Q440" i="14"/>
  <c r="Q441" i="14"/>
  <c r="Q442" i="14"/>
  <c r="Q443" i="14"/>
  <c r="Q444" i="14"/>
  <c r="Q445" i="14"/>
  <c r="Q446" i="14"/>
  <c r="Q447" i="14"/>
  <c r="Q448" i="14"/>
  <c r="Q449" i="14"/>
  <c r="Q450" i="14"/>
  <c r="Q451" i="14"/>
  <c r="Q452" i="14"/>
  <c r="Q453" i="14"/>
  <c r="Q454" i="14"/>
  <c r="Q455" i="14"/>
  <c r="Q456" i="14"/>
  <c r="Q457" i="14"/>
  <c r="Q458" i="14"/>
  <c r="Q459" i="14"/>
  <c r="Q460" i="14"/>
  <c r="Q461" i="14"/>
  <c r="Q462" i="14"/>
  <c r="Q463" i="14"/>
  <c r="Q464" i="14"/>
  <c r="Q465" i="14"/>
  <c r="Q466" i="14"/>
  <c r="Q467" i="14"/>
  <c r="Q468" i="14"/>
  <c r="Q469" i="14"/>
  <c r="Q470" i="14"/>
  <c r="Q471" i="14"/>
  <c r="Q472" i="14"/>
  <c r="Q473" i="14"/>
  <c r="Q474" i="14"/>
  <c r="Q475" i="14"/>
  <c r="Q476" i="14"/>
  <c r="Q477" i="14"/>
  <c r="Q478" i="14"/>
  <c r="Q479" i="14"/>
  <c r="Q480" i="14"/>
  <c r="Q481" i="14"/>
  <c r="Q482" i="14"/>
  <c r="Q483" i="14"/>
  <c r="Q484" i="14"/>
  <c r="Q485" i="14"/>
  <c r="Q486" i="14"/>
  <c r="Q487" i="14"/>
  <c r="Q488" i="14"/>
  <c r="Q489" i="14"/>
  <c r="Q490" i="14"/>
  <c r="Q491" i="14"/>
  <c r="Q492" i="14"/>
  <c r="Q493" i="14"/>
  <c r="Q494" i="14"/>
  <c r="Q495" i="14"/>
  <c r="Q496" i="14"/>
  <c r="Q497" i="14"/>
  <c r="Q498" i="14"/>
  <c r="Q499" i="14"/>
  <c r="Q500" i="14"/>
  <c r="Q501" i="14"/>
  <c r="Q502" i="14"/>
  <c r="Q503" i="14"/>
  <c r="Q504" i="14"/>
  <c r="Q505" i="14"/>
  <c r="Q506" i="14"/>
  <c r="Q507" i="14"/>
  <c r="Q508" i="14"/>
  <c r="Q509" i="14"/>
  <c r="Q510" i="14"/>
  <c r="Q511" i="14"/>
  <c r="Q512" i="14"/>
  <c r="Q513" i="14"/>
  <c r="Q514" i="14"/>
  <c r="Q515" i="14"/>
  <c r="Q516" i="14"/>
  <c r="Q517" i="14"/>
  <c r="Q518" i="14"/>
  <c r="Q519" i="14"/>
  <c r="Q520" i="14"/>
  <c r="Q521" i="14"/>
  <c r="Q522" i="14"/>
  <c r="Q523" i="14"/>
  <c r="Q524" i="14"/>
  <c r="Q525" i="14"/>
  <c r="Q526" i="14"/>
  <c r="Q527" i="14"/>
  <c r="Q528" i="14"/>
  <c r="Q529" i="14"/>
  <c r="Q530" i="14"/>
  <c r="Q531" i="14"/>
  <c r="Q532" i="14"/>
  <c r="Q533" i="14"/>
  <c r="Q534" i="14"/>
  <c r="Q535" i="14"/>
  <c r="Q536" i="14"/>
  <c r="Q537" i="14"/>
  <c r="Q538" i="14"/>
  <c r="Q539" i="14"/>
  <c r="Q540" i="14"/>
  <c r="Q541" i="14"/>
  <c r="Q542" i="14"/>
  <c r="Q543" i="14"/>
  <c r="Q544" i="14"/>
  <c r="Q545" i="14"/>
  <c r="Q546" i="14"/>
  <c r="Q547" i="14"/>
  <c r="Q548" i="14"/>
  <c r="Q549" i="14"/>
  <c r="Q550" i="14"/>
  <c r="Q551" i="14"/>
  <c r="Q552" i="14"/>
  <c r="Q553" i="14"/>
  <c r="Q554" i="14"/>
  <c r="Q555" i="14"/>
  <c r="Q556" i="14"/>
  <c r="Q557" i="14"/>
  <c r="Q558" i="14"/>
  <c r="Q559" i="14"/>
  <c r="Q560" i="14"/>
  <c r="Q561" i="14"/>
  <c r="Q562" i="14"/>
  <c r="Q563" i="14"/>
  <c r="Q564" i="14"/>
  <c r="Q565" i="14"/>
  <c r="Q566" i="14"/>
  <c r="Q567" i="14"/>
  <c r="Q568" i="14"/>
  <c r="Q569" i="14"/>
  <c r="Q570" i="14"/>
  <c r="Q571" i="14"/>
  <c r="Q572" i="14"/>
  <c r="Q573" i="14"/>
  <c r="Q574" i="14"/>
  <c r="Q575" i="14"/>
  <c r="Q576" i="14"/>
  <c r="Q577" i="14"/>
  <c r="Q578" i="14"/>
  <c r="Q579" i="14"/>
  <c r="Q580" i="14"/>
  <c r="Q581" i="14"/>
  <c r="Q582" i="14"/>
  <c r="Q583" i="14"/>
  <c r="Q584" i="14"/>
  <c r="Q585" i="14"/>
  <c r="Q586" i="14"/>
  <c r="Q587" i="14"/>
  <c r="Q588" i="14"/>
  <c r="Q589" i="14"/>
  <c r="Q590" i="14"/>
  <c r="Q591" i="14"/>
  <c r="Q592" i="14"/>
  <c r="Q593" i="14"/>
  <c r="Q594" i="14"/>
  <c r="Q595" i="14"/>
  <c r="Q596" i="14"/>
  <c r="Q597" i="14"/>
  <c r="Q598" i="14"/>
  <c r="Q599" i="14"/>
  <c r="Q600" i="14"/>
  <c r="Q601" i="14"/>
  <c r="Q602" i="14"/>
  <c r="Q603" i="14"/>
  <c r="Q604" i="14"/>
  <c r="Q605" i="14"/>
  <c r="Q606" i="14"/>
  <c r="Q607" i="14"/>
  <c r="Q608" i="14"/>
  <c r="Q609" i="14"/>
  <c r="Q610" i="14"/>
  <c r="Q611" i="14"/>
  <c r="Q612" i="14"/>
  <c r="Q613" i="14"/>
  <c r="Q614" i="14"/>
  <c r="Q615" i="14"/>
  <c r="Q616" i="14"/>
  <c r="Q617" i="14"/>
  <c r="Q618" i="14"/>
  <c r="Q619" i="14"/>
  <c r="Q620" i="14"/>
  <c r="Q621" i="14"/>
  <c r="Q622" i="14"/>
  <c r="Q623" i="14"/>
  <c r="Q624" i="14"/>
  <c r="Q625" i="14"/>
  <c r="Q626" i="14"/>
  <c r="Q627" i="14"/>
  <c r="Q628" i="14"/>
  <c r="Q629" i="14"/>
  <c r="Q630" i="14"/>
  <c r="Q631" i="14"/>
  <c r="Q632" i="14"/>
  <c r="Q633" i="14"/>
  <c r="Q634" i="14"/>
  <c r="Q635" i="14"/>
  <c r="Q636" i="14"/>
  <c r="Q637" i="14"/>
  <c r="Q638" i="14"/>
  <c r="Q639" i="14"/>
  <c r="Q640" i="14"/>
  <c r="Q641" i="14"/>
  <c r="Q642" i="14"/>
  <c r="Q643" i="14"/>
  <c r="Q644" i="14"/>
  <c r="Q645" i="14"/>
  <c r="Q646" i="14"/>
  <c r="Q647" i="14"/>
  <c r="Q648" i="14"/>
  <c r="Q649" i="14"/>
  <c r="Q650" i="14"/>
  <c r="Q651" i="14"/>
  <c r="Q652" i="14"/>
  <c r="Q653" i="14"/>
  <c r="Q654" i="14"/>
  <c r="Q655" i="14"/>
  <c r="Q656" i="14"/>
  <c r="Q657" i="14"/>
  <c r="Q658" i="14"/>
  <c r="Q659" i="14"/>
  <c r="Q660" i="14"/>
  <c r="Q661" i="14"/>
  <c r="Q662" i="14"/>
  <c r="Q663" i="14"/>
  <c r="Q664" i="14"/>
  <c r="Q665" i="14"/>
  <c r="Q666" i="14"/>
  <c r="Q667" i="14"/>
  <c r="Q668" i="14"/>
  <c r="Q669" i="14"/>
  <c r="Q670" i="14"/>
  <c r="Q671" i="14"/>
  <c r="Q672" i="14"/>
  <c r="Q673" i="14"/>
  <c r="Q674" i="14"/>
  <c r="Q675" i="14"/>
  <c r="Q676" i="14"/>
  <c r="Q677" i="14"/>
  <c r="Q678" i="14"/>
  <c r="Q679" i="14"/>
  <c r="Q680" i="14"/>
  <c r="Q681" i="14"/>
  <c r="Q682" i="14"/>
  <c r="Q683" i="14"/>
  <c r="Q684" i="14"/>
  <c r="Q685" i="14"/>
  <c r="Q686" i="14"/>
  <c r="Q687" i="14"/>
  <c r="Q688" i="14"/>
  <c r="Q689" i="14"/>
  <c r="Q690" i="14"/>
  <c r="Q691" i="14"/>
  <c r="Q692" i="14"/>
  <c r="Q693" i="14"/>
  <c r="Q694" i="14"/>
  <c r="Q695" i="14"/>
  <c r="Q696" i="14"/>
  <c r="Q697" i="14"/>
  <c r="Q698" i="14"/>
  <c r="Q699" i="14"/>
  <c r="Q700" i="14"/>
  <c r="Q701" i="14"/>
  <c r="Q702" i="14"/>
  <c r="Q703" i="14"/>
  <c r="Q704" i="14"/>
  <c r="Q705" i="14"/>
  <c r="Q706" i="14"/>
  <c r="Q707" i="14"/>
  <c r="Q708" i="14"/>
  <c r="Q709" i="14"/>
  <c r="Q710" i="14"/>
  <c r="Q711" i="14"/>
  <c r="Q712" i="14"/>
  <c r="Q713" i="14"/>
  <c r="Q714" i="14"/>
  <c r="Q715" i="14"/>
  <c r="Q716" i="14"/>
  <c r="Q717" i="14"/>
  <c r="Q718" i="14"/>
  <c r="Q719" i="14"/>
  <c r="Q720" i="14"/>
  <c r="Q721" i="14"/>
  <c r="Q722" i="14"/>
  <c r="Q723" i="14"/>
  <c r="Q724" i="14"/>
  <c r="Q725" i="14"/>
  <c r="Q726" i="14"/>
  <c r="Q727" i="14"/>
  <c r="Q728" i="14"/>
  <c r="Q729" i="14"/>
  <c r="Q730" i="14"/>
  <c r="Q731" i="14"/>
  <c r="Q732" i="14"/>
  <c r="Q733" i="14"/>
  <c r="Q734" i="14"/>
  <c r="Q735" i="14"/>
  <c r="Q736" i="14"/>
  <c r="Q737" i="14"/>
  <c r="Q738" i="14"/>
  <c r="Q739" i="14"/>
  <c r="Q740" i="14"/>
  <c r="Q741" i="14"/>
  <c r="Q742" i="14"/>
  <c r="Q743" i="14"/>
  <c r="Q744" i="14"/>
  <c r="Q745" i="14"/>
  <c r="Q746" i="14"/>
  <c r="Q747" i="14"/>
  <c r="Q748" i="14"/>
  <c r="Q749" i="14"/>
  <c r="Q750" i="14"/>
  <c r="Q751" i="14"/>
  <c r="Q752" i="14"/>
  <c r="Q753" i="14"/>
  <c r="Q754" i="14"/>
  <c r="Q755" i="14"/>
  <c r="Q756" i="14"/>
  <c r="Q757" i="14"/>
  <c r="Q758" i="14"/>
  <c r="Q759" i="14"/>
  <c r="Q760" i="14"/>
  <c r="Q761" i="14"/>
  <c r="Q762" i="14"/>
  <c r="Q763" i="14"/>
  <c r="Q764" i="14"/>
  <c r="Q765" i="14"/>
  <c r="Q766" i="14"/>
  <c r="Q767" i="14"/>
  <c r="Q768" i="14"/>
  <c r="Q769" i="14"/>
  <c r="Q770" i="14"/>
  <c r="Q771" i="14"/>
  <c r="Q772" i="14"/>
  <c r="Q773" i="14"/>
  <c r="Q774" i="14"/>
  <c r="Q775" i="14"/>
  <c r="Q776" i="14"/>
  <c r="Q777" i="14"/>
  <c r="Q778" i="14"/>
  <c r="Q779" i="14"/>
  <c r="Q780" i="14"/>
  <c r="Q781" i="14"/>
  <c r="Q782" i="14"/>
  <c r="Q783" i="14"/>
  <c r="Q784" i="14"/>
  <c r="Q785" i="14"/>
  <c r="Q786" i="14"/>
  <c r="Q787" i="14"/>
  <c r="Q788" i="14"/>
  <c r="Q789" i="14"/>
  <c r="Q790" i="14"/>
  <c r="Q791" i="14"/>
  <c r="Q792" i="14"/>
  <c r="Q793" i="14"/>
  <c r="Q794" i="14"/>
  <c r="Q795" i="14"/>
  <c r="Q796" i="14"/>
  <c r="Q797" i="14"/>
  <c r="Q798" i="14"/>
  <c r="Q799" i="14"/>
  <c r="Q800" i="14"/>
  <c r="Q801" i="14"/>
  <c r="Q802" i="14"/>
  <c r="Q803" i="14"/>
  <c r="Q804" i="14"/>
  <c r="Q805" i="14"/>
  <c r="Q806" i="14"/>
  <c r="Q807" i="14"/>
  <c r="Q808" i="14"/>
  <c r="Q809" i="14"/>
  <c r="Q810" i="14"/>
  <c r="Q811" i="14"/>
  <c r="Q812" i="14"/>
  <c r="Q813" i="14"/>
  <c r="Q814" i="14"/>
  <c r="Q815" i="14"/>
  <c r="Q816" i="14"/>
  <c r="Q817" i="14"/>
  <c r="Q818" i="14"/>
  <c r="Q819" i="14"/>
  <c r="Q820" i="14"/>
  <c r="Q821" i="14"/>
  <c r="Q822" i="14"/>
  <c r="Q823" i="14"/>
  <c r="Q824" i="14"/>
  <c r="Q825" i="14"/>
  <c r="Q826" i="14"/>
  <c r="Q827" i="14"/>
  <c r="Q828" i="14"/>
  <c r="Q829" i="14"/>
  <c r="Q830" i="14"/>
  <c r="Q831" i="14"/>
  <c r="Q832" i="14"/>
  <c r="Q833" i="14"/>
  <c r="Q834" i="14"/>
  <c r="Q835" i="14"/>
  <c r="Q836" i="14"/>
  <c r="Q837" i="14"/>
  <c r="Q838" i="14"/>
  <c r="Q839" i="14"/>
  <c r="Q840" i="14"/>
  <c r="Q841" i="14"/>
  <c r="Q842" i="14"/>
  <c r="Q843" i="14"/>
  <c r="Q844" i="14"/>
  <c r="Q845" i="14"/>
  <c r="Q846" i="14"/>
  <c r="Q847" i="14"/>
  <c r="Q848" i="14"/>
  <c r="Q849" i="14"/>
  <c r="Q850" i="14"/>
  <c r="Q851" i="14"/>
  <c r="Q852" i="14"/>
  <c r="Q853" i="14"/>
  <c r="Q854" i="14"/>
  <c r="Q855" i="14"/>
  <c r="Q856" i="14"/>
  <c r="Q857" i="14"/>
  <c r="Q858" i="14"/>
  <c r="Q859" i="14"/>
  <c r="Q860" i="14"/>
  <c r="Q861" i="14"/>
  <c r="Q862" i="14"/>
  <c r="Q863" i="14"/>
  <c r="Q864" i="14"/>
  <c r="Q865" i="14"/>
  <c r="Q866" i="14"/>
  <c r="Q867" i="14"/>
  <c r="Q868" i="14"/>
  <c r="Q869" i="14"/>
  <c r="Q870" i="14"/>
  <c r="Q871" i="14"/>
  <c r="Q872" i="14"/>
  <c r="Q873" i="14"/>
  <c r="Q874" i="14"/>
  <c r="Q875" i="14"/>
  <c r="Q876" i="14"/>
  <c r="Q877" i="14"/>
  <c r="Q878" i="14"/>
  <c r="Q879" i="14"/>
  <c r="Q880" i="14"/>
  <c r="Q881" i="14"/>
  <c r="Q882" i="14"/>
  <c r="Q883" i="14"/>
  <c r="Q884" i="14"/>
  <c r="Q885" i="14"/>
  <c r="Q886" i="14"/>
  <c r="Q887" i="14"/>
  <c r="Q888" i="14"/>
  <c r="Q889" i="14"/>
  <c r="Q890" i="14"/>
  <c r="Q891" i="14"/>
  <c r="Q892" i="14"/>
  <c r="Q893" i="14"/>
  <c r="Q894" i="14"/>
  <c r="Q895" i="14"/>
  <c r="Q896" i="14"/>
  <c r="Q897" i="14"/>
  <c r="Q898" i="14"/>
  <c r="Q899" i="14"/>
  <c r="Q900" i="14"/>
  <c r="Q901" i="14"/>
  <c r="Q902" i="14"/>
  <c r="Q903" i="14"/>
  <c r="Q904" i="14"/>
  <c r="Q905" i="14"/>
  <c r="Q906" i="14"/>
  <c r="Q907" i="14"/>
  <c r="Q908" i="14"/>
  <c r="Q909" i="14"/>
  <c r="Q910" i="14"/>
  <c r="Q911" i="14"/>
  <c r="Q912" i="14"/>
  <c r="Q913" i="14"/>
  <c r="Q914" i="14"/>
  <c r="Q915" i="14"/>
  <c r="Q916" i="14"/>
  <c r="Q917" i="14"/>
  <c r="Q918" i="14"/>
  <c r="Q919" i="14"/>
  <c r="Q920" i="14"/>
  <c r="Q921" i="14"/>
  <c r="Q922" i="14"/>
  <c r="Q923" i="14"/>
  <c r="Q924" i="14"/>
  <c r="Q925" i="14"/>
  <c r="Q926" i="14"/>
  <c r="Q927" i="14"/>
  <c r="Q928" i="14"/>
  <c r="Q929" i="14"/>
  <c r="Q930" i="14"/>
  <c r="Q931" i="14"/>
  <c r="Q932" i="14"/>
  <c r="Q933" i="14"/>
  <c r="Q934" i="14"/>
  <c r="Q935" i="14"/>
  <c r="Q936" i="14"/>
  <c r="Q937" i="14"/>
  <c r="Q938" i="14"/>
  <c r="Q939" i="14"/>
  <c r="Q940" i="14"/>
  <c r="Q941" i="14"/>
  <c r="Q942" i="14"/>
  <c r="Q943" i="14"/>
  <c r="Q944" i="14"/>
  <c r="Q945" i="14"/>
  <c r="Q946" i="14"/>
  <c r="Q947" i="14"/>
  <c r="Q948" i="14"/>
  <c r="Q949" i="14"/>
  <c r="Q950" i="14"/>
  <c r="Q951" i="14"/>
  <c r="Q952" i="14"/>
  <c r="Q953" i="14"/>
  <c r="Q954" i="14"/>
  <c r="Q955" i="14"/>
  <c r="Q956" i="14"/>
  <c r="Q957" i="14"/>
  <c r="Q958" i="14"/>
  <c r="Q959" i="14"/>
  <c r="Q960" i="14"/>
  <c r="Q961" i="14"/>
  <c r="Q962" i="14"/>
  <c r="Q963" i="14"/>
  <c r="Q964" i="14"/>
  <c r="Q965" i="14"/>
  <c r="Q966" i="14"/>
  <c r="Q967" i="14"/>
  <c r="Q968" i="14"/>
  <c r="Q969" i="14"/>
  <c r="Q970" i="14"/>
  <c r="Q971" i="14"/>
  <c r="Q972" i="14"/>
  <c r="Q973" i="14"/>
  <c r="Q974" i="14"/>
  <c r="Q975" i="14"/>
  <c r="Q976" i="14"/>
  <c r="Q977" i="14"/>
  <c r="Q978" i="14"/>
  <c r="Q979" i="14"/>
  <c r="Q980" i="14"/>
  <c r="Q981" i="14"/>
  <c r="Q982" i="14"/>
  <c r="Q983" i="14"/>
  <c r="Q984" i="14"/>
  <c r="Q985" i="14"/>
  <c r="Q986" i="14"/>
  <c r="Q987" i="14"/>
  <c r="Q988" i="14"/>
  <c r="Q989" i="14"/>
  <c r="Q990" i="14"/>
  <c r="Q991" i="14"/>
  <c r="Q992" i="14"/>
  <c r="Q993" i="14"/>
  <c r="Q994" i="14"/>
  <c r="Q995" i="14"/>
  <c r="Q996" i="14"/>
  <c r="Q997" i="14"/>
  <c r="Q998" i="14"/>
  <c r="Q999" i="14"/>
  <c r="Q1000" i="14"/>
  <c r="Q1001" i="14"/>
  <c r="Q1002" i="14"/>
  <c r="Q1003" i="14"/>
  <c r="Q1004" i="14"/>
  <c r="Q1005" i="14"/>
  <c r="Q1006" i="14"/>
  <c r="Q1007" i="14"/>
  <c r="Q1008" i="14"/>
  <c r="Q1009" i="14"/>
  <c r="Q1010" i="14"/>
  <c r="Q1011" i="14"/>
  <c r="Q1012" i="14"/>
  <c r="Q1013" i="14"/>
  <c r="Q1014" i="14"/>
  <c r="Q1015" i="14"/>
  <c r="Q1016" i="14"/>
  <c r="Q1017" i="14"/>
  <c r="Q1018" i="14"/>
  <c r="Q1019" i="14"/>
  <c r="Q1020" i="14"/>
  <c r="Q1021" i="14"/>
  <c r="Q1022" i="14"/>
  <c r="Q1023" i="14"/>
  <c r="Q1024" i="14"/>
  <c r="Q1025" i="14"/>
  <c r="Q1026" i="14"/>
  <c r="Q1027" i="14"/>
  <c r="Q1028" i="14"/>
  <c r="Q1029" i="14"/>
  <c r="Q1030" i="14"/>
  <c r="Q1031" i="14"/>
  <c r="Q1032" i="14"/>
  <c r="Q1033" i="14"/>
  <c r="Q1034" i="14"/>
  <c r="Q1035" i="14"/>
  <c r="Q1036" i="14"/>
  <c r="Q1037" i="14"/>
  <c r="Q1038" i="14"/>
  <c r="Q1039" i="14"/>
  <c r="Q1040" i="14"/>
  <c r="Q1041" i="14"/>
  <c r="Q1042" i="14"/>
  <c r="Q1043" i="14"/>
  <c r="Q1044" i="14"/>
  <c r="Q1045" i="14"/>
  <c r="Q1046" i="14"/>
  <c r="Q1047" i="14"/>
  <c r="Q1048" i="14"/>
  <c r="Q1049" i="14"/>
  <c r="Q1050" i="14"/>
  <c r="Q1051" i="14"/>
  <c r="Q1052" i="14"/>
  <c r="Q1053" i="14"/>
  <c r="Q1054" i="14"/>
  <c r="Q1055" i="14"/>
  <c r="Q1056" i="14"/>
  <c r="Q1057" i="14"/>
  <c r="Q1058" i="14"/>
  <c r="Q1059" i="14"/>
  <c r="Q1060" i="14"/>
  <c r="Q1061" i="14"/>
  <c r="Q1062" i="14"/>
  <c r="Q1063" i="14"/>
  <c r="Q1064" i="14"/>
  <c r="Q1065" i="14"/>
  <c r="Q1066" i="14"/>
  <c r="Q1067" i="14"/>
  <c r="Q1068" i="14"/>
  <c r="Q1069" i="14"/>
  <c r="Q1070" i="14"/>
  <c r="Q1071" i="14"/>
  <c r="Q1072" i="14"/>
  <c r="Q1073" i="14"/>
  <c r="Q1074" i="14"/>
  <c r="Q1075" i="14"/>
  <c r="Q1076" i="14"/>
  <c r="Q1077" i="14"/>
  <c r="Q1078" i="14"/>
  <c r="Q1079" i="14"/>
  <c r="Q1080" i="14"/>
  <c r="Q1081" i="14"/>
  <c r="Q1082" i="14"/>
  <c r="Q1083" i="14"/>
  <c r="Q1084" i="14"/>
  <c r="Q1085" i="14"/>
  <c r="Q1086" i="14"/>
  <c r="Q1087" i="14"/>
  <c r="Q1088" i="14"/>
  <c r="Q1089" i="14"/>
  <c r="Q1090" i="14"/>
  <c r="Q1091" i="14"/>
  <c r="Q1092" i="14"/>
  <c r="Q1093" i="14"/>
  <c r="Q1094" i="14"/>
  <c r="Q1095" i="14"/>
  <c r="Q1096" i="14"/>
  <c r="Q1097" i="14"/>
  <c r="Q1098" i="14"/>
  <c r="Q1099" i="14"/>
  <c r="Q1100" i="14"/>
  <c r="Q1101" i="14"/>
  <c r="Q1102" i="14"/>
  <c r="Q1103" i="14"/>
  <c r="Q1104" i="14"/>
  <c r="Q1105" i="14"/>
  <c r="Q1106" i="14"/>
  <c r="Q1107" i="14"/>
  <c r="Q1108" i="14"/>
  <c r="Q1109" i="14"/>
  <c r="Q1110" i="14"/>
  <c r="Q1111" i="14"/>
  <c r="Q1112" i="14"/>
  <c r="Q1113" i="14"/>
  <c r="Q1114" i="14"/>
  <c r="Q1115" i="14"/>
  <c r="Q1116" i="14"/>
  <c r="Q1117" i="14"/>
  <c r="Q1118" i="14"/>
  <c r="Q1119" i="14"/>
  <c r="Q1120" i="14"/>
  <c r="Q1121" i="14"/>
  <c r="Q1122" i="14"/>
  <c r="Q1123" i="14"/>
  <c r="Q1124" i="14"/>
  <c r="Q1125" i="14"/>
  <c r="Q1126" i="14"/>
  <c r="Q1127" i="14"/>
  <c r="Q1128" i="14"/>
  <c r="Q1129" i="14"/>
  <c r="Q1130" i="14"/>
  <c r="Q1131" i="14"/>
  <c r="Q1132" i="14"/>
  <c r="Q1133" i="14"/>
  <c r="Q1134" i="14"/>
  <c r="Q1135" i="14"/>
  <c r="Q1136" i="14"/>
  <c r="Q1137" i="14"/>
  <c r="Q1138" i="14"/>
  <c r="Q1139" i="14"/>
  <c r="Q1140" i="14"/>
  <c r="Q1141" i="14"/>
  <c r="Q1142" i="14"/>
  <c r="Q1143" i="14"/>
  <c r="Q1144" i="14"/>
  <c r="Q1145" i="14"/>
  <c r="Q1146" i="14"/>
  <c r="Q1147" i="14"/>
  <c r="Q1148" i="14"/>
  <c r="Q1149" i="14"/>
  <c r="Q1150" i="14"/>
  <c r="Q1151" i="14"/>
  <c r="Q1152" i="14"/>
  <c r="Q1153" i="14"/>
  <c r="Q1154" i="14"/>
  <c r="Q1155" i="14"/>
  <c r="Q1156" i="14"/>
  <c r="Q1157" i="14"/>
  <c r="Q1158" i="14"/>
  <c r="Q1159" i="14"/>
  <c r="Q1160" i="14"/>
  <c r="Q1161" i="14"/>
  <c r="Q1162" i="14"/>
  <c r="Q1163" i="14"/>
  <c r="Q1164" i="14"/>
  <c r="Q1165" i="14"/>
  <c r="Q1166" i="14"/>
  <c r="Q1167" i="14"/>
  <c r="Q1168" i="14"/>
  <c r="Q1169" i="14"/>
  <c r="Q1170" i="14"/>
  <c r="Q1171" i="14"/>
  <c r="Q1172" i="14"/>
  <c r="Q1173" i="14"/>
  <c r="Q1174" i="14"/>
  <c r="Q1175" i="14"/>
  <c r="Q1176" i="14"/>
  <c r="Q1177" i="14"/>
  <c r="Q1178" i="14"/>
  <c r="Q1179" i="14"/>
  <c r="Q1180" i="14"/>
  <c r="Q1181" i="14"/>
  <c r="Q1182" i="14"/>
  <c r="Q1183" i="14"/>
  <c r="Q1184" i="14"/>
  <c r="Q1185" i="14"/>
  <c r="Q1186" i="14"/>
  <c r="Q1187" i="14"/>
  <c r="Q1188" i="14"/>
  <c r="Q1189" i="14"/>
  <c r="Q1190" i="14"/>
  <c r="Q1191" i="14"/>
  <c r="Q1192" i="14"/>
  <c r="Q1193" i="14"/>
  <c r="Q1194" i="14"/>
  <c r="Q1195" i="14"/>
  <c r="Q1196" i="14"/>
  <c r="Q1197" i="14"/>
  <c r="Q1198" i="14"/>
  <c r="Q1199" i="14"/>
  <c r="Q1200" i="14"/>
  <c r="Q1201" i="14"/>
  <c r="Q1202" i="14"/>
  <c r="Q1203" i="14"/>
  <c r="Q1204" i="14"/>
  <c r="Q1205" i="14"/>
  <c r="Q1206" i="14"/>
  <c r="Q1207" i="14"/>
  <c r="Q1208" i="14"/>
  <c r="Q1209" i="14"/>
  <c r="Q1210" i="14"/>
  <c r="Q1211" i="14"/>
  <c r="Q1212" i="14"/>
  <c r="Q1213" i="14"/>
  <c r="Q1214" i="14"/>
  <c r="Q1215" i="14"/>
  <c r="Q1216" i="14"/>
  <c r="Q1217" i="14"/>
  <c r="Q1218" i="14"/>
  <c r="Q1219" i="14"/>
  <c r="Q1220" i="14"/>
  <c r="Q1221" i="14"/>
  <c r="Q1222" i="14"/>
  <c r="Q1223" i="14"/>
  <c r="Q1224" i="14"/>
  <c r="Q1225" i="14"/>
  <c r="Q1226" i="14"/>
  <c r="Q1227" i="14"/>
  <c r="Q1228" i="14"/>
  <c r="Q1229" i="14"/>
  <c r="Q1230" i="14"/>
  <c r="Q1231" i="14"/>
  <c r="Q1232" i="14"/>
  <c r="Q1233" i="14"/>
  <c r="Q1234" i="14"/>
  <c r="Q1235" i="14"/>
  <c r="Q1236" i="14"/>
  <c r="Q1237" i="14"/>
  <c r="Q1238" i="14"/>
  <c r="Q1239" i="14"/>
  <c r="Q1240" i="14"/>
  <c r="Q1241" i="14"/>
  <c r="Q1242" i="14"/>
  <c r="Q1243" i="14"/>
  <c r="Q1244" i="14"/>
  <c r="Q1245" i="14"/>
  <c r="Q1246" i="14"/>
  <c r="Q1247" i="14"/>
  <c r="Q1248" i="14"/>
  <c r="Q1249" i="14"/>
  <c r="Q1250" i="14"/>
  <c r="Q1251" i="14"/>
  <c r="Q1252" i="14"/>
  <c r="Q1253" i="14"/>
  <c r="Q1254" i="14"/>
  <c r="Q1255" i="14"/>
  <c r="Q1256" i="14"/>
  <c r="Q1257" i="14"/>
  <c r="Q1258" i="14"/>
  <c r="Q1259" i="14"/>
  <c r="Q1260" i="14"/>
  <c r="Q1261" i="14"/>
  <c r="Q1262" i="14"/>
  <c r="Q1263" i="14"/>
  <c r="Q1264" i="14"/>
  <c r="Q1265" i="14"/>
  <c r="Q1266" i="14"/>
  <c r="Q1267" i="14"/>
  <c r="Q1268" i="14"/>
  <c r="Q1269" i="14"/>
  <c r="Q1270" i="14"/>
  <c r="Q1271" i="14"/>
  <c r="Q1272" i="14"/>
  <c r="Q1273" i="14"/>
  <c r="Q1274" i="14"/>
  <c r="Q1275" i="14"/>
  <c r="Q1276" i="14"/>
  <c r="Q1277" i="14"/>
  <c r="Q1278" i="14"/>
  <c r="Q1279" i="14"/>
  <c r="Q1280" i="14"/>
  <c r="Q1281" i="14"/>
  <c r="Q1282" i="14"/>
  <c r="Q1283" i="14"/>
  <c r="Q1284" i="14"/>
  <c r="Q1285" i="14"/>
  <c r="Q1286" i="14"/>
  <c r="Q1287" i="14"/>
  <c r="Q1288" i="14"/>
  <c r="Q1289" i="14"/>
  <c r="Q1290" i="14"/>
  <c r="Q1291" i="14"/>
  <c r="Q1292" i="14"/>
  <c r="Q1293" i="14"/>
  <c r="Q1294" i="14"/>
  <c r="Q1295" i="14"/>
  <c r="Q1296" i="14"/>
  <c r="Q1297" i="14"/>
  <c r="Q1298" i="14"/>
  <c r="Q1299" i="14"/>
  <c r="Q1300" i="14"/>
  <c r="Q1301" i="14"/>
  <c r="Q1302" i="14"/>
  <c r="Q1303" i="14"/>
  <c r="Q1304" i="14"/>
  <c r="Q1305" i="14"/>
  <c r="Q1306" i="14"/>
  <c r="Q1307" i="14"/>
  <c r="Q1308" i="14"/>
  <c r="Q1309" i="14"/>
  <c r="Q1310" i="14"/>
  <c r="Q1311" i="14"/>
  <c r="Q1312" i="14"/>
  <c r="Q1313" i="14"/>
  <c r="Q1314" i="14"/>
  <c r="Q1315" i="14"/>
  <c r="Q1316" i="14"/>
  <c r="Q1317" i="14"/>
  <c r="Q1318" i="14"/>
  <c r="Q1319" i="14"/>
  <c r="Q1320" i="14"/>
  <c r="Q1321" i="14"/>
  <c r="Q1322" i="14"/>
  <c r="Q1323" i="14"/>
  <c r="Q1324" i="14"/>
  <c r="Q1325" i="14"/>
  <c r="Q1326" i="14"/>
  <c r="Q1327" i="14"/>
  <c r="Q1328" i="14"/>
  <c r="Q1329" i="14"/>
  <c r="Q1330" i="14"/>
  <c r="Q1331" i="14"/>
  <c r="Q1332" i="14"/>
  <c r="Q1333" i="14"/>
  <c r="Q1334" i="14"/>
  <c r="Q1335" i="14"/>
  <c r="Q1336" i="14"/>
  <c r="Q1337" i="14"/>
  <c r="Q1338" i="14"/>
  <c r="Q1339" i="14"/>
  <c r="Q2" i="14"/>
  <c r="P2" i="14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91" i="14"/>
  <c r="P92" i="14"/>
  <c r="P93" i="14"/>
  <c r="P94" i="14"/>
  <c r="P95" i="14"/>
  <c r="P96" i="14"/>
  <c r="P97" i="14"/>
  <c r="P98" i="14"/>
  <c r="P99" i="14"/>
  <c r="P100" i="14"/>
  <c r="P101" i="14"/>
  <c r="P102" i="14"/>
  <c r="P103" i="14"/>
  <c r="P104" i="14"/>
  <c r="P105" i="14"/>
  <c r="P106" i="14"/>
  <c r="P107" i="14"/>
  <c r="P108" i="14"/>
  <c r="P109" i="14"/>
  <c r="P110" i="14"/>
  <c r="P111" i="14"/>
  <c r="P112" i="14"/>
  <c r="P113" i="14"/>
  <c r="P114" i="14"/>
  <c r="P115" i="14"/>
  <c r="P116" i="14"/>
  <c r="P117" i="14"/>
  <c r="P118" i="14"/>
  <c r="P119" i="14"/>
  <c r="P120" i="14"/>
  <c r="P121" i="14"/>
  <c r="P122" i="14"/>
  <c r="P123" i="14"/>
  <c r="P124" i="14"/>
  <c r="P125" i="14"/>
  <c r="P126" i="14"/>
  <c r="P127" i="14"/>
  <c r="P128" i="14"/>
  <c r="P129" i="14"/>
  <c r="P130" i="14"/>
  <c r="P131" i="14"/>
  <c r="P132" i="14"/>
  <c r="P133" i="14"/>
  <c r="P134" i="14"/>
  <c r="P135" i="14"/>
  <c r="P136" i="14"/>
  <c r="P137" i="14"/>
  <c r="P138" i="14"/>
  <c r="P139" i="14"/>
  <c r="P140" i="14"/>
  <c r="P141" i="14"/>
  <c r="P142" i="14"/>
  <c r="P143" i="14"/>
  <c r="P144" i="14"/>
  <c r="P145" i="14"/>
  <c r="P146" i="14"/>
  <c r="P147" i="14"/>
  <c r="P148" i="14"/>
  <c r="P149" i="14"/>
  <c r="P150" i="14"/>
  <c r="P151" i="14"/>
  <c r="P152" i="14"/>
  <c r="P153" i="14"/>
  <c r="P154" i="14"/>
  <c r="P155" i="14"/>
  <c r="P156" i="14"/>
  <c r="P157" i="14"/>
  <c r="P158" i="14"/>
  <c r="P159" i="14"/>
  <c r="P160" i="14"/>
  <c r="P161" i="14"/>
  <c r="P162" i="14"/>
  <c r="P163" i="14"/>
  <c r="P164" i="14"/>
  <c r="P165" i="14"/>
  <c r="P166" i="14"/>
  <c r="P167" i="14"/>
  <c r="P168" i="14"/>
  <c r="P169" i="14"/>
  <c r="P170" i="14"/>
  <c r="P171" i="14"/>
  <c r="P172" i="14"/>
  <c r="P173" i="14"/>
  <c r="P174" i="14"/>
  <c r="P175" i="14"/>
  <c r="P176" i="14"/>
  <c r="P177" i="14"/>
  <c r="P178" i="14"/>
  <c r="P179" i="14"/>
  <c r="P180" i="14"/>
  <c r="P181" i="14"/>
  <c r="P182" i="14"/>
  <c r="P183" i="14"/>
  <c r="P184" i="14"/>
  <c r="P185" i="14"/>
  <c r="P186" i="14"/>
  <c r="P187" i="14"/>
  <c r="P188" i="14"/>
  <c r="P189" i="14"/>
  <c r="P190" i="14"/>
  <c r="P191" i="14"/>
  <c r="P192" i="14"/>
  <c r="P193" i="14"/>
  <c r="P194" i="14"/>
  <c r="P195" i="14"/>
  <c r="P196" i="14"/>
  <c r="P197" i="14"/>
  <c r="P198" i="14"/>
  <c r="P199" i="14"/>
  <c r="P200" i="14"/>
  <c r="P201" i="14"/>
  <c r="P202" i="14"/>
  <c r="P203" i="14"/>
  <c r="P204" i="14"/>
  <c r="P205" i="14"/>
  <c r="P206" i="14"/>
  <c r="P207" i="14"/>
  <c r="P208" i="14"/>
  <c r="P209" i="14"/>
  <c r="P210" i="14"/>
  <c r="P211" i="14"/>
  <c r="P212" i="14"/>
  <c r="P213" i="14"/>
  <c r="P214" i="14"/>
  <c r="P215" i="14"/>
  <c r="P216" i="14"/>
  <c r="P217" i="14"/>
  <c r="P218" i="14"/>
  <c r="P219" i="14"/>
  <c r="P220" i="14"/>
  <c r="P221" i="14"/>
  <c r="P222" i="14"/>
  <c r="P223" i="14"/>
  <c r="P224" i="14"/>
  <c r="P225" i="14"/>
  <c r="P226" i="14"/>
  <c r="P227" i="14"/>
  <c r="P228" i="14"/>
  <c r="P229" i="14"/>
  <c r="P230" i="14"/>
  <c r="P231" i="14"/>
  <c r="P232" i="14"/>
  <c r="P233" i="14"/>
  <c r="P234" i="14"/>
  <c r="P235" i="14"/>
  <c r="P236" i="14"/>
  <c r="P237" i="14"/>
  <c r="P238" i="14"/>
  <c r="P239" i="14"/>
  <c r="P240" i="14"/>
  <c r="P241" i="14"/>
  <c r="P242" i="14"/>
  <c r="P243" i="14"/>
  <c r="P244" i="14"/>
  <c r="P245" i="14"/>
  <c r="P246" i="14"/>
  <c r="P247" i="14"/>
  <c r="P248" i="14"/>
  <c r="P249" i="14"/>
  <c r="P250" i="14"/>
  <c r="P251" i="14"/>
  <c r="P252" i="14"/>
  <c r="P253" i="14"/>
  <c r="P254" i="14"/>
  <c r="P255" i="14"/>
  <c r="P256" i="14"/>
  <c r="P257" i="14"/>
  <c r="P258" i="14"/>
  <c r="P259" i="14"/>
  <c r="P260" i="14"/>
  <c r="P261" i="14"/>
  <c r="P262" i="14"/>
  <c r="P263" i="14"/>
  <c r="P264" i="14"/>
  <c r="P265" i="14"/>
  <c r="P266" i="14"/>
  <c r="P267" i="14"/>
  <c r="P268" i="14"/>
  <c r="P269" i="14"/>
  <c r="P270" i="14"/>
  <c r="P271" i="14"/>
  <c r="P272" i="14"/>
  <c r="P273" i="14"/>
  <c r="P274" i="14"/>
  <c r="P275" i="14"/>
  <c r="P276" i="14"/>
  <c r="P277" i="14"/>
  <c r="P278" i="14"/>
  <c r="P279" i="14"/>
  <c r="P280" i="14"/>
  <c r="P281" i="14"/>
  <c r="P282" i="14"/>
  <c r="P283" i="14"/>
  <c r="P284" i="14"/>
  <c r="P285" i="14"/>
  <c r="P286" i="14"/>
  <c r="P287" i="14"/>
  <c r="P288" i="14"/>
  <c r="P289" i="14"/>
  <c r="P290" i="14"/>
  <c r="P291" i="14"/>
  <c r="P292" i="14"/>
  <c r="P293" i="14"/>
  <c r="P294" i="14"/>
  <c r="P295" i="14"/>
  <c r="P296" i="14"/>
  <c r="P297" i="14"/>
  <c r="P298" i="14"/>
  <c r="P299" i="14"/>
  <c r="P300" i="14"/>
  <c r="P301" i="14"/>
  <c r="P302" i="14"/>
  <c r="P303" i="14"/>
  <c r="P304" i="14"/>
  <c r="P305" i="14"/>
  <c r="P306" i="14"/>
  <c r="P307" i="14"/>
  <c r="P308" i="14"/>
  <c r="P309" i="14"/>
  <c r="P310" i="14"/>
  <c r="P311" i="14"/>
  <c r="P312" i="14"/>
  <c r="P313" i="14"/>
  <c r="P314" i="14"/>
  <c r="P315" i="14"/>
  <c r="P316" i="14"/>
  <c r="P317" i="14"/>
  <c r="P318" i="14"/>
  <c r="P319" i="14"/>
  <c r="P320" i="14"/>
  <c r="P321" i="14"/>
  <c r="P322" i="14"/>
  <c r="P323" i="14"/>
  <c r="P324" i="14"/>
  <c r="P325" i="14"/>
  <c r="P326" i="14"/>
  <c r="P327" i="14"/>
  <c r="P328" i="14"/>
  <c r="P329" i="14"/>
  <c r="P330" i="14"/>
  <c r="P331" i="14"/>
  <c r="P332" i="14"/>
  <c r="P333" i="14"/>
  <c r="P334" i="14"/>
  <c r="P335" i="14"/>
  <c r="P336" i="14"/>
  <c r="P337" i="14"/>
  <c r="P338" i="14"/>
  <c r="P339" i="14"/>
  <c r="P340" i="14"/>
  <c r="P341" i="14"/>
  <c r="P342" i="14"/>
  <c r="P343" i="14"/>
  <c r="P344" i="14"/>
  <c r="P345" i="14"/>
  <c r="P346" i="14"/>
  <c r="P347" i="14"/>
  <c r="P348" i="14"/>
  <c r="P349" i="14"/>
  <c r="P350" i="14"/>
  <c r="P351" i="14"/>
  <c r="P352" i="14"/>
  <c r="P353" i="14"/>
  <c r="P354" i="14"/>
  <c r="P355" i="14"/>
  <c r="P356" i="14"/>
  <c r="P357" i="14"/>
  <c r="P358" i="14"/>
  <c r="P359" i="14"/>
  <c r="P360" i="14"/>
  <c r="P361" i="14"/>
  <c r="P362" i="14"/>
  <c r="P363" i="14"/>
  <c r="P364" i="14"/>
  <c r="P365" i="14"/>
  <c r="P366" i="14"/>
  <c r="P367" i="14"/>
  <c r="P368" i="14"/>
  <c r="P369" i="14"/>
  <c r="P370" i="14"/>
  <c r="P371" i="14"/>
  <c r="P372" i="14"/>
  <c r="P373" i="14"/>
  <c r="P374" i="14"/>
  <c r="P375" i="14"/>
  <c r="P376" i="14"/>
  <c r="P377" i="14"/>
  <c r="P378" i="14"/>
  <c r="P379" i="14"/>
  <c r="P380" i="14"/>
  <c r="P381" i="14"/>
  <c r="P382" i="14"/>
  <c r="P383" i="14"/>
  <c r="P384" i="14"/>
  <c r="P385" i="14"/>
  <c r="P386" i="14"/>
  <c r="P387" i="14"/>
  <c r="P388" i="14"/>
  <c r="P389" i="14"/>
  <c r="P390" i="14"/>
  <c r="P391" i="14"/>
  <c r="P392" i="14"/>
  <c r="P393" i="14"/>
  <c r="P394" i="14"/>
  <c r="P395" i="14"/>
  <c r="P396" i="14"/>
  <c r="P397" i="14"/>
  <c r="P398" i="14"/>
  <c r="P399" i="14"/>
  <c r="P400" i="14"/>
  <c r="P401" i="14"/>
  <c r="P402" i="14"/>
  <c r="P403" i="14"/>
  <c r="P404" i="14"/>
  <c r="P405" i="14"/>
  <c r="P406" i="14"/>
  <c r="P407" i="14"/>
  <c r="P408" i="14"/>
  <c r="P409" i="14"/>
  <c r="P410" i="14"/>
  <c r="P411" i="14"/>
  <c r="P412" i="14"/>
  <c r="P413" i="14"/>
  <c r="P414" i="14"/>
  <c r="P415" i="14"/>
  <c r="P416" i="14"/>
  <c r="P417" i="14"/>
  <c r="P418" i="14"/>
  <c r="P419" i="14"/>
  <c r="P420" i="14"/>
  <c r="P421" i="14"/>
  <c r="P422" i="14"/>
  <c r="P423" i="14"/>
  <c r="P424" i="14"/>
  <c r="P425" i="14"/>
  <c r="P426" i="14"/>
  <c r="P427" i="14"/>
  <c r="P428" i="14"/>
  <c r="P429" i="14"/>
  <c r="P430" i="14"/>
  <c r="P431" i="14"/>
  <c r="P432" i="14"/>
  <c r="P433" i="14"/>
  <c r="P434" i="14"/>
  <c r="P435" i="14"/>
  <c r="P436" i="14"/>
  <c r="P437" i="14"/>
  <c r="P438" i="14"/>
  <c r="P439" i="14"/>
  <c r="P440" i="14"/>
  <c r="P441" i="14"/>
  <c r="P442" i="14"/>
  <c r="P443" i="14"/>
  <c r="P444" i="14"/>
  <c r="P445" i="14"/>
  <c r="P446" i="14"/>
  <c r="P447" i="14"/>
  <c r="P448" i="14"/>
  <c r="P449" i="14"/>
  <c r="P450" i="14"/>
  <c r="P451" i="14"/>
  <c r="P452" i="14"/>
  <c r="P453" i="14"/>
  <c r="P454" i="14"/>
  <c r="P455" i="14"/>
  <c r="P456" i="14"/>
  <c r="P457" i="14"/>
  <c r="P458" i="14"/>
  <c r="P459" i="14"/>
  <c r="P460" i="14"/>
  <c r="P461" i="14"/>
  <c r="P462" i="14"/>
  <c r="P463" i="14"/>
  <c r="P464" i="14"/>
  <c r="P465" i="14"/>
  <c r="P466" i="14"/>
  <c r="P467" i="14"/>
  <c r="P468" i="14"/>
  <c r="P469" i="14"/>
  <c r="P470" i="14"/>
  <c r="P471" i="14"/>
  <c r="P472" i="14"/>
  <c r="P473" i="14"/>
  <c r="P474" i="14"/>
  <c r="P475" i="14"/>
  <c r="P476" i="14"/>
  <c r="P477" i="14"/>
  <c r="P478" i="14"/>
  <c r="P479" i="14"/>
  <c r="P480" i="14"/>
  <c r="P481" i="14"/>
  <c r="P482" i="14"/>
  <c r="P483" i="14"/>
  <c r="P484" i="14"/>
  <c r="P485" i="14"/>
  <c r="P486" i="14"/>
  <c r="P487" i="14"/>
  <c r="P488" i="14"/>
  <c r="P489" i="14"/>
  <c r="P490" i="14"/>
  <c r="P491" i="14"/>
  <c r="P492" i="14"/>
  <c r="P493" i="14"/>
  <c r="P494" i="14"/>
  <c r="P495" i="14"/>
  <c r="P496" i="14"/>
  <c r="P497" i="14"/>
  <c r="P498" i="14"/>
  <c r="P499" i="14"/>
  <c r="P500" i="14"/>
  <c r="P501" i="14"/>
  <c r="P502" i="14"/>
  <c r="P503" i="14"/>
  <c r="P504" i="14"/>
  <c r="P505" i="14"/>
  <c r="P506" i="14"/>
  <c r="P507" i="14"/>
  <c r="P508" i="14"/>
  <c r="P509" i="14"/>
  <c r="P510" i="14"/>
  <c r="P511" i="14"/>
  <c r="P512" i="14"/>
  <c r="P513" i="14"/>
  <c r="P514" i="14"/>
  <c r="P515" i="14"/>
  <c r="P516" i="14"/>
  <c r="P517" i="14"/>
  <c r="P518" i="14"/>
  <c r="P519" i="14"/>
  <c r="P520" i="14"/>
  <c r="P521" i="14"/>
  <c r="P522" i="14"/>
  <c r="P523" i="14"/>
  <c r="P524" i="14"/>
  <c r="P525" i="14"/>
  <c r="P526" i="14"/>
  <c r="P527" i="14"/>
  <c r="P528" i="14"/>
  <c r="P529" i="14"/>
  <c r="P530" i="14"/>
  <c r="P531" i="14"/>
  <c r="P532" i="14"/>
  <c r="P533" i="14"/>
  <c r="P534" i="14"/>
  <c r="P535" i="14"/>
  <c r="P536" i="14"/>
  <c r="P537" i="14"/>
  <c r="P538" i="14"/>
  <c r="P539" i="14"/>
  <c r="P540" i="14"/>
  <c r="P541" i="14"/>
  <c r="P542" i="14"/>
  <c r="P543" i="14"/>
  <c r="P544" i="14"/>
  <c r="P545" i="14"/>
  <c r="P546" i="14"/>
  <c r="P547" i="14"/>
  <c r="P548" i="14"/>
  <c r="P549" i="14"/>
  <c r="P550" i="14"/>
  <c r="P551" i="14"/>
  <c r="P552" i="14"/>
  <c r="P553" i="14"/>
  <c r="P554" i="14"/>
  <c r="P555" i="14"/>
  <c r="P556" i="14"/>
  <c r="P557" i="14"/>
  <c r="P558" i="14"/>
  <c r="P559" i="14"/>
  <c r="P560" i="14"/>
  <c r="P561" i="14"/>
  <c r="P562" i="14"/>
  <c r="P563" i="14"/>
  <c r="P564" i="14"/>
  <c r="P565" i="14"/>
  <c r="P566" i="14"/>
  <c r="P567" i="14"/>
  <c r="P568" i="14"/>
  <c r="P569" i="14"/>
  <c r="P570" i="14"/>
  <c r="P571" i="14"/>
  <c r="P572" i="14"/>
  <c r="P573" i="14"/>
  <c r="P574" i="14"/>
  <c r="P575" i="14"/>
  <c r="P576" i="14"/>
  <c r="P577" i="14"/>
  <c r="P578" i="14"/>
  <c r="P579" i="14"/>
  <c r="P580" i="14"/>
  <c r="P581" i="14"/>
  <c r="P582" i="14"/>
  <c r="P583" i="14"/>
  <c r="P584" i="14"/>
  <c r="P585" i="14"/>
  <c r="P586" i="14"/>
  <c r="P587" i="14"/>
  <c r="P588" i="14"/>
  <c r="P589" i="14"/>
  <c r="P590" i="14"/>
  <c r="P591" i="14"/>
  <c r="P592" i="14"/>
  <c r="P593" i="14"/>
  <c r="P594" i="14"/>
  <c r="P595" i="14"/>
  <c r="P596" i="14"/>
  <c r="P597" i="14"/>
  <c r="P598" i="14"/>
  <c r="P599" i="14"/>
  <c r="P600" i="14"/>
  <c r="P601" i="14"/>
  <c r="P602" i="14"/>
  <c r="P603" i="14"/>
  <c r="P604" i="14"/>
  <c r="P605" i="14"/>
  <c r="P606" i="14"/>
  <c r="P607" i="14"/>
  <c r="P608" i="14"/>
  <c r="P609" i="14"/>
  <c r="P610" i="14"/>
  <c r="P611" i="14"/>
  <c r="P612" i="14"/>
  <c r="P613" i="14"/>
  <c r="P614" i="14"/>
  <c r="P615" i="14"/>
  <c r="P616" i="14"/>
  <c r="P617" i="14"/>
  <c r="P618" i="14"/>
  <c r="P619" i="14"/>
  <c r="P620" i="14"/>
  <c r="P621" i="14"/>
  <c r="P622" i="14"/>
  <c r="P623" i="14"/>
  <c r="P624" i="14"/>
  <c r="P625" i="14"/>
  <c r="P626" i="14"/>
  <c r="P627" i="14"/>
  <c r="P628" i="14"/>
  <c r="P629" i="14"/>
  <c r="P630" i="14"/>
  <c r="P631" i="14"/>
  <c r="P632" i="14"/>
  <c r="P633" i="14"/>
  <c r="P634" i="14"/>
  <c r="P635" i="14"/>
  <c r="P636" i="14"/>
  <c r="P637" i="14"/>
  <c r="P638" i="14"/>
  <c r="P639" i="14"/>
  <c r="P640" i="14"/>
  <c r="P641" i="14"/>
  <c r="P642" i="14"/>
  <c r="P643" i="14"/>
  <c r="P644" i="14"/>
  <c r="P645" i="14"/>
  <c r="P646" i="14"/>
  <c r="P647" i="14"/>
  <c r="P648" i="14"/>
  <c r="P649" i="14"/>
  <c r="P650" i="14"/>
  <c r="P651" i="14"/>
  <c r="P652" i="14"/>
  <c r="P653" i="14"/>
  <c r="P654" i="14"/>
  <c r="P655" i="14"/>
  <c r="P656" i="14"/>
  <c r="P657" i="14"/>
  <c r="P658" i="14"/>
  <c r="P659" i="14"/>
  <c r="P660" i="14"/>
  <c r="P661" i="14"/>
  <c r="P662" i="14"/>
  <c r="P663" i="14"/>
  <c r="P664" i="14"/>
  <c r="P665" i="14"/>
  <c r="P666" i="14"/>
  <c r="P667" i="14"/>
  <c r="P668" i="14"/>
  <c r="P669" i="14"/>
  <c r="P670" i="14"/>
  <c r="P671" i="14"/>
  <c r="P672" i="14"/>
  <c r="P673" i="14"/>
  <c r="P674" i="14"/>
  <c r="P675" i="14"/>
  <c r="P676" i="14"/>
  <c r="P677" i="14"/>
  <c r="P678" i="14"/>
  <c r="P679" i="14"/>
  <c r="P680" i="14"/>
  <c r="P681" i="14"/>
  <c r="P682" i="14"/>
  <c r="P683" i="14"/>
  <c r="P684" i="14"/>
  <c r="P685" i="14"/>
  <c r="P686" i="14"/>
  <c r="P687" i="14"/>
  <c r="P688" i="14"/>
  <c r="P689" i="14"/>
  <c r="P690" i="14"/>
  <c r="P691" i="14"/>
  <c r="P692" i="14"/>
  <c r="P693" i="14"/>
  <c r="P694" i="14"/>
  <c r="P695" i="14"/>
  <c r="P696" i="14"/>
  <c r="P697" i="14"/>
  <c r="P698" i="14"/>
  <c r="P699" i="14"/>
  <c r="P700" i="14"/>
  <c r="P701" i="14"/>
  <c r="P702" i="14"/>
  <c r="P703" i="14"/>
  <c r="P704" i="14"/>
  <c r="P705" i="14"/>
  <c r="P706" i="14"/>
  <c r="P707" i="14"/>
  <c r="P708" i="14"/>
  <c r="P709" i="14"/>
  <c r="P710" i="14"/>
  <c r="P711" i="14"/>
  <c r="P712" i="14"/>
  <c r="P713" i="14"/>
  <c r="P714" i="14"/>
  <c r="P715" i="14"/>
  <c r="P716" i="14"/>
  <c r="P717" i="14"/>
  <c r="P718" i="14"/>
  <c r="P719" i="14"/>
  <c r="P720" i="14"/>
  <c r="P721" i="14"/>
  <c r="P722" i="14"/>
  <c r="P723" i="14"/>
  <c r="P724" i="14"/>
  <c r="P725" i="14"/>
  <c r="P726" i="14"/>
  <c r="P727" i="14"/>
  <c r="P728" i="14"/>
  <c r="P729" i="14"/>
  <c r="P730" i="14"/>
  <c r="P731" i="14"/>
  <c r="P732" i="14"/>
  <c r="P733" i="14"/>
  <c r="P734" i="14"/>
  <c r="P735" i="14"/>
  <c r="P736" i="14"/>
  <c r="P737" i="14"/>
  <c r="P738" i="14"/>
  <c r="P739" i="14"/>
  <c r="P740" i="14"/>
  <c r="P741" i="14"/>
  <c r="P742" i="14"/>
  <c r="P743" i="14"/>
  <c r="P744" i="14"/>
  <c r="P745" i="14"/>
  <c r="P746" i="14"/>
  <c r="P747" i="14"/>
  <c r="P748" i="14"/>
  <c r="P749" i="14"/>
  <c r="P750" i="14"/>
  <c r="P751" i="14"/>
  <c r="P752" i="14"/>
  <c r="P753" i="14"/>
  <c r="P754" i="14"/>
  <c r="P755" i="14"/>
  <c r="P756" i="14"/>
  <c r="P757" i="14"/>
  <c r="P758" i="14"/>
  <c r="P759" i="14"/>
  <c r="P760" i="14"/>
  <c r="P761" i="14"/>
  <c r="P762" i="14"/>
  <c r="P763" i="14"/>
  <c r="P764" i="14"/>
  <c r="P765" i="14"/>
  <c r="P766" i="14"/>
  <c r="P767" i="14"/>
  <c r="P768" i="14"/>
  <c r="P769" i="14"/>
  <c r="P770" i="14"/>
  <c r="P771" i="14"/>
  <c r="P772" i="14"/>
  <c r="P773" i="14"/>
  <c r="P774" i="14"/>
  <c r="P775" i="14"/>
  <c r="P776" i="14"/>
  <c r="P777" i="14"/>
  <c r="P778" i="14"/>
  <c r="P779" i="14"/>
  <c r="P780" i="14"/>
  <c r="P781" i="14"/>
  <c r="P782" i="14"/>
  <c r="P783" i="14"/>
  <c r="P784" i="14"/>
  <c r="P785" i="14"/>
  <c r="P786" i="14"/>
  <c r="P787" i="14"/>
  <c r="P788" i="14"/>
  <c r="P789" i="14"/>
  <c r="P790" i="14"/>
  <c r="P791" i="14"/>
  <c r="P792" i="14"/>
  <c r="P793" i="14"/>
  <c r="P794" i="14"/>
  <c r="P795" i="14"/>
  <c r="P796" i="14"/>
  <c r="P797" i="14"/>
  <c r="P798" i="14"/>
  <c r="P799" i="14"/>
  <c r="P800" i="14"/>
  <c r="P801" i="14"/>
  <c r="P802" i="14"/>
  <c r="P803" i="14"/>
  <c r="P804" i="14"/>
  <c r="P805" i="14"/>
  <c r="P806" i="14"/>
  <c r="P807" i="14"/>
  <c r="P808" i="14"/>
  <c r="P809" i="14"/>
  <c r="P810" i="14"/>
  <c r="P811" i="14"/>
  <c r="P812" i="14"/>
  <c r="P813" i="14"/>
  <c r="P814" i="14"/>
  <c r="P815" i="14"/>
  <c r="P816" i="14"/>
  <c r="P817" i="14"/>
  <c r="P818" i="14"/>
  <c r="P819" i="14"/>
  <c r="P820" i="14"/>
  <c r="P821" i="14"/>
  <c r="P822" i="14"/>
  <c r="P823" i="14"/>
  <c r="P824" i="14"/>
  <c r="P825" i="14"/>
  <c r="P826" i="14"/>
  <c r="P827" i="14"/>
  <c r="P828" i="14"/>
  <c r="P829" i="14"/>
  <c r="P830" i="14"/>
  <c r="P831" i="14"/>
  <c r="P832" i="14"/>
  <c r="P833" i="14"/>
  <c r="P834" i="14"/>
  <c r="P835" i="14"/>
  <c r="P836" i="14"/>
  <c r="P837" i="14"/>
  <c r="P838" i="14"/>
  <c r="P839" i="14"/>
  <c r="P840" i="14"/>
  <c r="P841" i="14"/>
  <c r="P842" i="14"/>
  <c r="P843" i="14"/>
  <c r="P844" i="14"/>
  <c r="P845" i="14"/>
  <c r="P846" i="14"/>
  <c r="P847" i="14"/>
  <c r="P848" i="14"/>
  <c r="P849" i="14"/>
  <c r="P850" i="14"/>
  <c r="P851" i="14"/>
  <c r="P852" i="14"/>
  <c r="P853" i="14"/>
  <c r="P854" i="14"/>
  <c r="P855" i="14"/>
  <c r="P856" i="14"/>
  <c r="P857" i="14"/>
  <c r="P858" i="14"/>
  <c r="P859" i="14"/>
  <c r="P860" i="14"/>
  <c r="P861" i="14"/>
  <c r="P862" i="14"/>
  <c r="P863" i="14"/>
  <c r="P864" i="14"/>
  <c r="P865" i="14"/>
  <c r="P866" i="14"/>
  <c r="P867" i="14"/>
  <c r="P868" i="14"/>
  <c r="P869" i="14"/>
  <c r="P870" i="14"/>
  <c r="P871" i="14"/>
  <c r="P872" i="14"/>
  <c r="P873" i="14"/>
  <c r="P874" i="14"/>
  <c r="P875" i="14"/>
  <c r="P876" i="14"/>
  <c r="P877" i="14"/>
  <c r="P878" i="14"/>
  <c r="P879" i="14"/>
  <c r="P880" i="14"/>
  <c r="P881" i="14"/>
  <c r="P882" i="14"/>
  <c r="P883" i="14"/>
  <c r="P884" i="14"/>
  <c r="P885" i="14"/>
  <c r="P886" i="14"/>
  <c r="P887" i="14"/>
  <c r="P888" i="14"/>
  <c r="P889" i="14"/>
  <c r="P890" i="14"/>
  <c r="P891" i="14"/>
  <c r="P892" i="14"/>
  <c r="P893" i="14"/>
  <c r="P894" i="14"/>
  <c r="P895" i="14"/>
  <c r="P896" i="14"/>
  <c r="P897" i="14"/>
  <c r="P898" i="14"/>
  <c r="P899" i="14"/>
  <c r="P900" i="14"/>
  <c r="P901" i="14"/>
  <c r="P902" i="14"/>
  <c r="P903" i="14"/>
  <c r="P904" i="14"/>
  <c r="P905" i="14"/>
  <c r="P906" i="14"/>
  <c r="P907" i="14"/>
  <c r="P908" i="14"/>
  <c r="P909" i="14"/>
  <c r="P910" i="14"/>
  <c r="P911" i="14"/>
  <c r="P912" i="14"/>
  <c r="P913" i="14"/>
  <c r="P914" i="14"/>
  <c r="P915" i="14"/>
  <c r="P916" i="14"/>
  <c r="P917" i="14"/>
  <c r="P918" i="14"/>
  <c r="P919" i="14"/>
  <c r="P920" i="14"/>
  <c r="P921" i="14"/>
  <c r="P922" i="14"/>
  <c r="P923" i="14"/>
  <c r="P924" i="14"/>
  <c r="P925" i="14"/>
  <c r="P926" i="14"/>
  <c r="P927" i="14"/>
  <c r="P928" i="14"/>
  <c r="P929" i="14"/>
  <c r="P930" i="14"/>
  <c r="P931" i="14"/>
  <c r="P932" i="14"/>
  <c r="P933" i="14"/>
  <c r="P934" i="14"/>
  <c r="P935" i="14"/>
  <c r="P936" i="14"/>
  <c r="P937" i="14"/>
  <c r="P938" i="14"/>
  <c r="P939" i="14"/>
  <c r="P940" i="14"/>
  <c r="P941" i="14"/>
  <c r="P942" i="14"/>
  <c r="P943" i="14"/>
  <c r="P944" i="14"/>
  <c r="P945" i="14"/>
  <c r="P946" i="14"/>
  <c r="P947" i="14"/>
  <c r="P948" i="14"/>
  <c r="P949" i="14"/>
  <c r="P950" i="14"/>
  <c r="P951" i="14"/>
  <c r="P952" i="14"/>
  <c r="P953" i="14"/>
  <c r="P954" i="14"/>
  <c r="P955" i="14"/>
  <c r="P956" i="14"/>
  <c r="P957" i="14"/>
  <c r="P958" i="14"/>
  <c r="P959" i="14"/>
  <c r="P960" i="14"/>
  <c r="P961" i="14"/>
  <c r="P962" i="14"/>
  <c r="P963" i="14"/>
  <c r="P964" i="14"/>
  <c r="P965" i="14"/>
  <c r="P966" i="14"/>
  <c r="P967" i="14"/>
  <c r="P968" i="14"/>
  <c r="P969" i="14"/>
  <c r="P970" i="14"/>
  <c r="P971" i="14"/>
  <c r="P972" i="14"/>
  <c r="P973" i="14"/>
  <c r="P974" i="14"/>
  <c r="P975" i="14"/>
  <c r="P976" i="14"/>
  <c r="P977" i="14"/>
  <c r="P978" i="14"/>
  <c r="P979" i="14"/>
  <c r="P980" i="14"/>
  <c r="P981" i="14"/>
  <c r="P982" i="14"/>
  <c r="P983" i="14"/>
  <c r="P984" i="14"/>
  <c r="P985" i="14"/>
  <c r="P986" i="14"/>
  <c r="P987" i="14"/>
  <c r="P988" i="14"/>
  <c r="P989" i="14"/>
  <c r="P990" i="14"/>
  <c r="P991" i="14"/>
  <c r="P992" i="14"/>
  <c r="P993" i="14"/>
  <c r="P994" i="14"/>
  <c r="P995" i="14"/>
  <c r="P996" i="14"/>
  <c r="P997" i="14"/>
  <c r="P998" i="14"/>
  <c r="P999" i="14"/>
  <c r="P1000" i="14"/>
  <c r="P1001" i="14"/>
  <c r="P1002" i="14"/>
  <c r="P1003" i="14"/>
  <c r="P1004" i="14"/>
  <c r="P1005" i="14"/>
  <c r="P1006" i="14"/>
  <c r="P1007" i="14"/>
  <c r="P1008" i="14"/>
  <c r="P1009" i="14"/>
  <c r="P1010" i="14"/>
  <c r="P1011" i="14"/>
  <c r="P1012" i="14"/>
  <c r="P1013" i="14"/>
  <c r="P1014" i="14"/>
  <c r="P1015" i="14"/>
  <c r="P1016" i="14"/>
  <c r="P1017" i="14"/>
  <c r="P1018" i="14"/>
  <c r="P1019" i="14"/>
  <c r="P1020" i="14"/>
  <c r="P1021" i="14"/>
  <c r="P1022" i="14"/>
  <c r="P1023" i="14"/>
  <c r="P1024" i="14"/>
  <c r="P1025" i="14"/>
  <c r="P1026" i="14"/>
  <c r="P1027" i="14"/>
  <c r="P1028" i="14"/>
  <c r="P1029" i="14"/>
  <c r="P1030" i="14"/>
  <c r="P1031" i="14"/>
  <c r="P1032" i="14"/>
  <c r="P1033" i="14"/>
  <c r="P1034" i="14"/>
  <c r="P1035" i="14"/>
  <c r="P1036" i="14"/>
  <c r="P1037" i="14"/>
  <c r="P1038" i="14"/>
  <c r="P1039" i="14"/>
  <c r="P1040" i="14"/>
  <c r="P1041" i="14"/>
  <c r="P1042" i="14"/>
  <c r="P1043" i="14"/>
  <c r="P1044" i="14"/>
  <c r="P1045" i="14"/>
  <c r="P1046" i="14"/>
  <c r="P1047" i="14"/>
  <c r="P1048" i="14"/>
  <c r="P1049" i="14"/>
  <c r="P1050" i="14"/>
  <c r="P1051" i="14"/>
  <c r="P1052" i="14"/>
  <c r="P1053" i="14"/>
  <c r="P1054" i="14"/>
  <c r="P1055" i="14"/>
  <c r="P1056" i="14"/>
  <c r="P1057" i="14"/>
  <c r="P1058" i="14"/>
  <c r="P1059" i="14"/>
  <c r="P1060" i="14"/>
  <c r="P1061" i="14"/>
  <c r="P1062" i="14"/>
  <c r="P1063" i="14"/>
  <c r="P1064" i="14"/>
  <c r="P1065" i="14"/>
  <c r="P1066" i="14"/>
  <c r="P1067" i="14"/>
  <c r="P1068" i="14"/>
  <c r="P1069" i="14"/>
  <c r="P1070" i="14"/>
  <c r="P1071" i="14"/>
  <c r="P1072" i="14"/>
  <c r="P1073" i="14"/>
  <c r="P1074" i="14"/>
  <c r="P1075" i="14"/>
  <c r="P1076" i="14"/>
  <c r="P1077" i="14"/>
  <c r="P1078" i="14"/>
  <c r="P1079" i="14"/>
  <c r="P1080" i="14"/>
  <c r="P1081" i="14"/>
  <c r="P1082" i="14"/>
  <c r="P1083" i="14"/>
  <c r="P1084" i="14"/>
  <c r="P1085" i="14"/>
  <c r="P1086" i="14"/>
  <c r="P1087" i="14"/>
  <c r="P1088" i="14"/>
  <c r="P1089" i="14"/>
  <c r="P1090" i="14"/>
  <c r="P1091" i="14"/>
  <c r="P1092" i="14"/>
  <c r="P1093" i="14"/>
  <c r="P1094" i="14"/>
  <c r="P1095" i="14"/>
  <c r="P1096" i="14"/>
  <c r="P1097" i="14"/>
  <c r="P1098" i="14"/>
  <c r="P1099" i="14"/>
  <c r="P1100" i="14"/>
  <c r="P1101" i="14"/>
  <c r="P1102" i="14"/>
  <c r="P1103" i="14"/>
  <c r="P1104" i="14"/>
  <c r="P1105" i="14"/>
  <c r="P1106" i="14"/>
  <c r="P1107" i="14"/>
  <c r="P1108" i="14"/>
  <c r="P1109" i="14"/>
  <c r="P1110" i="14"/>
  <c r="P1111" i="14"/>
  <c r="P1112" i="14"/>
  <c r="P1113" i="14"/>
  <c r="P1114" i="14"/>
  <c r="P1115" i="14"/>
  <c r="P1116" i="14"/>
  <c r="P1117" i="14"/>
  <c r="P1118" i="14"/>
  <c r="P1119" i="14"/>
  <c r="P1120" i="14"/>
  <c r="P1121" i="14"/>
  <c r="P1122" i="14"/>
  <c r="P1123" i="14"/>
  <c r="P1124" i="14"/>
  <c r="P1125" i="14"/>
  <c r="P1126" i="14"/>
  <c r="P1127" i="14"/>
  <c r="P1128" i="14"/>
  <c r="P1129" i="14"/>
  <c r="P1130" i="14"/>
  <c r="P1131" i="14"/>
  <c r="P1132" i="14"/>
  <c r="P1133" i="14"/>
  <c r="P1134" i="14"/>
  <c r="P1135" i="14"/>
  <c r="P1136" i="14"/>
  <c r="P1137" i="14"/>
  <c r="P1138" i="14"/>
  <c r="P1139" i="14"/>
  <c r="P1140" i="14"/>
  <c r="P1141" i="14"/>
  <c r="P1142" i="14"/>
  <c r="P1143" i="14"/>
  <c r="P1144" i="14"/>
  <c r="P1145" i="14"/>
  <c r="P1146" i="14"/>
  <c r="P1147" i="14"/>
  <c r="P1148" i="14"/>
  <c r="P1149" i="14"/>
  <c r="P1150" i="14"/>
  <c r="P1151" i="14"/>
  <c r="P1152" i="14"/>
  <c r="P1153" i="14"/>
  <c r="P1154" i="14"/>
  <c r="P1155" i="14"/>
  <c r="P1156" i="14"/>
  <c r="P1157" i="14"/>
  <c r="P1158" i="14"/>
  <c r="P1159" i="14"/>
  <c r="P1160" i="14"/>
  <c r="P1161" i="14"/>
  <c r="P1162" i="14"/>
  <c r="P1163" i="14"/>
  <c r="P1164" i="14"/>
  <c r="P1165" i="14"/>
  <c r="P1166" i="14"/>
  <c r="P1167" i="14"/>
  <c r="P1168" i="14"/>
  <c r="P1169" i="14"/>
  <c r="P1170" i="14"/>
  <c r="P1171" i="14"/>
  <c r="P1172" i="14"/>
  <c r="P1173" i="14"/>
  <c r="P1174" i="14"/>
  <c r="P1175" i="14"/>
  <c r="P1176" i="14"/>
  <c r="P1177" i="14"/>
  <c r="P1178" i="14"/>
  <c r="P1179" i="14"/>
  <c r="P1180" i="14"/>
  <c r="P1181" i="14"/>
  <c r="P1182" i="14"/>
  <c r="P1183" i="14"/>
  <c r="P1184" i="14"/>
  <c r="P1185" i="14"/>
  <c r="P1186" i="14"/>
  <c r="P1187" i="14"/>
  <c r="P1188" i="14"/>
  <c r="P1189" i="14"/>
  <c r="P1190" i="14"/>
  <c r="P1191" i="14"/>
  <c r="P1192" i="14"/>
  <c r="P1193" i="14"/>
  <c r="P1194" i="14"/>
  <c r="P1195" i="14"/>
  <c r="P1196" i="14"/>
  <c r="P1197" i="14"/>
  <c r="P1198" i="14"/>
  <c r="P1199" i="14"/>
  <c r="P1200" i="14"/>
  <c r="P1201" i="14"/>
  <c r="P1202" i="14"/>
  <c r="P1203" i="14"/>
  <c r="P1204" i="14"/>
  <c r="P1205" i="14"/>
  <c r="P1206" i="14"/>
  <c r="P1207" i="14"/>
  <c r="P1208" i="14"/>
  <c r="P1209" i="14"/>
  <c r="P1210" i="14"/>
  <c r="P1211" i="14"/>
  <c r="P1212" i="14"/>
  <c r="P1213" i="14"/>
  <c r="P1214" i="14"/>
  <c r="P1215" i="14"/>
  <c r="P1216" i="14"/>
  <c r="P1217" i="14"/>
  <c r="P1218" i="14"/>
  <c r="P1219" i="14"/>
  <c r="P1220" i="14"/>
  <c r="P1221" i="14"/>
  <c r="P1222" i="14"/>
  <c r="P1223" i="14"/>
  <c r="P1224" i="14"/>
  <c r="P1225" i="14"/>
  <c r="P1226" i="14"/>
  <c r="P1227" i="14"/>
  <c r="P1228" i="14"/>
  <c r="P1229" i="14"/>
  <c r="P1230" i="14"/>
  <c r="P1231" i="14"/>
  <c r="P1232" i="14"/>
  <c r="P1233" i="14"/>
  <c r="P1234" i="14"/>
  <c r="P1235" i="14"/>
  <c r="P1236" i="14"/>
  <c r="P1237" i="14"/>
  <c r="P1238" i="14"/>
  <c r="P1239" i="14"/>
  <c r="P1240" i="14"/>
  <c r="P1241" i="14"/>
  <c r="P1242" i="14"/>
  <c r="P1243" i="14"/>
  <c r="P1244" i="14"/>
  <c r="P1245" i="14"/>
  <c r="P1246" i="14"/>
  <c r="P1247" i="14"/>
  <c r="P1248" i="14"/>
  <c r="P1249" i="14"/>
  <c r="P1250" i="14"/>
  <c r="P1251" i="14"/>
  <c r="P1252" i="14"/>
  <c r="P1253" i="14"/>
  <c r="P1254" i="14"/>
  <c r="P1255" i="14"/>
  <c r="P1256" i="14"/>
  <c r="P1257" i="14"/>
  <c r="P1258" i="14"/>
  <c r="P1259" i="14"/>
  <c r="P1260" i="14"/>
  <c r="P1261" i="14"/>
  <c r="P1262" i="14"/>
  <c r="P1263" i="14"/>
  <c r="P1264" i="14"/>
  <c r="P1265" i="14"/>
  <c r="P1266" i="14"/>
  <c r="P1267" i="14"/>
  <c r="P1268" i="14"/>
  <c r="P1269" i="14"/>
  <c r="P1270" i="14"/>
  <c r="P1271" i="14"/>
  <c r="P1272" i="14"/>
  <c r="P1273" i="14"/>
  <c r="P1274" i="14"/>
  <c r="P1275" i="14"/>
  <c r="P1276" i="14"/>
  <c r="P1277" i="14"/>
  <c r="P1278" i="14"/>
  <c r="P1279" i="14"/>
  <c r="P1280" i="14"/>
  <c r="P1281" i="14"/>
  <c r="P1282" i="14"/>
  <c r="P1283" i="14"/>
  <c r="P1284" i="14"/>
  <c r="P1285" i="14"/>
  <c r="P1286" i="14"/>
  <c r="P1287" i="14"/>
  <c r="P1288" i="14"/>
  <c r="P1289" i="14"/>
  <c r="P1290" i="14"/>
  <c r="P1291" i="14"/>
  <c r="P1292" i="14"/>
  <c r="P1293" i="14"/>
  <c r="P1294" i="14"/>
  <c r="P1295" i="14"/>
  <c r="P1296" i="14"/>
  <c r="P1297" i="14"/>
  <c r="P1298" i="14"/>
  <c r="P1299" i="14"/>
  <c r="P1300" i="14"/>
  <c r="P1301" i="14"/>
  <c r="P1302" i="14"/>
  <c r="P1303" i="14"/>
  <c r="P1304" i="14"/>
  <c r="P1305" i="14"/>
  <c r="P1306" i="14"/>
  <c r="P1307" i="14"/>
  <c r="P1308" i="14"/>
  <c r="P1309" i="14"/>
  <c r="P1310" i="14"/>
  <c r="P1311" i="14"/>
  <c r="P1312" i="14"/>
  <c r="P1313" i="14"/>
  <c r="P1314" i="14"/>
  <c r="P1315" i="14"/>
  <c r="P1316" i="14"/>
  <c r="P1317" i="14"/>
  <c r="P1318" i="14"/>
  <c r="P1319" i="14"/>
  <c r="P1320" i="14"/>
  <c r="P1321" i="14"/>
  <c r="P1322" i="14"/>
  <c r="P1323" i="14"/>
  <c r="P1324" i="14"/>
  <c r="P1325" i="14"/>
  <c r="P1326" i="14"/>
  <c r="P1327" i="14"/>
  <c r="P1328" i="14"/>
  <c r="P1329" i="14"/>
  <c r="P1330" i="14"/>
  <c r="P1331" i="14"/>
  <c r="P1332" i="14"/>
  <c r="P1333" i="14"/>
  <c r="P1334" i="14"/>
  <c r="P1335" i="14"/>
  <c r="P1336" i="14"/>
  <c r="P1337" i="14"/>
  <c r="P1338" i="14"/>
  <c r="P1339" i="14"/>
  <c r="G30" i="15" l="1"/>
  <c r="I1339" i="1" l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<sst xmlns="http://schemas.openxmlformats.org/spreadsheetml/2006/main" count="10874" uniqueCount="1419">
  <si>
    <t>age</t>
  </si>
  <si>
    <t>sex</t>
  </si>
  <si>
    <t>bmi</t>
  </si>
  <si>
    <t>children</t>
  </si>
  <si>
    <t>smoker</t>
  </si>
  <si>
    <t>region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</si>
  <si>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</si>
  <si>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</si>
  <si>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</si>
  <si>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</si>
  <si>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</si>
  <si>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</si>
  <si>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</si>
  <si>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</si>
  <si>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CustomerID</t>
  </si>
  <si>
    <t>C1000</t>
  </si>
  <si>
    <t>C1001</t>
  </si>
  <si>
    <t>C1002</t>
  </si>
  <si>
    <t>C1003</t>
  </si>
  <si>
    <t>C1004</t>
  </si>
  <si>
    <t>C1005</t>
  </si>
  <si>
    <t>C1006</t>
  </si>
  <si>
    <t>C1007</t>
  </si>
  <si>
    <t>C1008</t>
  </si>
  <si>
    <t>C1009</t>
  </si>
  <si>
    <t>C1010</t>
  </si>
  <si>
    <t>C1011</t>
  </si>
  <si>
    <t>C1012</t>
  </si>
  <si>
    <t>C1013</t>
  </si>
  <si>
    <t>C1014</t>
  </si>
  <si>
    <t>C1015</t>
  </si>
  <si>
    <t>C1016</t>
  </si>
  <si>
    <t>C1017</t>
  </si>
  <si>
    <t>C1018</t>
  </si>
  <si>
    <t>C1019</t>
  </si>
  <si>
    <t>C1020</t>
  </si>
  <si>
    <t>C1021</t>
  </si>
  <si>
    <t>C1022</t>
  </si>
  <si>
    <t>C1023</t>
  </si>
  <si>
    <t>C1024</t>
  </si>
  <si>
    <t>C1025</t>
  </si>
  <si>
    <t>C1026</t>
  </si>
  <si>
    <t>C1027</t>
  </si>
  <si>
    <t>C1028</t>
  </si>
  <si>
    <t>C1029</t>
  </si>
  <si>
    <t>C1030</t>
  </si>
  <si>
    <t>C1031</t>
  </si>
  <si>
    <t>C1032</t>
  </si>
  <si>
    <t>C1033</t>
  </si>
  <si>
    <t>C1034</t>
  </si>
  <si>
    <t>C1035</t>
  </si>
  <si>
    <t>C1036</t>
  </si>
  <si>
    <t>C1037</t>
  </si>
  <si>
    <t>C1038</t>
  </si>
  <si>
    <t>C1039</t>
  </si>
  <si>
    <t>C1040</t>
  </si>
  <si>
    <t>C1041</t>
  </si>
  <si>
    <t>C1042</t>
  </si>
  <si>
    <t>C1043</t>
  </si>
  <si>
    <t>C1044</t>
  </si>
  <si>
    <t>C1045</t>
  </si>
  <si>
    <t>C1046</t>
  </si>
  <si>
    <t>C1047</t>
  </si>
  <si>
    <t>C1048</t>
  </si>
  <si>
    <t>C1049</t>
  </si>
  <si>
    <t>C1050</t>
  </si>
  <si>
    <t>C1051</t>
  </si>
  <si>
    <t>C1052</t>
  </si>
  <si>
    <t>C1053</t>
  </si>
  <si>
    <t>C1054</t>
  </si>
  <si>
    <t>C1055</t>
  </si>
  <si>
    <t>C1056</t>
  </si>
  <si>
    <t>C1057</t>
  </si>
  <si>
    <t>C1058</t>
  </si>
  <si>
    <t>C1059</t>
  </si>
  <si>
    <t>C1060</t>
  </si>
  <si>
    <t>C1061</t>
  </si>
  <si>
    <t>C1062</t>
  </si>
  <si>
    <t>C1063</t>
  </si>
  <si>
    <t>C1064</t>
  </si>
  <si>
    <t>C1065</t>
  </si>
  <si>
    <t>C1066</t>
  </si>
  <si>
    <t>C1067</t>
  </si>
  <si>
    <t>C1068</t>
  </si>
  <si>
    <t>C1069</t>
  </si>
  <si>
    <t>C1070</t>
  </si>
  <si>
    <t>C1071</t>
  </si>
  <si>
    <t>C1072</t>
  </si>
  <si>
    <t>C1073</t>
  </si>
  <si>
    <t>C1074</t>
  </si>
  <si>
    <t>C1075</t>
  </si>
  <si>
    <t>C1076</t>
  </si>
  <si>
    <t>C1077</t>
  </si>
  <si>
    <t>C1078</t>
  </si>
  <si>
    <t>C1079</t>
  </si>
  <si>
    <t>C1080</t>
  </si>
  <si>
    <t>C1081</t>
  </si>
  <si>
    <t>C1082</t>
  </si>
  <si>
    <t>C1083</t>
  </si>
  <si>
    <t>C1084</t>
  </si>
  <si>
    <t>C1085</t>
  </si>
  <si>
    <t>C1086</t>
  </si>
  <si>
    <t>C1087</t>
  </si>
  <si>
    <t>C1088</t>
  </si>
  <si>
    <t>C1089</t>
  </si>
  <si>
    <t>C1090</t>
  </si>
  <si>
    <t>C1091</t>
  </si>
  <si>
    <t>C1092</t>
  </si>
  <si>
    <t>C1093</t>
  </si>
  <si>
    <t>C1094</t>
  </si>
  <si>
    <t>C1095</t>
  </si>
  <si>
    <t>C1096</t>
  </si>
  <si>
    <t>C1097</t>
  </si>
  <si>
    <t>C1098</t>
  </si>
  <si>
    <t>C1099</t>
  </si>
  <si>
    <t>C1100</t>
  </si>
  <si>
    <t>C1101</t>
  </si>
  <si>
    <t>C1102</t>
  </si>
  <si>
    <t>C1103</t>
  </si>
  <si>
    <t>C1104</t>
  </si>
  <si>
    <t>C1105</t>
  </si>
  <si>
    <t>C1106</t>
  </si>
  <si>
    <t>C1107</t>
  </si>
  <si>
    <t>C1108</t>
  </si>
  <si>
    <t>C1109</t>
  </si>
  <si>
    <t>C1110</t>
  </si>
  <si>
    <t>C1111</t>
  </si>
  <si>
    <t>C1112</t>
  </si>
  <si>
    <t>C1113</t>
  </si>
  <si>
    <t>C1114</t>
  </si>
  <si>
    <t>C1115</t>
  </si>
  <si>
    <t>C1116</t>
  </si>
  <si>
    <t>C1117</t>
  </si>
  <si>
    <t>C1118</t>
  </si>
  <si>
    <t>C1119</t>
  </si>
  <si>
    <t>C1120</t>
  </si>
  <si>
    <t>C1121</t>
  </si>
  <si>
    <t>C1122</t>
  </si>
  <si>
    <t>C1123</t>
  </si>
  <si>
    <t>C1124</t>
  </si>
  <si>
    <t>C1125</t>
  </si>
  <si>
    <t>C1126</t>
  </si>
  <si>
    <t>C1127</t>
  </si>
  <si>
    <t>C1128</t>
  </si>
  <si>
    <t>C1129</t>
  </si>
  <si>
    <t>C1130</t>
  </si>
  <si>
    <t>C1131</t>
  </si>
  <si>
    <t>C1132</t>
  </si>
  <si>
    <t>C1133</t>
  </si>
  <si>
    <t>C1134</t>
  </si>
  <si>
    <t>C1135</t>
  </si>
  <si>
    <t>C1136</t>
  </si>
  <si>
    <t>C1137</t>
  </si>
  <si>
    <t>C1138</t>
  </si>
  <si>
    <t>C1139</t>
  </si>
  <si>
    <t>C1140</t>
  </si>
  <si>
    <t>C1141</t>
  </si>
  <si>
    <t>C1142</t>
  </si>
  <si>
    <t>C1143</t>
  </si>
  <si>
    <t>C1144</t>
  </si>
  <si>
    <t>C1145</t>
  </si>
  <si>
    <t>C1146</t>
  </si>
  <si>
    <t>C1147</t>
  </si>
  <si>
    <t>C1148</t>
  </si>
  <si>
    <t>C1149</t>
  </si>
  <si>
    <t>C1150</t>
  </si>
  <si>
    <t>C1151</t>
  </si>
  <si>
    <t>C1152</t>
  </si>
  <si>
    <t>C1153</t>
  </si>
  <si>
    <t>C1154</t>
  </si>
  <si>
    <t>C1155</t>
  </si>
  <si>
    <t>C1156</t>
  </si>
  <si>
    <t>C1157</t>
  </si>
  <si>
    <t>C1158</t>
  </si>
  <si>
    <t>C1159</t>
  </si>
  <si>
    <t>C1160</t>
  </si>
  <si>
    <t>C1161</t>
  </si>
  <si>
    <t>C1162</t>
  </si>
  <si>
    <t>C1163</t>
  </si>
  <si>
    <t>C1164</t>
  </si>
  <si>
    <t>C1165</t>
  </si>
  <si>
    <t>C1166</t>
  </si>
  <si>
    <t>C1167</t>
  </si>
  <si>
    <t>C1168</t>
  </si>
  <si>
    <t>C1169</t>
  </si>
  <si>
    <t>C1170</t>
  </si>
  <si>
    <t>C1171</t>
  </si>
  <si>
    <t>C1172</t>
  </si>
  <si>
    <t>C1173</t>
  </si>
  <si>
    <t>C1174</t>
  </si>
  <si>
    <t>C1175</t>
  </si>
  <si>
    <t>C1176</t>
  </si>
  <si>
    <t>C1177</t>
  </si>
  <si>
    <t>C1178</t>
  </si>
  <si>
    <t>C1179</t>
  </si>
  <si>
    <t>C1180</t>
  </si>
  <si>
    <t>C1181</t>
  </si>
  <si>
    <t>C1182</t>
  </si>
  <si>
    <t>C1183</t>
  </si>
  <si>
    <t>C1184</t>
  </si>
  <si>
    <t>C1185</t>
  </si>
  <si>
    <t>C1186</t>
  </si>
  <si>
    <t>C1187</t>
  </si>
  <si>
    <t>C1188</t>
  </si>
  <si>
    <t>C1189</t>
  </si>
  <si>
    <t>C1190</t>
  </si>
  <si>
    <t>C1191</t>
  </si>
  <si>
    <t>C1192</t>
  </si>
  <si>
    <t>C1193</t>
  </si>
  <si>
    <t>C1194</t>
  </si>
  <si>
    <t>C1195</t>
  </si>
  <si>
    <t>C1196</t>
  </si>
  <si>
    <t>C1197</t>
  </si>
  <si>
    <t>C1198</t>
  </si>
  <si>
    <t>C1199</t>
  </si>
  <si>
    <t>C1200</t>
  </si>
  <si>
    <t>C1201</t>
  </si>
  <si>
    <t>C1202</t>
  </si>
  <si>
    <t>C1203</t>
  </si>
  <si>
    <t>C1204</t>
  </si>
  <si>
    <t>C1205</t>
  </si>
  <si>
    <t>C1206</t>
  </si>
  <si>
    <t>C1207</t>
  </si>
  <si>
    <t>C1208</t>
  </si>
  <si>
    <t>C1209</t>
  </si>
  <si>
    <t>C1210</t>
  </si>
  <si>
    <t>C1211</t>
  </si>
  <si>
    <t>C1212</t>
  </si>
  <si>
    <t>C1213</t>
  </si>
  <si>
    <t>C1214</t>
  </si>
  <si>
    <t>C1215</t>
  </si>
  <si>
    <t>C1216</t>
  </si>
  <si>
    <t>C1217</t>
  </si>
  <si>
    <t>C1218</t>
  </si>
  <si>
    <t>C1219</t>
  </si>
  <si>
    <t>C1220</t>
  </si>
  <si>
    <t>C1221</t>
  </si>
  <si>
    <t>C1222</t>
  </si>
  <si>
    <t>C1223</t>
  </si>
  <si>
    <t>C1224</t>
  </si>
  <si>
    <t>C1225</t>
  </si>
  <si>
    <t>C1226</t>
  </si>
  <si>
    <t>C1227</t>
  </si>
  <si>
    <t>C1228</t>
  </si>
  <si>
    <t>C1229</t>
  </si>
  <si>
    <t>C1230</t>
  </si>
  <si>
    <t>C1231</t>
  </si>
  <si>
    <t>C1232</t>
  </si>
  <si>
    <t>C1233</t>
  </si>
  <si>
    <t>C1234</t>
  </si>
  <si>
    <t>C1235</t>
  </si>
  <si>
    <t>C1236</t>
  </si>
  <si>
    <t>C1237</t>
  </si>
  <si>
    <t>C1238</t>
  </si>
  <si>
    <t>C1239</t>
  </si>
  <si>
    <t>C1240</t>
  </si>
  <si>
    <t>C1241</t>
  </si>
  <si>
    <t>C1242</t>
  </si>
  <si>
    <t>C1243</t>
  </si>
  <si>
    <t>C1244</t>
  </si>
  <si>
    <t>C1245</t>
  </si>
  <si>
    <t>C1246</t>
  </si>
  <si>
    <t>C1247</t>
  </si>
  <si>
    <t>C1248</t>
  </si>
  <si>
    <t>C1249</t>
  </si>
  <si>
    <t>C1250</t>
  </si>
  <si>
    <t>C1251</t>
  </si>
  <si>
    <t>C1252</t>
  </si>
  <si>
    <t>C1253</t>
  </si>
  <si>
    <t>C1254</t>
  </si>
  <si>
    <t>C1255</t>
  </si>
  <si>
    <t>C1256</t>
  </si>
  <si>
    <t>C1257</t>
  </si>
  <si>
    <t>C1258</t>
  </si>
  <si>
    <t>C1259</t>
  </si>
  <si>
    <t>C1260</t>
  </si>
  <si>
    <t>C1261</t>
  </si>
  <si>
    <t>C1262</t>
  </si>
  <si>
    <t>C1263</t>
  </si>
  <si>
    <t>C1264</t>
  </si>
  <si>
    <t>C1265</t>
  </si>
  <si>
    <t>C1266</t>
  </si>
  <si>
    <t>C1267</t>
  </si>
  <si>
    <t>C1268</t>
  </si>
  <si>
    <t>C1269</t>
  </si>
  <si>
    <t>C1270</t>
  </si>
  <si>
    <t>C1271</t>
  </si>
  <si>
    <t>C1272</t>
  </si>
  <si>
    <t>C1273</t>
  </si>
  <si>
    <t>C1274</t>
  </si>
  <si>
    <t>C1275</t>
  </si>
  <si>
    <t>C1276</t>
  </si>
  <si>
    <t>C1277</t>
  </si>
  <si>
    <t>C1278</t>
  </si>
  <si>
    <t>C1279</t>
  </si>
  <si>
    <t>C1280</t>
  </si>
  <si>
    <t>C1281</t>
  </si>
  <si>
    <t>C1282</t>
  </si>
  <si>
    <t>C1283</t>
  </si>
  <si>
    <t>C1284</t>
  </si>
  <si>
    <t>C1285</t>
  </si>
  <si>
    <t>C1286</t>
  </si>
  <si>
    <t>C1287</t>
  </si>
  <si>
    <t>C1288</t>
  </si>
  <si>
    <t>C1289</t>
  </si>
  <si>
    <t>C1290</t>
  </si>
  <si>
    <t>C1291</t>
  </si>
  <si>
    <t>C1292</t>
  </si>
  <si>
    <t>C1293</t>
  </si>
  <si>
    <t>C1294</t>
  </si>
  <si>
    <t>C1295</t>
  </si>
  <si>
    <t>C1296</t>
  </si>
  <si>
    <t>C1297</t>
  </si>
  <si>
    <t>C1298</t>
  </si>
  <si>
    <t>C1299</t>
  </si>
  <si>
    <t>C1300</t>
  </si>
  <si>
    <t>C1301</t>
  </si>
  <si>
    <t>C1302</t>
  </si>
  <si>
    <t>C1303</t>
  </si>
  <si>
    <t>C1304</t>
  </si>
  <si>
    <t>C1305</t>
  </si>
  <si>
    <t>C1306</t>
  </si>
  <si>
    <t>C1307</t>
  </si>
  <si>
    <t>C1308</t>
  </si>
  <si>
    <t>C1309</t>
  </si>
  <si>
    <t>C1310</t>
  </si>
  <si>
    <t>C1311</t>
  </si>
  <si>
    <t>C1312</t>
  </si>
  <si>
    <t>C1313</t>
  </si>
  <si>
    <t>C1314</t>
  </si>
  <si>
    <t>C1315</t>
  </si>
  <si>
    <t>C1316</t>
  </si>
  <si>
    <t>C1317</t>
  </si>
  <si>
    <t>C1318</t>
  </si>
  <si>
    <t>C1319</t>
  </si>
  <si>
    <t>C1320</t>
  </si>
  <si>
    <t>C1321</t>
  </si>
  <si>
    <t>C1322</t>
  </si>
  <si>
    <t>C1323</t>
  </si>
  <si>
    <t>C1324</t>
  </si>
  <si>
    <t>C1325</t>
  </si>
  <si>
    <t>C1326</t>
  </si>
  <si>
    <t>C1327</t>
  </si>
  <si>
    <t>C1328</t>
  </si>
  <si>
    <t>C1329</t>
  </si>
  <si>
    <t>C1330</t>
  </si>
  <si>
    <t>C1331</t>
  </si>
  <si>
    <t>C1332</t>
  </si>
  <si>
    <t>C1333</t>
  </si>
  <si>
    <t>C1334</t>
  </si>
  <si>
    <t>C1335</t>
  </si>
  <si>
    <t>C1336</t>
  </si>
  <si>
    <t>C1337</t>
  </si>
  <si>
    <t>C1338</t>
  </si>
  <si>
    <t>C0001</t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</si>
  <si>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</si>
  <si>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</si>
  <si>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</si>
  <si>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</si>
  <si>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</si>
  <si>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</si>
  <si>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</si>
  <si>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</si>
  <si>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</si>
  <si>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</si>
  <si>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</si>
  <si>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</si>
  <si>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</si>
  <si>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</si>
  <si>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</si>
  <si>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</si>
  <si>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</si>
  <si>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</si>
  <si>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</si>
  <si>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</si>
  <si>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</si>
  <si>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</si>
  <si>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</si>
  <si>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</si>
  <si>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</si>
  <si>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</si>
  <si>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</si>
  <si>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</si>
  <si>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</si>
  <si>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</si>
  <si>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</si>
  <si>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</si>
  <si>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</si>
  <si>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</si>
  <si>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</si>
  <si>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</si>
  <si>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</si>
  <si>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</si>
  <si>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</si>
  <si>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</si>
  <si>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</si>
  <si>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</si>
  <si>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</si>
  <si>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</si>
  <si>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</si>
  <si>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</si>
  <si>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</si>
  <si>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</si>
  <si>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</si>
  <si>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</si>
  <si>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</si>
  <si>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</si>
  <si>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</si>
  <si>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</si>
  <si>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</si>
  <si>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</si>
  <si>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</si>
  <si>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</si>
  <si>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</si>
  <si>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</si>
  <si>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</si>
  <si>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</si>
  <si>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</si>
  <si>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</si>
  <si>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</si>
  <si>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</si>
  <si>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</si>
  <si>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</si>
  <si>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</si>
  <si>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</si>
  <si>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</si>
  <si>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</si>
  <si>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</si>
  <si>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</si>
  <si>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</si>
  <si>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</si>
  <si>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</si>
  <si>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</si>
  <si>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</si>
  <si>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</si>
  <si>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</si>
  <si>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</si>
  <si>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</si>
  <si>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</si>
  <si>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</si>
  <si>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</si>
  <si>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</si>
  <si>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</si>
  <si>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</si>
  <si>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</si>
  <si>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</si>
  <si>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</si>
  <si>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</si>
  <si>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</si>
  <si>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</si>
  <si>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</si>
  <si>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</si>
  <si>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</si>
  <si>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</si>
  <si>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C0101</t>
  </si>
  <si>
    <t>C0102</t>
  </si>
  <si>
    <t>C0103</t>
  </si>
  <si>
    <t>C0104</t>
  </si>
  <si>
    <t>C0105</t>
  </si>
  <si>
    <t>C0106</t>
  </si>
  <si>
    <t>C0107</t>
  </si>
  <si>
    <t>C0108</t>
  </si>
  <si>
    <t>C0109</t>
  </si>
  <si>
    <t>C0110</t>
  </si>
  <si>
    <t>C0111</t>
  </si>
  <si>
    <t>C0112</t>
  </si>
  <si>
    <t>C0113</t>
  </si>
  <si>
    <t>C0114</t>
  </si>
  <si>
    <t>C0115</t>
  </si>
  <si>
    <t>C0116</t>
  </si>
  <si>
    <t>C0117</t>
  </si>
  <si>
    <t>C0118</t>
  </si>
  <si>
    <t>C0119</t>
  </si>
  <si>
    <t>C0120</t>
  </si>
  <si>
    <t>C0121</t>
  </si>
  <si>
    <t>C0122</t>
  </si>
  <si>
    <t>C0123</t>
  </si>
  <si>
    <t>C0124</t>
  </si>
  <si>
    <t>C0125</t>
  </si>
  <si>
    <t>C0126</t>
  </si>
  <si>
    <t>C0127</t>
  </si>
  <si>
    <t>C0128</t>
  </si>
  <si>
    <t>C0129</t>
  </si>
  <si>
    <t>C0130</t>
  </si>
  <si>
    <t>C0131</t>
  </si>
  <si>
    <t>C0132</t>
  </si>
  <si>
    <t>C0133</t>
  </si>
  <si>
    <t>C0134</t>
  </si>
  <si>
    <t>C0135</t>
  </si>
  <si>
    <t>C0136</t>
  </si>
  <si>
    <t>C0137</t>
  </si>
  <si>
    <t>C0138</t>
  </si>
  <si>
    <t>C0139</t>
  </si>
  <si>
    <t>C0140</t>
  </si>
  <si>
    <t>C0141</t>
  </si>
  <si>
    <t>C0142</t>
  </si>
  <si>
    <t>C0143</t>
  </si>
  <si>
    <t>C0144</t>
  </si>
  <si>
    <t>C0145</t>
  </si>
  <si>
    <t>C0146</t>
  </si>
  <si>
    <t>C0147</t>
  </si>
  <si>
    <t>C0148</t>
  </si>
  <si>
    <t>C0149</t>
  </si>
  <si>
    <t>C0150</t>
  </si>
  <si>
    <t>C0151</t>
  </si>
  <si>
    <t>C0152</t>
  </si>
  <si>
    <t>C0153</t>
  </si>
  <si>
    <t>C0154</t>
  </si>
  <si>
    <t>C0155</t>
  </si>
  <si>
    <t>C0156</t>
  </si>
  <si>
    <t>C0157</t>
  </si>
  <si>
    <t>C0158</t>
  </si>
  <si>
    <t>C0159</t>
  </si>
  <si>
    <t>C0160</t>
  </si>
  <si>
    <t>C0161</t>
  </si>
  <si>
    <t>C0162</t>
  </si>
  <si>
    <t>C0163</t>
  </si>
  <si>
    <t>C0164</t>
  </si>
  <si>
    <t>C0165</t>
  </si>
  <si>
    <t>C0166</t>
  </si>
  <si>
    <t>C0167</t>
  </si>
  <si>
    <t>C0168</t>
  </si>
  <si>
    <t>C0169</t>
  </si>
  <si>
    <t>C0170</t>
  </si>
  <si>
    <t>C0171</t>
  </si>
  <si>
    <t>C0172</t>
  </si>
  <si>
    <t>C0173</t>
  </si>
  <si>
    <t>C0174</t>
  </si>
  <si>
    <t>C0175</t>
  </si>
  <si>
    <t>C0176</t>
  </si>
  <si>
    <t>C0177</t>
  </si>
  <si>
    <t>C0178</t>
  </si>
  <si>
    <t>C0179</t>
  </si>
  <si>
    <t>C0180</t>
  </si>
  <si>
    <t>C0181</t>
  </si>
  <si>
    <t>C0182</t>
  </si>
  <si>
    <t>C0183</t>
  </si>
  <si>
    <t>C0184</t>
  </si>
  <si>
    <t>C0185</t>
  </si>
  <si>
    <t>C0186</t>
  </si>
  <si>
    <t>C0187</t>
  </si>
  <si>
    <t>C0188</t>
  </si>
  <si>
    <t>C0189</t>
  </si>
  <si>
    <t>C0190</t>
  </si>
  <si>
    <t>C0191</t>
  </si>
  <si>
    <t>C0192</t>
  </si>
  <si>
    <t>C0193</t>
  </si>
  <si>
    <t>C0194</t>
  </si>
  <si>
    <t>C0195</t>
  </si>
  <si>
    <t>C0196</t>
  </si>
  <si>
    <t>C0197</t>
  </si>
  <si>
    <t>C0198</t>
  </si>
  <si>
    <t>C0199</t>
  </si>
  <si>
    <t>C0200</t>
  </si>
  <si>
    <t>C0201</t>
  </si>
  <si>
    <t>C0202</t>
  </si>
  <si>
    <t>C0203</t>
  </si>
  <si>
    <t>C0204</t>
  </si>
  <si>
    <t>C0205</t>
  </si>
  <si>
    <t>C0206</t>
  </si>
  <si>
    <t>C0207</t>
  </si>
  <si>
    <t>C0208</t>
  </si>
  <si>
    <t>C0209</t>
  </si>
  <si>
    <t>C0210</t>
  </si>
  <si>
    <t>C0211</t>
  </si>
  <si>
    <t>C0212</t>
  </si>
  <si>
    <t>C0213</t>
  </si>
  <si>
    <t>C0214</t>
  </si>
  <si>
    <t>C0215</t>
  </si>
  <si>
    <t>C0216</t>
  </si>
  <si>
    <t>C0217</t>
  </si>
  <si>
    <t>C0218</t>
  </si>
  <si>
    <t>C0219</t>
  </si>
  <si>
    <t>C0220</t>
  </si>
  <si>
    <t>C0221</t>
  </si>
  <si>
    <t>C0222</t>
  </si>
  <si>
    <t>C0223</t>
  </si>
  <si>
    <t>C0224</t>
  </si>
  <si>
    <t>C0225</t>
  </si>
  <si>
    <t>C0226</t>
  </si>
  <si>
    <t>C0227</t>
  </si>
  <si>
    <t>C0228</t>
  </si>
  <si>
    <t>C0229</t>
  </si>
  <si>
    <t>C0230</t>
  </si>
  <si>
    <t>C0231</t>
  </si>
  <si>
    <t>C0232</t>
  </si>
  <si>
    <t>C0233</t>
  </si>
  <si>
    <t>C0234</t>
  </si>
  <si>
    <t>C0235</t>
  </si>
  <si>
    <t>C0236</t>
  </si>
  <si>
    <t>C0237</t>
  </si>
  <si>
    <t>C0238</t>
  </si>
  <si>
    <t>C0239</t>
  </si>
  <si>
    <t>C0240</t>
  </si>
  <si>
    <t>C0241</t>
  </si>
  <si>
    <t>C0242</t>
  </si>
  <si>
    <t>C0243</t>
  </si>
  <si>
    <t>C0244</t>
  </si>
  <si>
    <t>C0245</t>
  </si>
  <si>
    <t>C0246</t>
  </si>
  <si>
    <t>C0247</t>
  </si>
  <si>
    <t>C0248</t>
  </si>
  <si>
    <t>C0249</t>
  </si>
  <si>
    <t>C0250</t>
  </si>
  <si>
    <t>C0251</t>
  </si>
  <si>
    <t>C0252</t>
  </si>
  <si>
    <t>C0253</t>
  </si>
  <si>
    <t>C0254</t>
  </si>
  <si>
    <t>C0255</t>
  </si>
  <si>
    <t>C0256</t>
  </si>
  <si>
    <t>C0257</t>
  </si>
  <si>
    <t>C0258</t>
  </si>
  <si>
    <t>C0259</t>
  </si>
  <si>
    <t>C0260</t>
  </si>
  <si>
    <t>C0261</t>
  </si>
  <si>
    <t>C0262</t>
  </si>
  <si>
    <t>C0263</t>
  </si>
  <si>
    <t>C0264</t>
  </si>
  <si>
    <t>C0265</t>
  </si>
  <si>
    <t>C0266</t>
  </si>
  <si>
    <t>C0267</t>
  </si>
  <si>
    <t>C0268</t>
  </si>
  <si>
    <t>C0269</t>
  </si>
  <si>
    <t>C0270</t>
  </si>
  <si>
    <t>C0271</t>
  </si>
  <si>
    <t>C0272</t>
  </si>
  <si>
    <t>C0273</t>
  </si>
  <si>
    <t>C0274</t>
  </si>
  <si>
    <t>C0275</t>
  </si>
  <si>
    <t>C0276</t>
  </si>
  <si>
    <t>C0277</t>
  </si>
  <si>
    <t>C0278</t>
  </si>
  <si>
    <t>C0279</t>
  </si>
  <si>
    <t>C0280</t>
  </si>
  <si>
    <t>C0281</t>
  </si>
  <si>
    <t>C0282</t>
  </si>
  <si>
    <t>C0283</t>
  </si>
  <si>
    <t>C0284</t>
  </si>
  <si>
    <t>C0285</t>
  </si>
  <si>
    <t>C0286</t>
  </si>
  <si>
    <t>C0287</t>
  </si>
  <si>
    <t>C0288</t>
  </si>
  <si>
    <t>C0289</t>
  </si>
  <si>
    <t>C0290</t>
  </si>
  <si>
    <t>C0291</t>
  </si>
  <si>
    <t>C0292</t>
  </si>
  <si>
    <t>C0293</t>
  </si>
  <si>
    <t>C0294</t>
  </si>
  <si>
    <t>C0295</t>
  </si>
  <si>
    <t>C0296</t>
  </si>
  <si>
    <t>C0297</t>
  </si>
  <si>
    <t>C0298</t>
  </si>
  <si>
    <t>C0299</t>
  </si>
  <si>
    <t>C0300</t>
  </si>
  <si>
    <t>C0301</t>
  </si>
  <si>
    <t>C0302</t>
  </si>
  <si>
    <t>C0303</t>
  </si>
  <si>
    <t>C0304</t>
  </si>
  <si>
    <t>C0305</t>
  </si>
  <si>
    <t>C0306</t>
  </si>
  <si>
    <t>C0307</t>
  </si>
  <si>
    <t>C0308</t>
  </si>
  <si>
    <t>C0309</t>
  </si>
  <si>
    <t>C0310</t>
  </si>
  <si>
    <t>C0311</t>
  </si>
  <si>
    <t>C0312</t>
  </si>
  <si>
    <t>C0313</t>
  </si>
  <si>
    <t>C0314</t>
  </si>
  <si>
    <t>C0315</t>
  </si>
  <si>
    <t>C0316</t>
  </si>
  <si>
    <t>C0317</t>
  </si>
  <si>
    <t>C0318</t>
  </si>
  <si>
    <t>C0319</t>
  </si>
  <si>
    <t>C0320</t>
  </si>
  <si>
    <t>C0321</t>
  </si>
  <si>
    <t>C0322</t>
  </si>
  <si>
    <t>C0323</t>
  </si>
  <si>
    <t>C0324</t>
  </si>
  <si>
    <t>C0325</t>
  </si>
  <si>
    <t>C0326</t>
  </si>
  <si>
    <t>C0327</t>
  </si>
  <si>
    <t>C0328</t>
  </si>
  <si>
    <t>C0329</t>
  </si>
  <si>
    <t>C0330</t>
  </si>
  <si>
    <t>C0331</t>
  </si>
  <si>
    <t>C0332</t>
  </si>
  <si>
    <t>C0333</t>
  </si>
  <si>
    <t>C0334</t>
  </si>
  <si>
    <t>C0335</t>
  </si>
  <si>
    <t>C0336</t>
  </si>
  <si>
    <t>C0337</t>
  </si>
  <si>
    <t>C0338</t>
  </si>
  <si>
    <t>C0339</t>
  </si>
  <si>
    <t>C0340</t>
  </si>
  <si>
    <t>C0341</t>
  </si>
  <si>
    <t>C0342</t>
  </si>
  <si>
    <t>C0343</t>
  </si>
  <si>
    <t>C0344</t>
  </si>
  <si>
    <t>C0345</t>
  </si>
  <si>
    <t>C0346</t>
  </si>
  <si>
    <t>C0347</t>
  </si>
  <si>
    <t>C0348</t>
  </si>
  <si>
    <t>C0349</t>
  </si>
  <si>
    <t>C0350</t>
  </si>
  <si>
    <t>C0351</t>
  </si>
  <si>
    <t>C0352</t>
  </si>
  <si>
    <t>C0353</t>
  </si>
  <si>
    <t>C0354</t>
  </si>
  <si>
    <t>C0355</t>
  </si>
  <si>
    <t>C0356</t>
  </si>
  <si>
    <t>C0357</t>
  </si>
  <si>
    <t>C0358</t>
  </si>
  <si>
    <t>C0359</t>
  </si>
  <si>
    <t>C0360</t>
  </si>
  <si>
    <t>C0361</t>
  </si>
  <si>
    <t>C0362</t>
  </si>
  <si>
    <t>C0363</t>
  </si>
  <si>
    <t>C0364</t>
  </si>
  <si>
    <t>C0365</t>
  </si>
  <si>
    <t>C0366</t>
  </si>
  <si>
    <t>C0367</t>
  </si>
  <si>
    <t>C0368</t>
  </si>
  <si>
    <t>C0369</t>
  </si>
  <si>
    <t>C0370</t>
  </si>
  <si>
    <t>C0371</t>
  </si>
  <si>
    <t>C0372</t>
  </si>
  <si>
    <t>C0373</t>
  </si>
  <si>
    <t>C0374</t>
  </si>
  <si>
    <t>C0375</t>
  </si>
  <si>
    <t>C0376</t>
  </si>
  <si>
    <t>C0377</t>
  </si>
  <si>
    <t>C0378</t>
  </si>
  <si>
    <t>C0379</t>
  </si>
  <si>
    <t>C0380</t>
  </si>
  <si>
    <t>C0381</t>
  </si>
  <si>
    <t>C0382</t>
  </si>
  <si>
    <t>C0383</t>
  </si>
  <si>
    <t>C0384</t>
  </si>
  <si>
    <t>C0385</t>
  </si>
  <si>
    <t>C0386</t>
  </si>
  <si>
    <t>C0387</t>
  </si>
  <si>
    <t>C0388</t>
  </si>
  <si>
    <t>C0389</t>
  </si>
  <si>
    <t>C0390</t>
  </si>
  <si>
    <t>C0391</t>
  </si>
  <si>
    <t>C0392</t>
  </si>
  <si>
    <t>C0393</t>
  </si>
  <si>
    <t>C0394</t>
  </si>
  <si>
    <t>C0395</t>
  </si>
  <si>
    <t>C0396</t>
  </si>
  <si>
    <t>C0397</t>
  </si>
  <si>
    <t>C0398</t>
  </si>
  <si>
    <t>C0399</t>
  </si>
  <si>
    <t>C0400</t>
  </si>
  <si>
    <t>C0401</t>
  </si>
  <si>
    <t>C0402</t>
  </si>
  <si>
    <t>C0403</t>
  </si>
  <si>
    <t>C0404</t>
  </si>
  <si>
    <t>C0405</t>
  </si>
  <si>
    <t>C0406</t>
  </si>
  <si>
    <t>C0407</t>
  </si>
  <si>
    <t>C0408</t>
  </si>
  <si>
    <t>C0409</t>
  </si>
  <si>
    <t>C0410</t>
  </si>
  <si>
    <t>C0411</t>
  </si>
  <si>
    <t>C0412</t>
  </si>
  <si>
    <t>C0413</t>
  </si>
  <si>
    <t>C0414</t>
  </si>
  <si>
    <t>C0415</t>
  </si>
  <si>
    <t>C0416</t>
  </si>
  <si>
    <t>C0417</t>
  </si>
  <si>
    <t>C0418</t>
  </si>
  <si>
    <t>C0419</t>
  </si>
  <si>
    <t>C0420</t>
  </si>
  <si>
    <t>C0421</t>
  </si>
  <si>
    <t>C0422</t>
  </si>
  <si>
    <t>C0423</t>
  </si>
  <si>
    <t>C0424</t>
  </si>
  <si>
    <t>C0425</t>
  </si>
  <si>
    <t>C0426</t>
  </si>
  <si>
    <t>C0427</t>
  </si>
  <si>
    <t>C0428</t>
  </si>
  <si>
    <t>C0429</t>
  </si>
  <si>
    <t>C0430</t>
  </si>
  <si>
    <t>C0431</t>
  </si>
  <si>
    <t>C0432</t>
  </si>
  <si>
    <t>C0433</t>
  </si>
  <si>
    <t>C0434</t>
  </si>
  <si>
    <t>C0435</t>
  </si>
  <si>
    <t>C0436</t>
  </si>
  <si>
    <t>C0437</t>
  </si>
  <si>
    <t>C0438</t>
  </si>
  <si>
    <t>C0439</t>
  </si>
  <si>
    <t>C0440</t>
  </si>
  <si>
    <t>C0441</t>
  </si>
  <si>
    <t>C0442</t>
  </si>
  <si>
    <t>C0443</t>
  </si>
  <si>
    <t>C0444</t>
  </si>
  <si>
    <t>C0445</t>
  </si>
  <si>
    <t>C0446</t>
  </si>
  <si>
    <t>C0447</t>
  </si>
  <si>
    <t>C0448</t>
  </si>
  <si>
    <t>C0449</t>
  </si>
  <si>
    <t>C0450</t>
  </si>
  <si>
    <t>C0451</t>
  </si>
  <si>
    <t>C0452</t>
  </si>
  <si>
    <t>C0453</t>
  </si>
  <si>
    <t>C0454</t>
  </si>
  <si>
    <t>C0455</t>
  </si>
  <si>
    <t>C0456</t>
  </si>
  <si>
    <t>C0457</t>
  </si>
  <si>
    <t>C0458</t>
  </si>
  <si>
    <t>C0459</t>
  </si>
  <si>
    <t>C0460</t>
  </si>
  <si>
    <t>C0461</t>
  </si>
  <si>
    <t>C0462</t>
  </si>
  <si>
    <t>C0463</t>
  </si>
  <si>
    <t>C0464</t>
  </si>
  <si>
    <t>C0465</t>
  </si>
  <si>
    <t>C0466</t>
  </si>
  <si>
    <t>C0467</t>
  </si>
  <si>
    <t>C0468</t>
  </si>
  <si>
    <t>C0469</t>
  </si>
  <si>
    <t>C0470</t>
  </si>
  <si>
    <t>C0471</t>
  </si>
  <si>
    <t>C0472</t>
  </si>
  <si>
    <t>C0473</t>
  </si>
  <si>
    <t>C0474</t>
  </si>
  <si>
    <t>C0475</t>
  </si>
  <si>
    <t>C0476</t>
  </si>
  <si>
    <t>C0477</t>
  </si>
  <si>
    <t>C0478</t>
  </si>
  <si>
    <t>C0479</t>
  </si>
  <si>
    <t>C0480</t>
  </si>
  <si>
    <t>C0481</t>
  </si>
  <si>
    <t>C0482</t>
  </si>
  <si>
    <t>C0483</t>
  </si>
  <si>
    <t>C0484</t>
  </si>
  <si>
    <t>C0485</t>
  </si>
  <si>
    <t>C0486</t>
  </si>
  <si>
    <t>C0487</t>
  </si>
  <si>
    <t>C0488</t>
  </si>
  <si>
    <t>C0489</t>
  </si>
  <si>
    <t>C0490</t>
  </si>
  <si>
    <t>C0491</t>
  </si>
  <si>
    <t>C0492</t>
  </si>
  <si>
    <t>C0493</t>
  </si>
  <si>
    <t>C0494</t>
  </si>
  <si>
    <t>C0495</t>
  </si>
  <si>
    <t>C0496</t>
  </si>
  <si>
    <t>C0497</t>
  </si>
  <si>
    <t>C0498</t>
  </si>
  <si>
    <t>C0499</t>
  </si>
  <si>
    <t>C0500</t>
  </si>
  <si>
    <t>C0501</t>
  </si>
  <si>
    <t>C0502</t>
  </si>
  <si>
    <t>C0503</t>
  </si>
  <si>
    <t>C0504</t>
  </si>
  <si>
    <t>C0505</t>
  </si>
  <si>
    <t>C0506</t>
  </si>
  <si>
    <t>C0507</t>
  </si>
  <si>
    <t>C0508</t>
  </si>
  <si>
    <t>C0509</t>
  </si>
  <si>
    <t>C0510</t>
  </si>
  <si>
    <t>C0511</t>
  </si>
  <si>
    <t>C0512</t>
  </si>
  <si>
    <t>C0513</t>
  </si>
  <si>
    <t>C0514</t>
  </si>
  <si>
    <t>C0515</t>
  </si>
  <si>
    <t>C0516</t>
  </si>
  <si>
    <t>C0517</t>
  </si>
  <si>
    <t>C0518</t>
  </si>
  <si>
    <t>C0519</t>
  </si>
  <si>
    <t>C0520</t>
  </si>
  <si>
    <t>C0521</t>
  </si>
  <si>
    <t>C0522</t>
  </si>
  <si>
    <t>C0523</t>
  </si>
  <si>
    <t>C0524</t>
  </si>
  <si>
    <t>C0525</t>
  </si>
  <si>
    <t>C0526</t>
  </si>
  <si>
    <t>C0527</t>
  </si>
  <si>
    <t>C0528</t>
  </si>
  <si>
    <t>C0529</t>
  </si>
  <si>
    <t>C0530</t>
  </si>
  <si>
    <t>C0531</t>
  </si>
  <si>
    <t>C0532</t>
  </si>
  <si>
    <t>C0533</t>
  </si>
  <si>
    <t>C0534</t>
  </si>
  <si>
    <t>C0535</t>
  </si>
  <si>
    <t>C0536</t>
  </si>
  <si>
    <t>C0537</t>
  </si>
  <si>
    <t>C0538</t>
  </si>
  <si>
    <t>C0539</t>
  </si>
  <si>
    <t>C0540</t>
  </si>
  <si>
    <t>C0541</t>
  </si>
  <si>
    <t>C0542</t>
  </si>
  <si>
    <t>C0543</t>
  </si>
  <si>
    <t>C0544</t>
  </si>
  <si>
    <t>C0545</t>
  </si>
  <si>
    <t>C0546</t>
  </si>
  <si>
    <t>C0547</t>
  </si>
  <si>
    <t>C0548</t>
  </si>
  <si>
    <t>C0549</t>
  </si>
  <si>
    <t>C0550</t>
  </si>
  <si>
    <t>C0551</t>
  </si>
  <si>
    <t>C0552</t>
  </si>
  <si>
    <t>C0553</t>
  </si>
  <si>
    <t>C0554</t>
  </si>
  <si>
    <t>C0555</t>
  </si>
  <si>
    <t>C0556</t>
  </si>
  <si>
    <t>C0557</t>
  </si>
  <si>
    <t>C0558</t>
  </si>
  <si>
    <t>C0559</t>
  </si>
  <si>
    <t>C0560</t>
  </si>
  <si>
    <t>C0561</t>
  </si>
  <si>
    <t>C0562</t>
  </si>
  <si>
    <t>C0563</t>
  </si>
  <si>
    <t>C0564</t>
  </si>
  <si>
    <t>C0565</t>
  </si>
  <si>
    <t>C0566</t>
  </si>
  <si>
    <t>C0567</t>
  </si>
  <si>
    <t>C0568</t>
  </si>
  <si>
    <t>C0569</t>
  </si>
  <si>
    <t>C0570</t>
  </si>
  <si>
    <t>C0571</t>
  </si>
  <si>
    <t>C0572</t>
  </si>
  <si>
    <t>C0573</t>
  </si>
  <si>
    <t>C0574</t>
  </si>
  <si>
    <t>C0575</t>
  </si>
  <si>
    <t>C0576</t>
  </si>
  <si>
    <t>C0577</t>
  </si>
  <si>
    <t>C0578</t>
  </si>
  <si>
    <t>C0579</t>
  </si>
  <si>
    <t>C0580</t>
  </si>
  <si>
    <t>C0581</t>
  </si>
  <si>
    <t>C0582</t>
  </si>
  <si>
    <t>C0583</t>
  </si>
  <si>
    <t>C0584</t>
  </si>
  <si>
    <t>C0585</t>
  </si>
  <si>
    <t>C0586</t>
  </si>
  <si>
    <t>C0587</t>
  </si>
  <si>
    <t>C0588</t>
  </si>
  <si>
    <t>C0589</t>
  </si>
  <si>
    <t>C0590</t>
  </si>
  <si>
    <t>C0591</t>
  </si>
  <si>
    <t>C0592</t>
  </si>
  <si>
    <t>C0593</t>
  </si>
  <si>
    <t>C0594</t>
  </si>
  <si>
    <t>C0595</t>
  </si>
  <si>
    <t>C0596</t>
  </si>
  <si>
    <t>C0597</t>
  </si>
  <si>
    <t>C0598</t>
  </si>
  <si>
    <t>C0599</t>
  </si>
  <si>
    <t>C0600</t>
  </si>
  <si>
    <t>C0601</t>
  </si>
  <si>
    <t>C0602</t>
  </si>
  <si>
    <t>C0603</t>
  </si>
  <si>
    <t>C0604</t>
  </si>
  <si>
    <t>C0605</t>
  </si>
  <si>
    <t>C0606</t>
  </si>
  <si>
    <t>C0607</t>
  </si>
  <si>
    <t>C0608</t>
  </si>
  <si>
    <t>C0609</t>
  </si>
  <si>
    <t>C0610</t>
  </si>
  <si>
    <t>C0611</t>
  </si>
  <si>
    <t>C0612</t>
  </si>
  <si>
    <t>C0613</t>
  </si>
  <si>
    <t>C0614</t>
  </si>
  <si>
    <t>C0615</t>
  </si>
  <si>
    <t>C0616</t>
  </si>
  <si>
    <t>C0617</t>
  </si>
  <si>
    <t>C0618</t>
  </si>
  <si>
    <t>C0619</t>
  </si>
  <si>
    <t>C0620</t>
  </si>
  <si>
    <t>C0621</t>
  </si>
  <si>
    <t>C0622</t>
  </si>
  <si>
    <t>C0623</t>
  </si>
  <si>
    <t>C0624</t>
  </si>
  <si>
    <t>C0625</t>
  </si>
  <si>
    <t>C0626</t>
  </si>
  <si>
    <t>C0627</t>
  </si>
  <si>
    <t>C0628</t>
  </si>
  <si>
    <t>C0629</t>
  </si>
  <si>
    <t>C0630</t>
  </si>
  <si>
    <t>C0631</t>
  </si>
  <si>
    <t>C0632</t>
  </si>
  <si>
    <t>C0633</t>
  </si>
  <si>
    <t>C0634</t>
  </si>
  <si>
    <t>C0635</t>
  </si>
  <si>
    <t>C0636</t>
  </si>
  <si>
    <t>C0637</t>
  </si>
  <si>
    <t>C0638</t>
  </si>
  <si>
    <t>C0639</t>
  </si>
  <si>
    <t>C0640</t>
  </si>
  <si>
    <t>C0641</t>
  </si>
  <si>
    <t>C0642</t>
  </si>
  <si>
    <t>C0643</t>
  </si>
  <si>
    <t>C0644</t>
  </si>
  <si>
    <t>C0645</t>
  </si>
  <si>
    <t>C0646</t>
  </si>
  <si>
    <t>C0647</t>
  </si>
  <si>
    <t>C0648</t>
  </si>
  <si>
    <t>C0649</t>
  </si>
  <si>
    <t>C0650</t>
  </si>
  <si>
    <t>C0651</t>
  </si>
  <si>
    <t>C0652</t>
  </si>
  <si>
    <t>C0653</t>
  </si>
  <si>
    <t>C0654</t>
  </si>
  <si>
    <t>C0655</t>
  </si>
  <si>
    <t>C0656</t>
  </si>
  <si>
    <t>C0657</t>
  </si>
  <si>
    <t>C0658</t>
  </si>
  <si>
    <t>C0659</t>
  </si>
  <si>
    <t>C0660</t>
  </si>
  <si>
    <t>C0661</t>
  </si>
  <si>
    <t>C0662</t>
  </si>
  <si>
    <t>C0663</t>
  </si>
  <si>
    <t>C0664</t>
  </si>
  <si>
    <t>C0665</t>
  </si>
  <si>
    <t>C0666</t>
  </si>
  <si>
    <t>C0667</t>
  </si>
  <si>
    <t>C0668</t>
  </si>
  <si>
    <t>C0669</t>
  </si>
  <si>
    <t>C0670</t>
  </si>
  <si>
    <t>C0671</t>
  </si>
  <si>
    <t>C0672</t>
  </si>
  <si>
    <t>C0673</t>
  </si>
  <si>
    <t>C0674</t>
  </si>
  <si>
    <t>C0675</t>
  </si>
  <si>
    <t>C0676</t>
  </si>
  <si>
    <t>C0677</t>
  </si>
  <si>
    <t>C0678</t>
  </si>
  <si>
    <t>C0679</t>
  </si>
  <si>
    <t>C0680</t>
  </si>
  <si>
    <t>C0681</t>
  </si>
  <si>
    <t>C0682</t>
  </si>
  <si>
    <t>C0683</t>
  </si>
  <si>
    <t>C0684</t>
  </si>
  <si>
    <t>C0685</t>
  </si>
  <si>
    <t>C0686</t>
  </si>
  <si>
    <t>C0687</t>
  </si>
  <si>
    <t>C0688</t>
  </si>
  <si>
    <t>C0689</t>
  </si>
  <si>
    <t>C0690</t>
  </si>
  <si>
    <t>C0691</t>
  </si>
  <si>
    <t>C0692</t>
  </si>
  <si>
    <t>C0693</t>
  </si>
  <si>
    <t>C0694</t>
  </si>
  <si>
    <t>C0695</t>
  </si>
  <si>
    <t>C0696</t>
  </si>
  <si>
    <t>C0697</t>
  </si>
  <si>
    <t>C0698</t>
  </si>
  <si>
    <t>C0699</t>
  </si>
  <si>
    <t>C0700</t>
  </si>
  <si>
    <t>C0701</t>
  </si>
  <si>
    <t>C0702</t>
  </si>
  <si>
    <t>C0703</t>
  </si>
  <si>
    <t>C0704</t>
  </si>
  <si>
    <t>C0705</t>
  </si>
  <si>
    <t>C0706</t>
  </si>
  <si>
    <t>C0707</t>
  </si>
  <si>
    <t>C0708</t>
  </si>
  <si>
    <t>C0709</t>
  </si>
  <si>
    <t>C0710</t>
  </si>
  <si>
    <t>C0711</t>
  </si>
  <si>
    <t>C0712</t>
  </si>
  <si>
    <t>C0713</t>
  </si>
  <si>
    <t>C0714</t>
  </si>
  <si>
    <t>C0715</t>
  </si>
  <si>
    <t>C0716</t>
  </si>
  <si>
    <t>C0717</t>
  </si>
  <si>
    <t>C0718</t>
  </si>
  <si>
    <t>C0719</t>
  </si>
  <si>
    <t>C0720</t>
  </si>
  <si>
    <t>C0721</t>
  </si>
  <si>
    <t>C0722</t>
  </si>
  <si>
    <t>C0723</t>
  </si>
  <si>
    <t>C0724</t>
  </si>
  <si>
    <t>C0725</t>
  </si>
  <si>
    <t>C0726</t>
  </si>
  <si>
    <t>C0727</t>
  </si>
  <si>
    <t>C0728</t>
  </si>
  <si>
    <t>C0729</t>
  </si>
  <si>
    <t>C0730</t>
  </si>
  <si>
    <t>C0731</t>
  </si>
  <si>
    <t>C0732</t>
  </si>
  <si>
    <t>C0733</t>
  </si>
  <si>
    <t>C0734</t>
  </si>
  <si>
    <t>C0735</t>
  </si>
  <si>
    <t>C0736</t>
  </si>
  <si>
    <t>C0737</t>
  </si>
  <si>
    <t>C0738</t>
  </si>
  <si>
    <t>C0739</t>
  </si>
  <si>
    <t>C0740</t>
  </si>
  <si>
    <t>C0741</t>
  </si>
  <si>
    <t>C0742</t>
  </si>
  <si>
    <t>C0743</t>
  </si>
  <si>
    <t>C0744</t>
  </si>
  <si>
    <t>C0745</t>
  </si>
  <si>
    <t>C0746</t>
  </si>
  <si>
    <t>C0747</t>
  </si>
  <si>
    <t>C0748</t>
  </si>
  <si>
    <t>C0749</t>
  </si>
  <si>
    <t>C0750</t>
  </si>
  <si>
    <t>C0751</t>
  </si>
  <si>
    <t>C0752</t>
  </si>
  <si>
    <t>C0753</t>
  </si>
  <si>
    <t>C0754</t>
  </si>
  <si>
    <t>C0755</t>
  </si>
  <si>
    <t>C0756</t>
  </si>
  <si>
    <t>C0757</t>
  </si>
  <si>
    <t>C0758</t>
  </si>
  <si>
    <t>C0759</t>
  </si>
  <si>
    <t>C0760</t>
  </si>
  <si>
    <t>C0761</t>
  </si>
  <si>
    <t>C0762</t>
  </si>
  <si>
    <t>C0763</t>
  </si>
  <si>
    <t>C0764</t>
  </si>
  <si>
    <t>C0765</t>
  </si>
  <si>
    <t>C0766</t>
  </si>
  <si>
    <t>C0767</t>
  </si>
  <si>
    <t>C0768</t>
  </si>
  <si>
    <t>C0769</t>
  </si>
  <si>
    <t>C0770</t>
  </si>
  <si>
    <t>C0771</t>
  </si>
  <si>
    <t>C0772</t>
  </si>
  <si>
    <t>C0773</t>
  </si>
  <si>
    <t>C0774</t>
  </si>
  <si>
    <t>C0775</t>
  </si>
  <si>
    <t>C0776</t>
  </si>
  <si>
    <t>C0777</t>
  </si>
  <si>
    <t>C0778</t>
  </si>
  <si>
    <t>C0779</t>
  </si>
  <si>
    <t>C0780</t>
  </si>
  <si>
    <t>C0781</t>
  </si>
  <si>
    <t>C0782</t>
  </si>
  <si>
    <t>C0783</t>
  </si>
  <si>
    <t>C0784</t>
  </si>
  <si>
    <t>C0785</t>
  </si>
  <si>
    <t>C0786</t>
  </si>
  <si>
    <t>C0787</t>
  </si>
  <si>
    <t>C0788</t>
  </si>
  <si>
    <t>C0789</t>
  </si>
  <si>
    <t>C0790</t>
  </si>
  <si>
    <t>C0791</t>
  </si>
  <si>
    <t>C0792</t>
  </si>
  <si>
    <t>C0793</t>
  </si>
  <si>
    <t>C0794</t>
  </si>
  <si>
    <t>C0795</t>
  </si>
  <si>
    <t>C0796</t>
  </si>
  <si>
    <t>C0797</t>
  </si>
  <si>
    <t>C0798</t>
  </si>
  <si>
    <t>C0799</t>
  </si>
  <si>
    <t>C0800</t>
  </si>
  <si>
    <t>C0801</t>
  </si>
  <si>
    <t>C0802</t>
  </si>
  <si>
    <t>C0803</t>
  </si>
  <si>
    <t>C0804</t>
  </si>
  <si>
    <t>C0805</t>
  </si>
  <si>
    <t>C0806</t>
  </si>
  <si>
    <t>C0807</t>
  </si>
  <si>
    <t>C0808</t>
  </si>
  <si>
    <t>C0809</t>
  </si>
  <si>
    <t>C0810</t>
  </si>
  <si>
    <t>C0811</t>
  </si>
  <si>
    <t>C0812</t>
  </si>
  <si>
    <t>C0813</t>
  </si>
  <si>
    <t>C0814</t>
  </si>
  <si>
    <t>C0815</t>
  </si>
  <si>
    <t>C0816</t>
  </si>
  <si>
    <t>C0817</t>
  </si>
  <si>
    <t>C0818</t>
  </si>
  <si>
    <t>C0819</t>
  </si>
  <si>
    <t>C0820</t>
  </si>
  <si>
    <t>C0821</t>
  </si>
  <si>
    <t>C0822</t>
  </si>
  <si>
    <t>C0823</t>
  </si>
  <si>
    <t>C0824</t>
  </si>
  <si>
    <t>C0825</t>
  </si>
  <si>
    <t>C0826</t>
  </si>
  <si>
    <t>C0827</t>
  </si>
  <si>
    <t>C0828</t>
  </si>
  <si>
    <t>C0829</t>
  </si>
  <si>
    <t>C0830</t>
  </si>
  <si>
    <t>C0831</t>
  </si>
  <si>
    <t>C0832</t>
  </si>
  <si>
    <t>C0833</t>
  </si>
  <si>
    <t>C0834</t>
  </si>
  <si>
    <t>C0835</t>
  </si>
  <si>
    <t>C0836</t>
  </si>
  <si>
    <t>C0837</t>
  </si>
  <si>
    <t>C0838</t>
  </si>
  <si>
    <t>C0839</t>
  </si>
  <si>
    <t>C0840</t>
  </si>
  <si>
    <t>C0841</t>
  </si>
  <si>
    <t>C0842</t>
  </si>
  <si>
    <t>C0843</t>
  </si>
  <si>
    <t>C0844</t>
  </si>
  <si>
    <t>C0845</t>
  </si>
  <si>
    <t>C0846</t>
  </si>
  <si>
    <t>C0847</t>
  </si>
  <si>
    <t>C0848</t>
  </si>
  <si>
    <t>C0849</t>
  </si>
  <si>
    <t>C0850</t>
  </si>
  <si>
    <t>C0851</t>
  </si>
  <si>
    <t>C0852</t>
  </si>
  <si>
    <t>C0853</t>
  </si>
  <si>
    <t>C0854</t>
  </si>
  <si>
    <t>C0855</t>
  </si>
  <si>
    <t>C0856</t>
  </si>
  <si>
    <t>C0857</t>
  </si>
  <si>
    <t>C0858</t>
  </si>
  <si>
    <t>C0859</t>
  </si>
  <si>
    <t>C0860</t>
  </si>
  <si>
    <t>C0861</t>
  </si>
  <si>
    <t>C0862</t>
  </si>
  <si>
    <t>C0863</t>
  </si>
  <si>
    <t>C0864</t>
  </si>
  <si>
    <t>C0865</t>
  </si>
  <si>
    <t>C0866</t>
  </si>
  <si>
    <t>C0867</t>
  </si>
  <si>
    <t>C0868</t>
  </si>
  <si>
    <t>C0869</t>
  </si>
  <si>
    <t>C0870</t>
  </si>
  <si>
    <t>C0871</t>
  </si>
  <si>
    <t>C0872</t>
  </si>
  <si>
    <t>C0873</t>
  </si>
  <si>
    <t>C0874</t>
  </si>
  <si>
    <t>C0875</t>
  </si>
  <si>
    <t>C0876</t>
  </si>
  <si>
    <t>C0877</t>
  </si>
  <si>
    <t>C0878</t>
  </si>
  <si>
    <t>C0879</t>
  </si>
  <si>
    <t>C0880</t>
  </si>
  <si>
    <t>C0881</t>
  </si>
  <si>
    <t>C0882</t>
  </si>
  <si>
    <t>C0883</t>
  </si>
  <si>
    <t>C0884</t>
  </si>
  <si>
    <t>C0885</t>
  </si>
  <si>
    <t>C0886</t>
  </si>
  <si>
    <t>C0887</t>
  </si>
  <si>
    <t>C0888</t>
  </si>
  <si>
    <t>C0889</t>
  </si>
  <si>
    <t>C0890</t>
  </si>
  <si>
    <t>C0891</t>
  </si>
  <si>
    <t>C0892</t>
  </si>
  <si>
    <t>C0893</t>
  </si>
  <si>
    <t>C0894</t>
  </si>
  <si>
    <t>C0895</t>
  </si>
  <si>
    <t>C0896</t>
  </si>
  <si>
    <t>C0897</t>
  </si>
  <si>
    <t>C0898</t>
  </si>
  <si>
    <t>C0899</t>
  </si>
  <si>
    <t>C0900</t>
  </si>
  <si>
    <t>C0901</t>
  </si>
  <si>
    <t>C0902</t>
  </si>
  <si>
    <t>C0903</t>
  </si>
  <si>
    <t>C0904</t>
  </si>
  <si>
    <t>C0905</t>
  </si>
  <si>
    <t>C0906</t>
  </si>
  <si>
    <t>C0907</t>
  </si>
  <si>
    <t>C0908</t>
  </si>
  <si>
    <t>C0909</t>
  </si>
  <si>
    <t>C0910</t>
  </si>
  <si>
    <t>C0911</t>
  </si>
  <si>
    <t>C0912</t>
  </si>
  <si>
    <t>C0913</t>
  </si>
  <si>
    <t>C0914</t>
  </si>
  <si>
    <t>C0915</t>
  </si>
  <si>
    <t>C0916</t>
  </si>
  <si>
    <t>C0917</t>
  </si>
  <si>
    <t>C0918</t>
  </si>
  <si>
    <t>C0919</t>
  </si>
  <si>
    <t>C0920</t>
  </si>
  <si>
    <t>C0921</t>
  </si>
  <si>
    <t>C0922</t>
  </si>
  <si>
    <t>C0923</t>
  </si>
  <si>
    <t>C0924</t>
  </si>
  <si>
    <t>C0925</t>
  </si>
  <si>
    <t>C0926</t>
  </si>
  <si>
    <t>C0927</t>
  </si>
  <si>
    <t>C0928</t>
  </si>
  <si>
    <t>C0929</t>
  </si>
  <si>
    <t>C0930</t>
  </si>
  <si>
    <t>C0931</t>
  </si>
  <si>
    <t>C0932</t>
  </si>
  <si>
    <t>C0933</t>
  </si>
  <si>
    <t>C0934</t>
  </si>
  <si>
    <t>C0935</t>
  </si>
  <si>
    <t>C0936</t>
  </si>
  <si>
    <t>C0937</t>
  </si>
  <si>
    <t>C0938</t>
  </si>
  <si>
    <t>C0939</t>
  </si>
  <si>
    <t>C0940</t>
  </si>
  <si>
    <t>C0941</t>
  </si>
  <si>
    <t>C0942</t>
  </si>
  <si>
    <t>C0943</t>
  </si>
  <si>
    <t>C0944</t>
  </si>
  <si>
    <t>C0945</t>
  </si>
  <si>
    <t>C0946</t>
  </si>
  <si>
    <t>C0947</t>
  </si>
  <si>
    <t>C0948</t>
  </si>
  <si>
    <t>C0949</t>
  </si>
  <si>
    <t>C0950</t>
  </si>
  <si>
    <t>C0951</t>
  </si>
  <si>
    <t>C0952</t>
  </si>
  <si>
    <t>C0953</t>
  </si>
  <si>
    <t>C0954</t>
  </si>
  <si>
    <t>C0955</t>
  </si>
  <si>
    <t>C0956</t>
  </si>
  <si>
    <t>C0957</t>
  </si>
  <si>
    <t>C0958</t>
  </si>
  <si>
    <t>C0959</t>
  </si>
  <si>
    <t>C0960</t>
  </si>
  <si>
    <t>C0961</t>
  </si>
  <si>
    <t>C0962</t>
  </si>
  <si>
    <t>C0963</t>
  </si>
  <si>
    <t>C0964</t>
  </si>
  <si>
    <t>C0965</t>
  </si>
  <si>
    <t>C0966</t>
  </si>
  <si>
    <t>C0967</t>
  </si>
  <si>
    <t>C0968</t>
  </si>
  <si>
    <t>C0969</t>
  </si>
  <si>
    <t>C0970</t>
  </si>
  <si>
    <t>C0971</t>
  </si>
  <si>
    <t>C0972</t>
  </si>
  <si>
    <t>C0973</t>
  </si>
  <si>
    <t>C0974</t>
  </si>
  <si>
    <t>C0975</t>
  </si>
  <si>
    <t>C0976</t>
  </si>
  <si>
    <t>C0977</t>
  </si>
  <si>
    <t>C0978</t>
  </si>
  <si>
    <t>C0979</t>
  </si>
  <si>
    <t>C0980</t>
  </si>
  <si>
    <t>C0981</t>
  </si>
  <si>
    <t>C0982</t>
  </si>
  <si>
    <t>C0983</t>
  </si>
  <si>
    <t>C0984</t>
  </si>
  <si>
    <t>C0985</t>
  </si>
  <si>
    <t>C0986</t>
  </si>
  <si>
    <t>C0987</t>
  </si>
  <si>
    <t>C0988</t>
  </si>
  <si>
    <t>C0989</t>
  </si>
  <si>
    <t>C0990</t>
  </si>
  <si>
    <t>C0991</t>
  </si>
  <si>
    <t>C0992</t>
  </si>
  <si>
    <t>C0993</t>
  </si>
  <si>
    <t>C0994</t>
  </si>
  <si>
    <t>C0995</t>
  </si>
  <si>
    <t>C0996</t>
  </si>
  <si>
    <t>C0997</t>
  </si>
  <si>
    <t>C0998</t>
  </si>
  <si>
    <t>C0999</t>
  </si>
  <si>
    <t>insurance charges</t>
  </si>
  <si>
    <t>Sum of insurance charges</t>
  </si>
  <si>
    <t>Row Labels</t>
  </si>
  <si>
    <t>Grand Total</t>
  </si>
  <si>
    <t>Que1. Age distribution</t>
  </si>
  <si>
    <t>Que.2 BMI Distribution</t>
  </si>
  <si>
    <t>Que3. Gender Distribution</t>
  </si>
  <si>
    <t>Que4. Effect of Age and Charges(Scatter Plot)</t>
  </si>
  <si>
    <t>Que5.Effect of BMI and Charges</t>
  </si>
  <si>
    <t>Que6. Effect of no. of children and Charges</t>
  </si>
  <si>
    <t>Que7. Smoker vs Non Smoker Charges</t>
  </si>
  <si>
    <t>Que8. Region Wise Charges</t>
  </si>
  <si>
    <t>Que9. Average charges by Age group</t>
  </si>
  <si>
    <t>Que10. Average charges by BMI Category</t>
  </si>
  <si>
    <t>Que11. Corelation Matrix</t>
  </si>
  <si>
    <t>Que12. Regression Analysis</t>
  </si>
  <si>
    <t>Normal</t>
  </si>
  <si>
    <t>Bmi Group</t>
  </si>
  <si>
    <t>Obese</t>
  </si>
  <si>
    <t>Overweight</t>
  </si>
  <si>
    <t>Underweight</t>
  </si>
  <si>
    <t>(blank)</t>
  </si>
  <si>
    <t>Average of insurance charges</t>
  </si>
  <si>
    <t>20-29</t>
  </si>
  <si>
    <t>30-39</t>
  </si>
  <si>
    <t>10-19</t>
  </si>
  <si>
    <t>40-49</t>
  </si>
  <si>
    <t>50-59</t>
  </si>
  <si>
    <t>60-69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</si>
  <si>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</si>
  <si>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</si>
  <si>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</si>
  <si>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</si>
  <si>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</si>
  <si>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</si>
  <si>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</si>
  <si>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</si>
  <si>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</si>
  <si>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</si>
  <si>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</si>
  <si>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</si>
  <si>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</si>
  <si>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</si>
  <si>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</si>
  <si>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</si>
  <si>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</si>
  <si>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</si>
  <si>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</si>
  <si>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</si>
  <si>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</si>
  <si>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</si>
  <si>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</si>
  <si>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</si>
  <si>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 xml:space="preserve">  =Intercept + Coefficient1 *age + Coefficient2 * BMI + Coefficient3 * Number of Children + Coefficient4 * Smoker Status + Coefficient5 * Region</t>
  </si>
  <si>
    <t>no.of children</t>
  </si>
  <si>
    <t>Count of CustomerID</t>
  </si>
  <si>
    <t>15.96-25.96</t>
  </si>
  <si>
    <t>25.96-35.96</t>
  </si>
  <si>
    <t>35.96-45.96</t>
  </si>
  <si>
    <t>45.96-55.96</t>
  </si>
  <si>
    <t>RESIDUAL OUTPUT</t>
  </si>
  <si>
    <t>Observation</t>
  </si>
  <si>
    <t xml:space="preserve">Predicted </t>
  </si>
  <si>
    <t>Residuals</t>
  </si>
  <si>
    <t>Predicted Value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</si>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</sst>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0" fontId="19" fillId="0" borderId="0" xfId="0" applyFont="1"/>
    <xf numFmtId="0" fontId="0" fillId="0" borderId="10" xfId="0" applyBorder="1"/>
    <xf numFmtId="0" fontId="20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20" fillId="0" borderId="11" xfId="0" applyFont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0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10-19</c:v>
              </c:pt>
              <c:pt idx="1">
                <c:v>20-29</c:v>
              </c:pt>
              <c:pt idx="2">
                <c:v>30-39</c:v>
              </c:pt>
              <c:pt idx="3">
                <c:v>40-49</c:v>
              </c:pt>
              <c:pt idx="4">
                <c:v>50-59</c:v>
              </c:pt>
              <c:pt idx="5">
                <c:v>60-69</c:v>
              </c:pt>
            </c:strLit>
          </c:cat>
          <c:val>
            <c:numLit>
              <c:formatCode>General</c:formatCode>
              <c:ptCount val="6"/>
              <c:pt idx="0">
                <c:v>137</c:v>
              </c:pt>
              <c:pt idx="1">
                <c:v>280</c:v>
              </c:pt>
              <c:pt idx="2">
                <c:v>257</c:v>
              </c:pt>
              <c:pt idx="3">
                <c:v>279</c:v>
              </c:pt>
              <c:pt idx="4">
                <c:v>271</c:v>
              </c:pt>
              <c:pt idx="5">
                <c:v>114</c:v>
              </c:pt>
            </c:numLit>
          </c:val>
          <c:extLst>
            <c:ext xmlns:c16="http://schemas.microsoft.com/office/drawing/2014/chart" uri="{C3380CC4-5D6E-409C-BE32-E72D297353CC}">
              <c16:uniqueId val="{00000000-CC66-4A4A-B79C-CB887ADA2F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0298175"/>
        <c:axId val="2000303935"/>
      </c:barChart>
      <c:catAx>
        <c:axId val="200029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303935"/>
        <c:crosses val="autoZero"/>
        <c:auto val="1"/>
        <c:lblAlgn val="ctr"/>
        <c:lblOffset val="100"/>
        <c:noMultiLvlLbl val="0"/>
      </c:catAx>
      <c:valAx>
        <c:axId val="200030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29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[Project02.P1.Insurance.Saraanshchikara.xlsx]10!PivotTable10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'10'!$A$6:$A$11</c:f>
              <c:strCache>
                <c:ptCount val="5"/>
                <c:pt idx="0">
                  <c:v>Normal</c:v>
                </c:pt>
                <c:pt idx="1">
                  <c:v>Obese</c:v>
                </c:pt>
                <c:pt idx="2">
                  <c:v>Overweight</c:v>
                </c:pt>
                <c:pt idx="3">
                  <c:v>Underweight</c:v>
                </c:pt>
                <c:pt idx="4">
                  <c:v>(blank)</c:v>
                </c:pt>
              </c:strCache>
            </c:strRef>
          </c:cat>
          <c:val>
            <c:numRef>
              <c:f>'10'!$B$6:$B$11</c:f>
              <c:numCache>
                <c:formatCode>General</c:formatCode>
                <c:ptCount val="5"/>
                <c:pt idx="0">
                  <c:v>10409.337708977779</c:v>
                </c:pt>
                <c:pt idx="1">
                  <c:v>15552.335468868452</c:v>
                </c:pt>
                <c:pt idx="2">
                  <c:v>10987.509891318654</c:v>
                </c:pt>
                <c:pt idx="3">
                  <c:v>8852.2005850000023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B1-4A9E-9579-4BC571403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86927"/>
        <c:axId val="559376367"/>
      </c:barChart>
      <c:catAx>
        <c:axId val="55938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76367"/>
        <c:crosses val="autoZero"/>
        <c:auto val="1"/>
        <c:lblAlgn val="ctr"/>
        <c:lblOffset val="100"/>
        <c:noMultiLvlLbl val="0"/>
      </c:catAx>
      <c:valAx>
        <c:axId val="55937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8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insurance charges  Residual Plot</a:t>
            </a:r>
          </a:p>
        </c:rich>
      </c:tx>
      <c:layout>
        <c:manualLayout>
          <c:xMode val="edge"/>
          <c:yMode val="edge"/>
          <c:x val="0.12800333552055992"/>
          <c:y val="6.858710562414266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Sheet1!$M$2:$M$1339</c:f>
              <c:numCache>
                <c:formatCode>General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51194.559139999998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47496.494449999998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39556.494500000001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40720.551050000002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48824.45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43753.337050000002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41097.161749999999</c:v>
                </c:pt>
                <c:pt idx="255">
                  <c:v>13047.332350000001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20462.997660000001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47896.79135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35491.64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48885.135609999998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38245.593269999998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63770.428010000003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39983.425949999997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45702.022349999999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58571.074480000003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40273.645499999999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40932.429499999998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46255.112500000003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48673.558799999999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47462.894</c:v>
                </c:pt>
                <c:pt idx="952">
                  <c:v>4527.1829500000003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12609.88702</c:v>
                </c:pt>
                <c:pt idx="958">
                  <c:v>41034.221400000002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3594.17085</c:v>
                </c:pt>
                <c:pt idx="1049">
                  <c:v>39727.614000000001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18903.491409999999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36898.733079999998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52590.829389999999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39722.746200000001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37465.34375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xVal>
          <c:yVal>
            <c:numRef>
              <c:f>Sheet1!$C$33:$C$1370</c:f>
              <c:numCache>
                <c:formatCode>General</c:formatCode>
                <c:ptCount val="1338"/>
                <c:pt idx="0">
                  <c:v>-322.86168944073233</c:v>
                </c:pt>
                <c:pt idx="1">
                  <c:v>-1855.9882231597658</c:v>
                </c:pt>
                <c:pt idx="2">
                  <c:v>-33288.599058175067</c:v>
                </c:pt>
                <c:pt idx="3">
                  <c:v>-438482.75938732701</c:v>
                </c:pt>
                <c:pt idx="4">
                  <c:v>-663580.12690672942</c:v>
                </c:pt>
                <c:pt idx="5">
                  <c:v>-16789.424398683754</c:v>
                </c:pt>
                <c:pt idx="6">
                  <c:v>-11479.607009186078</c:v>
                </c:pt>
                <c:pt idx="7">
                  <c:v>2183.5444656257423</c:v>
                </c:pt>
                <c:pt idx="8">
                  <c:v>-7186.7468632736091</c:v>
                </c:pt>
                <c:pt idx="9">
                  <c:v>-490977.5091698991</c:v>
                </c:pt>
                <c:pt idx="10">
                  <c:v>-516454.55835794582</c:v>
                </c:pt>
                <c:pt idx="11">
                  <c:v>-24194.52327601055</c:v>
                </c:pt>
                <c:pt idx="12">
                  <c:v>-629.5783460522216</c:v>
                </c:pt>
                <c:pt idx="13">
                  <c:v>-590.20434088204274</c:v>
                </c:pt>
                <c:pt idx="14">
                  <c:v>1735.7901763049376</c:v>
                </c:pt>
                <c:pt idx="15">
                  <c:v>4204.3706718595931</c:v>
                </c:pt>
                <c:pt idx="16">
                  <c:v>3650.3740595004274</c:v>
                </c:pt>
                <c:pt idx="17">
                  <c:v>4957.0600165400901</c:v>
                </c:pt>
                <c:pt idx="18">
                  <c:v>19093.399186103765</c:v>
                </c:pt>
                <c:pt idx="19">
                  <c:v>-649862.34003021754</c:v>
                </c:pt>
                <c:pt idx="20">
                  <c:v>-1209837.792627498</c:v>
                </c:pt>
                <c:pt idx="21">
                  <c:v>-227111.70030500263</c:v>
                </c:pt>
                <c:pt idx="22">
                  <c:v>-138234.1489675224</c:v>
                </c:pt>
                <c:pt idx="23">
                  <c:v>-166519.65668535692</c:v>
                </c:pt>
                <c:pt idx="24">
                  <c:v>-226003.74164092774</c:v>
                </c:pt>
                <c:pt idx="25">
                  <c:v>-659854.07209199783</c:v>
                </c:pt>
                <c:pt idx="26">
                  <c:v>-1258547.3934325422</c:v>
                </c:pt>
                <c:pt idx="27">
                  <c:v>-115313.09534286843</c:v>
                </c:pt>
                <c:pt idx="28">
                  <c:v>82962.736877610674</c:v>
                </c:pt>
                <c:pt idx="29">
                  <c:v>43351.561568965175</c:v>
                </c:pt>
                <c:pt idx="30">
                  <c:v>-45558.89862663544</c:v>
                </c:pt>
                <c:pt idx="31">
                  <c:v>-138492.29030673447</c:v>
                </c:pt>
                <c:pt idx="32">
                  <c:v>-207174.42254248017</c:v>
                </c:pt>
                <c:pt idx="33">
                  <c:v>-375758.11430371471</c:v>
                </c:pt>
                <c:pt idx="34">
                  <c:v>-89799.532498457876</c:v>
                </c:pt>
                <c:pt idx="35">
                  <c:v>-31065.656568732295</c:v>
                </c:pt>
                <c:pt idx="36">
                  <c:v>-249365.01946484888</c:v>
                </c:pt>
                <c:pt idx="37">
                  <c:v>-76567.173819717893</c:v>
                </c:pt>
                <c:pt idx="38">
                  <c:v>-31778.014579285395</c:v>
                </c:pt>
                <c:pt idx="39">
                  <c:v>-134097.98871048086</c:v>
                </c:pt>
                <c:pt idx="40">
                  <c:v>-190879.24036342339</c:v>
                </c:pt>
                <c:pt idx="41">
                  <c:v>-336983.58530093444</c:v>
                </c:pt>
                <c:pt idx="42">
                  <c:v>-443895.64217660128</c:v>
                </c:pt>
                <c:pt idx="43">
                  <c:v>-454890.97800557496</c:v>
                </c:pt>
                <c:pt idx="44">
                  <c:v>-432560.41540778888</c:v>
                </c:pt>
                <c:pt idx="45">
                  <c:v>-529567.37575705035</c:v>
                </c:pt>
                <c:pt idx="46">
                  <c:v>-185769.86971344438</c:v>
                </c:pt>
                <c:pt idx="47">
                  <c:v>-253532.90267838567</c:v>
                </c:pt>
                <c:pt idx="48">
                  <c:v>-327037.90969761024</c:v>
                </c:pt>
                <c:pt idx="49">
                  <c:v>-322019.63829496672</c:v>
                </c:pt>
                <c:pt idx="50">
                  <c:v>-576241.10724606458</c:v>
                </c:pt>
                <c:pt idx="51">
                  <c:v>-506472.86036128458</c:v>
                </c:pt>
                <c:pt idx="52">
                  <c:v>-449310.08319561981</c:v>
                </c:pt>
                <c:pt idx="53">
                  <c:v>-355781.80213370098</c:v>
                </c:pt>
                <c:pt idx="54">
                  <c:v>-346051.66352618765</c:v>
                </c:pt>
                <c:pt idx="55">
                  <c:v>-385072.12246329093</c:v>
                </c:pt>
                <c:pt idx="56">
                  <c:v>-424513.18882791797</c:v>
                </c:pt>
                <c:pt idx="57">
                  <c:v>-40952.580210966735</c:v>
                </c:pt>
                <c:pt idx="58">
                  <c:v>-85454.855128368494</c:v>
                </c:pt>
                <c:pt idx="59">
                  <c:v>-274943.82311630371</c:v>
                </c:pt>
                <c:pt idx="60">
                  <c:v>-67022.501107527394</c:v>
                </c:pt>
                <c:pt idx="61">
                  <c:v>-232753.51597717352</c:v>
                </c:pt>
                <c:pt idx="62">
                  <c:v>-438821.92247763218</c:v>
                </c:pt>
                <c:pt idx="63">
                  <c:v>44195.413117803968</c:v>
                </c:pt>
                <c:pt idx="64">
                  <c:v>-170214.93731823299</c:v>
                </c:pt>
                <c:pt idx="65">
                  <c:v>-224849.12807685771</c:v>
                </c:pt>
                <c:pt idx="66">
                  <c:v>-165803.69940997916</c:v>
                </c:pt>
                <c:pt idx="67">
                  <c:v>2500.4445518913917</c:v>
                </c:pt>
                <c:pt idx="68">
                  <c:v>196472.86482715158</c:v>
                </c:pt>
                <c:pt idx="69">
                  <c:v>75188.743750097492</c:v>
                </c:pt>
                <c:pt idx="70">
                  <c:v>-165641.34649885268</c:v>
                </c:pt>
                <c:pt idx="71">
                  <c:v>-260633.0333368865</c:v>
                </c:pt>
                <c:pt idx="72">
                  <c:v>-395273.92868086364</c:v>
                </c:pt>
                <c:pt idx="73">
                  <c:v>-332541.7780533465</c:v>
                </c:pt>
                <c:pt idx="74">
                  <c:v>-21019.285191742722</c:v>
                </c:pt>
                <c:pt idx="75">
                  <c:v>255594.6518205035</c:v>
                </c:pt>
                <c:pt idx="76">
                  <c:v>-93626.245452582894</c:v>
                </c:pt>
                <c:pt idx="77">
                  <c:v>-64720.255138657965</c:v>
                </c:pt>
                <c:pt idx="78">
                  <c:v>-764547.68268860574</c:v>
                </c:pt>
                <c:pt idx="79">
                  <c:v>-926513.71440467017</c:v>
                </c:pt>
                <c:pt idx="80">
                  <c:v>-1407.2344668019359</c:v>
                </c:pt>
                <c:pt idx="81">
                  <c:v>160583.52721560033</c:v>
                </c:pt>
                <c:pt idx="82">
                  <c:v>-62925.617027808352</c:v>
                </c:pt>
                <c:pt idx="83">
                  <c:v>-175757.09385412987</c:v>
                </c:pt>
                <c:pt idx="84">
                  <c:v>-113987.62251032145</c:v>
                </c:pt>
                <c:pt idx="85">
                  <c:v>178587.02477740558</c:v>
                </c:pt>
                <c:pt idx="86">
                  <c:v>593316.02493656799</c:v>
                </c:pt>
                <c:pt idx="87">
                  <c:v>303100.06752445205</c:v>
                </c:pt>
                <c:pt idx="88">
                  <c:v>-242892.18606566143</c:v>
                </c:pt>
                <c:pt idx="89">
                  <c:v>-340883.97421160695</c:v>
                </c:pt>
                <c:pt idx="90">
                  <c:v>-216027.99593947103</c:v>
                </c:pt>
                <c:pt idx="91">
                  <c:v>-240394.17335848114</c:v>
                </c:pt>
                <c:pt idx="92">
                  <c:v>-207583.6199357048</c:v>
                </c:pt>
                <c:pt idx="93">
                  <c:v>-38406.088152232973</c:v>
                </c:pt>
                <c:pt idx="94">
                  <c:v>153898.11908447591</c:v>
                </c:pt>
                <c:pt idx="95">
                  <c:v>14075.044601240004</c:v>
                </c:pt>
                <c:pt idx="96">
                  <c:v>-173396.40099623284</c:v>
                </c:pt>
                <c:pt idx="97">
                  <c:v>-165696.73321759206</c:v>
                </c:pt>
                <c:pt idx="98">
                  <c:v>7190.6885181424741</c:v>
                </c:pt>
                <c:pt idx="99">
                  <c:v>-50171.357784046624</c:v>
                </c:pt>
                <c:pt idx="100">
                  <c:v>-21693.466672933893</c:v>
                </c:pt>
                <c:pt idx="101">
                  <c:v>26155.687442718463</c:v>
                </c:pt>
                <c:pt idx="102">
                  <c:v>-101518.664538716</c:v>
                </c:pt>
                <c:pt idx="103">
                  <c:v>-561799.85650388885</c:v>
                </c:pt>
                <c:pt idx="104">
                  <c:v>-314962.79126474669</c:v>
                </c:pt>
                <c:pt idx="105">
                  <c:v>-250666.11293398717</c:v>
                </c:pt>
                <c:pt idx="106">
                  <c:v>-36712.745606706463</c:v>
                </c:pt>
                <c:pt idx="107">
                  <c:v>-141334.59451897259</c:v>
                </c:pt>
                <c:pt idx="108">
                  <c:v>-67318.828183040503</c:v>
                </c:pt>
                <c:pt idx="109">
                  <c:v>287001.81352562661</c:v>
                </c:pt>
                <c:pt idx="110">
                  <c:v>-215076.51682592207</c:v>
                </c:pt>
                <c:pt idx="111">
                  <c:v>-340333.71590483468</c:v>
                </c:pt>
                <c:pt idx="112">
                  <c:v>-37971.652920817418</c:v>
                </c:pt>
                <c:pt idx="113">
                  <c:v>-55921.162373547835</c:v>
                </c:pt>
                <c:pt idx="114">
                  <c:v>130689.09452718777</c:v>
                </c:pt>
                <c:pt idx="115">
                  <c:v>336038.19558967277</c:v>
                </c:pt>
                <c:pt idx="116">
                  <c:v>233995.04318054067</c:v>
                </c:pt>
                <c:pt idx="117">
                  <c:v>-188125.42143277486</c:v>
                </c:pt>
                <c:pt idx="118">
                  <c:v>-642112.35718010552</c:v>
                </c:pt>
                <c:pt idx="119">
                  <c:v>-508722.11118043261</c:v>
                </c:pt>
                <c:pt idx="120">
                  <c:v>55676.538346384696</c:v>
                </c:pt>
                <c:pt idx="121">
                  <c:v>107900.52310881131</c:v>
                </c:pt>
                <c:pt idx="122">
                  <c:v>46116.767457954498</c:v>
                </c:pt>
                <c:pt idx="123">
                  <c:v>-156469.03207501501</c:v>
                </c:pt>
                <c:pt idx="124">
                  <c:v>-177613.16919554354</c:v>
                </c:pt>
                <c:pt idx="125">
                  <c:v>-251702.12284296047</c:v>
                </c:pt>
                <c:pt idx="126">
                  <c:v>-184508.87876440011</c:v>
                </c:pt>
                <c:pt idx="127">
                  <c:v>-265671.94101662328</c:v>
                </c:pt>
                <c:pt idx="128">
                  <c:v>-188821.6058269311</c:v>
                </c:pt>
                <c:pt idx="129">
                  <c:v>-62680.943909581823</c:v>
                </c:pt>
                <c:pt idx="130">
                  <c:v>550.7826919451727</c:v>
                </c:pt>
                <c:pt idx="131">
                  <c:v>-555506.5939052325</c:v>
                </c:pt>
                <c:pt idx="132">
                  <c:v>-780565.47266019415</c:v>
                </c:pt>
                <c:pt idx="133">
                  <c:v>257297.97393091122</c:v>
                </c:pt>
                <c:pt idx="134">
                  <c:v>-1571.0908156396035</c:v>
                </c:pt>
                <c:pt idx="135">
                  <c:v>-259350.63433798481</c:v>
                </c:pt>
                <c:pt idx="136">
                  <c:v>-75903.064431110775</c:v>
                </c:pt>
                <c:pt idx="137">
                  <c:v>-111806.97399613071</c:v>
                </c:pt>
                <c:pt idx="138">
                  <c:v>-364999.22835620405</c:v>
                </c:pt>
                <c:pt idx="139">
                  <c:v>-228204.74711857279</c:v>
                </c:pt>
                <c:pt idx="140">
                  <c:v>-159888.49899765628</c:v>
                </c:pt>
                <c:pt idx="141">
                  <c:v>-145842.17010133126</c:v>
                </c:pt>
                <c:pt idx="142">
                  <c:v>68336.271514190565</c:v>
                </c:pt>
                <c:pt idx="143">
                  <c:v>180456.97646070953</c:v>
                </c:pt>
                <c:pt idx="144">
                  <c:v>-223046.49685111825</c:v>
                </c:pt>
                <c:pt idx="145">
                  <c:v>-222479.39355658245</c:v>
                </c:pt>
                <c:pt idx="146">
                  <c:v>-226039.63094466846</c:v>
                </c:pt>
                <c:pt idx="147">
                  <c:v>-708360.00217884523</c:v>
                </c:pt>
                <c:pt idx="148">
                  <c:v>-545232.02921017876</c:v>
                </c:pt>
                <c:pt idx="149">
                  <c:v>-143475.72894425283</c:v>
                </c:pt>
                <c:pt idx="150">
                  <c:v>-219769.57952351015</c:v>
                </c:pt>
                <c:pt idx="151">
                  <c:v>-245201.57260296098</c:v>
                </c:pt>
                <c:pt idx="152">
                  <c:v>-103485.25950106798</c:v>
                </c:pt>
                <c:pt idx="153">
                  <c:v>-153216.387788967</c:v>
                </c:pt>
                <c:pt idx="154">
                  <c:v>-538925.87223720027</c:v>
                </c:pt>
                <c:pt idx="155">
                  <c:v>-565238.39801927074</c:v>
                </c:pt>
                <c:pt idx="156">
                  <c:v>-507166.92194740922</c:v>
                </c:pt>
                <c:pt idx="157">
                  <c:v>-388713.44899927854</c:v>
                </c:pt>
                <c:pt idx="158">
                  <c:v>205192.44048187233</c:v>
                </c:pt>
                <c:pt idx="159">
                  <c:v>40143.716419278979</c:v>
                </c:pt>
                <c:pt idx="160">
                  <c:v>-306127.22133588645</c:v>
                </c:pt>
                <c:pt idx="161">
                  <c:v>212687.8279765094</c:v>
                </c:pt>
                <c:pt idx="162">
                  <c:v>-36560.517036984267</c:v>
                </c:pt>
                <c:pt idx="163">
                  <c:v>-134183.83528203401</c:v>
                </c:pt>
                <c:pt idx="164">
                  <c:v>-13236.6821416939</c:v>
                </c:pt>
                <c:pt idx="165">
                  <c:v>-99032.476617047505</c:v>
                </c:pt>
                <c:pt idx="166">
                  <c:v>-242602.88886454533</c:v>
                </c:pt>
                <c:pt idx="167">
                  <c:v>-256511.68729206946</c:v>
                </c:pt>
                <c:pt idx="168">
                  <c:v>-17289.7514464868</c:v>
                </c:pt>
                <c:pt idx="169">
                  <c:v>138296.34127042163</c:v>
                </c:pt>
                <c:pt idx="170">
                  <c:v>131222.69165500032</c:v>
                </c:pt>
                <c:pt idx="171">
                  <c:v>-171581.16006779729</c:v>
                </c:pt>
                <c:pt idx="172">
                  <c:v>92386.932001811074</c:v>
                </c:pt>
                <c:pt idx="173">
                  <c:v>403124.26954417722</c:v>
                </c:pt>
                <c:pt idx="174">
                  <c:v>69883.941306877794</c:v>
                </c:pt>
                <c:pt idx="175">
                  <c:v>-567096.39382204297</c:v>
                </c:pt>
                <c:pt idx="176">
                  <c:v>-262455.5201862682</c:v>
                </c:pt>
                <c:pt idx="177">
                  <c:v>218656.79126737593</c:v>
                </c:pt>
                <c:pt idx="178">
                  <c:v>-97133.243788884196</c:v>
                </c:pt>
                <c:pt idx="179">
                  <c:v>-25997.712353928247</c:v>
                </c:pt>
                <c:pt idx="180">
                  <c:v>-175941.55413042117</c:v>
                </c:pt>
                <c:pt idx="181">
                  <c:v>-194535.68931900687</c:v>
                </c:pt>
                <c:pt idx="182">
                  <c:v>-71216.171634791259</c:v>
                </c:pt>
                <c:pt idx="183">
                  <c:v>52983.058764193796</c:v>
                </c:pt>
                <c:pt idx="184">
                  <c:v>-79785.552459121187</c:v>
                </c:pt>
                <c:pt idx="185">
                  <c:v>-374318.39414448326</c:v>
                </c:pt>
                <c:pt idx="186">
                  <c:v>-185219.60448809978</c:v>
                </c:pt>
                <c:pt idx="187">
                  <c:v>-100804.49861729206</c:v>
                </c:pt>
                <c:pt idx="188">
                  <c:v>-399250.7572440987</c:v>
                </c:pt>
                <c:pt idx="189">
                  <c:v>-265266.27025068738</c:v>
                </c:pt>
                <c:pt idx="190">
                  <c:v>-11526.899979737906</c:v>
                </c:pt>
                <c:pt idx="191">
                  <c:v>-180491.3600728508</c:v>
                </c:pt>
                <c:pt idx="192">
                  <c:v>-238510.25377065965</c:v>
                </c:pt>
                <c:pt idx="193">
                  <c:v>-297544.11231067497</c:v>
                </c:pt>
                <c:pt idx="194">
                  <c:v>-194518.49426079914</c:v>
                </c:pt>
                <c:pt idx="195">
                  <c:v>-116921.97140178531</c:v>
                </c:pt>
                <c:pt idx="196">
                  <c:v>-226671.32140047476</c:v>
                </c:pt>
                <c:pt idx="197">
                  <c:v>-190252.91494358552</c:v>
                </c:pt>
                <c:pt idx="198">
                  <c:v>-19088.587576283728</c:v>
                </c:pt>
                <c:pt idx="199">
                  <c:v>-625048.63604419248</c:v>
                </c:pt>
                <c:pt idx="200">
                  <c:v>-164512.33163480178</c:v>
                </c:pt>
                <c:pt idx="201">
                  <c:v>-178365.13110686725</c:v>
                </c:pt>
                <c:pt idx="202">
                  <c:v>-183140.95151693505</c:v>
                </c:pt>
                <c:pt idx="203">
                  <c:v>-102392.146491586</c:v>
                </c:pt>
                <c:pt idx="204">
                  <c:v>-93256.30036057753</c:v>
                </c:pt>
                <c:pt idx="205">
                  <c:v>-86906.38578128416</c:v>
                </c:pt>
                <c:pt idx="206">
                  <c:v>-171659.78928472757</c:v>
                </c:pt>
                <c:pt idx="207">
                  <c:v>-261652.60923658969</c:v>
                </c:pt>
                <c:pt idx="208">
                  <c:v>-366537.86548093945</c:v>
                </c:pt>
                <c:pt idx="209">
                  <c:v>-407070.29191265197</c:v>
                </c:pt>
                <c:pt idx="210">
                  <c:v>-110813.92910700296</c:v>
                </c:pt>
                <c:pt idx="211">
                  <c:v>-58787.173246234248</c:v>
                </c:pt>
                <c:pt idx="212">
                  <c:v>-82437.118485736151</c:v>
                </c:pt>
                <c:pt idx="213">
                  <c:v>-135666.96350877633</c:v>
                </c:pt>
                <c:pt idx="214">
                  <c:v>-455924.92521960277</c:v>
                </c:pt>
                <c:pt idx="215">
                  <c:v>-457681.24404313328</c:v>
                </c:pt>
                <c:pt idx="216">
                  <c:v>-126175.00626727127</c:v>
                </c:pt>
                <c:pt idx="217">
                  <c:v>-85155.621938660159</c:v>
                </c:pt>
                <c:pt idx="218">
                  <c:v>-305136.35027176701</c:v>
                </c:pt>
                <c:pt idx="219">
                  <c:v>-249902.6876445805</c:v>
                </c:pt>
                <c:pt idx="220">
                  <c:v>-329466.4037456924</c:v>
                </c:pt>
                <c:pt idx="221">
                  <c:v>-437772.58389356884</c:v>
                </c:pt>
                <c:pt idx="222">
                  <c:v>-267790.73524304002</c:v>
                </c:pt>
                <c:pt idx="223">
                  <c:v>116187.06838197904</c:v>
                </c:pt>
                <c:pt idx="224">
                  <c:v>154838.31721884981</c:v>
                </c:pt>
                <c:pt idx="225">
                  <c:v>-141005.86492709766</c:v>
                </c:pt>
                <c:pt idx="226">
                  <c:v>69708.324895830126</c:v>
                </c:pt>
                <c:pt idx="227">
                  <c:v>-72843.764277413487</c:v>
                </c:pt>
                <c:pt idx="228">
                  <c:v>-150341.74984027568</c:v>
                </c:pt>
                <c:pt idx="229">
                  <c:v>-224744.46258604751</c:v>
                </c:pt>
                <c:pt idx="230">
                  <c:v>-253601.44771632971</c:v>
                </c:pt>
                <c:pt idx="231">
                  <c:v>-129717.06763910304</c:v>
                </c:pt>
                <c:pt idx="232">
                  <c:v>-78025.793019838427</c:v>
                </c:pt>
                <c:pt idx="233">
                  <c:v>-489213.21216642519</c:v>
                </c:pt>
                <c:pt idx="234">
                  <c:v>-286415.14340910612</c:v>
                </c:pt>
                <c:pt idx="235">
                  <c:v>-567843.21703909966</c:v>
                </c:pt>
                <c:pt idx="236">
                  <c:v>-397519.58153366949</c:v>
                </c:pt>
                <c:pt idx="237">
                  <c:v>-130226.98850463075</c:v>
                </c:pt>
                <c:pt idx="238">
                  <c:v>-93057.146967658802</c:v>
                </c:pt>
                <c:pt idx="239">
                  <c:v>-153202.54416297507</c:v>
                </c:pt>
                <c:pt idx="240">
                  <c:v>136421.71149756719</c:v>
                </c:pt>
                <c:pt idx="241">
                  <c:v>157002.51580891712</c:v>
                </c:pt>
                <c:pt idx="242">
                  <c:v>-9395.6568652872957</c:v>
                </c:pt>
                <c:pt idx="243">
                  <c:v>-189020.36112313718</c:v>
                </c:pt>
                <c:pt idx="244">
                  <c:v>-559656.23202024901</c:v>
                </c:pt>
                <c:pt idx="245">
                  <c:v>-285076.36247667053</c:v>
                </c:pt>
                <c:pt idx="246">
                  <c:v>-321928.32433742529</c:v>
                </c:pt>
                <c:pt idx="247">
                  <c:v>-213869.75757723657</c:v>
                </c:pt>
                <c:pt idx="248">
                  <c:v>-276859.62711801572</c:v>
                </c:pt>
                <c:pt idx="249">
                  <c:v>-402845.53413642547</c:v>
                </c:pt>
                <c:pt idx="250">
                  <c:v>-177834.86069733609</c:v>
                </c:pt>
                <c:pt idx="251">
                  <c:v>-129747.98511003128</c:v>
                </c:pt>
                <c:pt idx="252">
                  <c:v>191303.71160202668</c:v>
                </c:pt>
                <c:pt idx="253">
                  <c:v>11060.418529852195</c:v>
                </c:pt>
                <c:pt idx="254">
                  <c:v>336664.82847513014</c:v>
                </c:pt>
                <c:pt idx="255">
                  <c:v>353621.06184801529</c:v>
                </c:pt>
                <c:pt idx="256">
                  <c:v>-3754.6333296518533</c:v>
                </c:pt>
                <c:pt idx="257">
                  <c:v>-369070.29553732387</c:v>
                </c:pt>
                <c:pt idx="258">
                  <c:v>-899291.72772513924</c:v>
                </c:pt>
                <c:pt idx="259">
                  <c:v>-419969.13622367079</c:v>
                </c:pt>
                <c:pt idx="260">
                  <c:v>94957.925590669242</c:v>
                </c:pt>
                <c:pt idx="261">
                  <c:v>-334850.41750879819</c:v>
                </c:pt>
                <c:pt idx="262">
                  <c:v>-765181.77263353218</c:v>
                </c:pt>
                <c:pt idx="263">
                  <c:v>31918.82235452559</c:v>
                </c:pt>
                <c:pt idx="264">
                  <c:v>-160923.76092196774</c:v>
                </c:pt>
                <c:pt idx="265">
                  <c:v>-364466.9080946786</c:v>
                </c:pt>
                <c:pt idx="266">
                  <c:v>-10548.913191846821</c:v>
                </c:pt>
                <c:pt idx="267">
                  <c:v>66770.380068607818</c:v>
                </c:pt>
                <c:pt idx="268">
                  <c:v>-450853.24519668252</c:v>
                </c:pt>
                <c:pt idx="269">
                  <c:v>-295445.15557270538</c:v>
                </c:pt>
                <c:pt idx="270">
                  <c:v>-183333.81100666191</c:v>
                </c:pt>
                <c:pt idx="271">
                  <c:v>-487645.54777956405</c:v>
                </c:pt>
                <c:pt idx="272">
                  <c:v>-489193.39635844086</c:v>
                </c:pt>
                <c:pt idx="273">
                  <c:v>-232609.17732960347</c:v>
                </c:pt>
                <c:pt idx="274">
                  <c:v>-94519.580344291928</c:v>
                </c:pt>
                <c:pt idx="275">
                  <c:v>-359935.6306517807</c:v>
                </c:pt>
                <c:pt idx="276">
                  <c:v>-194360.45971933301</c:v>
                </c:pt>
                <c:pt idx="277">
                  <c:v>11435.38823393573</c:v>
                </c:pt>
                <c:pt idx="278">
                  <c:v>530776.9223549664</c:v>
                </c:pt>
                <c:pt idx="279">
                  <c:v>191667.93701929337</c:v>
                </c:pt>
                <c:pt idx="280">
                  <c:v>-297086.35002026591</c:v>
                </c:pt>
                <c:pt idx="281">
                  <c:v>-423177.94125506753</c:v>
                </c:pt>
                <c:pt idx="282">
                  <c:v>52376.032243136513</c:v>
                </c:pt>
                <c:pt idx="283">
                  <c:v>176041.98822479122</c:v>
                </c:pt>
                <c:pt idx="284">
                  <c:v>-265503.83276808664</c:v>
                </c:pt>
                <c:pt idx="285">
                  <c:v>-254893.35243441822</c:v>
                </c:pt>
                <c:pt idx="286">
                  <c:v>-366267.14168341662</c:v>
                </c:pt>
                <c:pt idx="287">
                  <c:v>-239360.59869002362</c:v>
                </c:pt>
                <c:pt idx="288">
                  <c:v>-224674.20665897935</c:v>
                </c:pt>
                <c:pt idx="289">
                  <c:v>-74202.083854234777</c:v>
                </c:pt>
                <c:pt idx="290">
                  <c:v>-235582.14172551467</c:v>
                </c:pt>
                <c:pt idx="291">
                  <c:v>-248584.56219979713</c:v>
                </c:pt>
                <c:pt idx="292">
                  <c:v>-436382.48994458781</c:v>
                </c:pt>
                <c:pt idx="293">
                  <c:v>-279674.00885545131</c:v>
                </c:pt>
                <c:pt idx="294">
                  <c:v>-227821.74088826959</c:v>
                </c:pt>
                <c:pt idx="295">
                  <c:v>-248568.41054672917</c:v>
                </c:pt>
                <c:pt idx="296">
                  <c:v>11654.338456726307</c:v>
                </c:pt>
                <c:pt idx="297">
                  <c:v>154153.58745119043</c:v>
                </c:pt>
                <c:pt idx="298">
                  <c:v>-249348.88848565563</c:v>
                </c:pt>
                <c:pt idx="299">
                  <c:v>-240479.41899175738</c:v>
                </c:pt>
                <c:pt idx="300">
                  <c:v>-231715.11024759655</c:v>
                </c:pt>
                <c:pt idx="301">
                  <c:v>-265812.20173310128</c:v>
                </c:pt>
                <c:pt idx="302">
                  <c:v>-66775.191753047518</c:v>
                </c:pt>
                <c:pt idx="303">
                  <c:v>-124824.66159242763</c:v>
                </c:pt>
                <c:pt idx="304">
                  <c:v>-682991.07494046888</c:v>
                </c:pt>
                <c:pt idx="305">
                  <c:v>-717996.22007679334</c:v>
                </c:pt>
                <c:pt idx="306">
                  <c:v>-472252.20629979175</c:v>
                </c:pt>
                <c:pt idx="307">
                  <c:v>-492939.96756824211</c:v>
                </c:pt>
                <c:pt idx="308">
                  <c:v>-866273.88556865044</c:v>
                </c:pt>
                <c:pt idx="309">
                  <c:v>-140341.99991921088</c:v>
                </c:pt>
                <c:pt idx="310">
                  <c:v>-191519.96753250776</c:v>
                </c:pt>
                <c:pt idx="311">
                  <c:v>-183909.06253948674</c:v>
                </c:pt>
                <c:pt idx="312">
                  <c:v>35477.425296312271</c:v>
                </c:pt>
                <c:pt idx="313">
                  <c:v>546428.3031436305</c:v>
                </c:pt>
                <c:pt idx="314">
                  <c:v>72863.445588545612</c:v>
                </c:pt>
                <c:pt idx="315">
                  <c:v>-277226.65120688378</c:v>
                </c:pt>
                <c:pt idx="316">
                  <c:v>-305943.51584006747</c:v>
                </c:pt>
                <c:pt idx="317">
                  <c:v>-50804.267831481251</c:v>
                </c:pt>
                <c:pt idx="318">
                  <c:v>141409.91982848779</c:v>
                </c:pt>
                <c:pt idx="319">
                  <c:v>-80339.878755045764</c:v>
                </c:pt>
                <c:pt idx="320">
                  <c:v>-43575.083673885289</c:v>
                </c:pt>
                <c:pt idx="321">
                  <c:v>-386026.98709260294</c:v>
                </c:pt>
                <c:pt idx="322">
                  <c:v>-819992.83520404599</c:v>
                </c:pt>
                <c:pt idx="323">
                  <c:v>-867249.85869118315</c:v>
                </c:pt>
                <c:pt idx="324">
                  <c:v>-84137.058866540436</c:v>
                </c:pt>
                <c:pt idx="325">
                  <c:v>-148128.27407025281</c:v>
                </c:pt>
                <c:pt idx="326">
                  <c:v>-146268.89744570656</c:v>
                </c:pt>
                <c:pt idx="327">
                  <c:v>-388492.404767606</c:v>
                </c:pt>
                <c:pt idx="328">
                  <c:v>-397998.53532359865</c:v>
                </c:pt>
                <c:pt idx="329">
                  <c:v>-176156.44614897575</c:v>
                </c:pt>
                <c:pt idx="330">
                  <c:v>-138199.04185268303</c:v>
                </c:pt>
                <c:pt idx="331">
                  <c:v>-254988.28739191298</c:v>
                </c:pt>
                <c:pt idx="332">
                  <c:v>-199146.36286686969</c:v>
                </c:pt>
                <c:pt idx="333">
                  <c:v>-209104.42639834672</c:v>
                </c:pt>
                <c:pt idx="334">
                  <c:v>-306038.1734439701</c:v>
                </c:pt>
                <c:pt idx="335">
                  <c:v>-228889.28846516655</c:v>
                </c:pt>
                <c:pt idx="336">
                  <c:v>-15575.19012959172</c:v>
                </c:pt>
                <c:pt idx="337">
                  <c:v>-707781.29669386672</c:v>
                </c:pt>
                <c:pt idx="338">
                  <c:v>-914684.18931987532</c:v>
                </c:pt>
                <c:pt idx="339">
                  <c:v>-153209.43944914688</c:v>
                </c:pt>
                <c:pt idx="340">
                  <c:v>-52132.635925090377</c:v>
                </c:pt>
                <c:pt idx="341">
                  <c:v>-205579.40337675475</c:v>
                </c:pt>
                <c:pt idx="342">
                  <c:v>-171796.87630632494</c:v>
                </c:pt>
                <c:pt idx="343">
                  <c:v>-477074.47960016743</c:v>
                </c:pt>
                <c:pt idx="344">
                  <c:v>-473061.02308048209</c:v>
                </c:pt>
                <c:pt idx="345">
                  <c:v>-254092.93281616946</c:v>
                </c:pt>
                <c:pt idx="346">
                  <c:v>-236953.20252749071</c:v>
                </c:pt>
                <c:pt idx="347">
                  <c:v>-155053.43957829551</c:v>
                </c:pt>
                <c:pt idx="348">
                  <c:v>23067.681093040454</c:v>
                </c:pt>
                <c:pt idx="349">
                  <c:v>-243825.98098915047</c:v>
                </c:pt>
                <c:pt idx="350">
                  <c:v>-498001.76172854076</c:v>
                </c:pt>
                <c:pt idx="351">
                  <c:v>-480061.91907540575</c:v>
                </c:pt>
                <c:pt idx="352">
                  <c:v>-282998.1989257579</c:v>
                </c:pt>
                <c:pt idx="353">
                  <c:v>-485850.52821902698</c:v>
                </c:pt>
                <c:pt idx="354">
                  <c:v>-322447.16175461671</c:v>
                </c:pt>
                <c:pt idx="355">
                  <c:v>-333592.29558375833</c:v>
                </c:pt>
                <c:pt idx="356">
                  <c:v>-878049.48442869284</c:v>
                </c:pt>
                <c:pt idx="357">
                  <c:v>-877123.49672793807</c:v>
                </c:pt>
                <c:pt idx="358">
                  <c:v>-408568.81217051909</c:v>
                </c:pt>
                <c:pt idx="359">
                  <c:v>-161109.86657561481</c:v>
                </c:pt>
                <c:pt idx="360">
                  <c:v>-34363.871284226116</c:v>
                </c:pt>
                <c:pt idx="361">
                  <c:v>15889.866376876664</c:v>
                </c:pt>
                <c:pt idx="362">
                  <c:v>-20928.040459383992</c:v>
                </c:pt>
                <c:pt idx="363">
                  <c:v>-13427.547156312568</c:v>
                </c:pt>
                <c:pt idx="364">
                  <c:v>-87807.540224453813</c:v>
                </c:pt>
                <c:pt idx="365">
                  <c:v>-217190.3139603771</c:v>
                </c:pt>
                <c:pt idx="366">
                  <c:v>-457094.4232798001</c:v>
                </c:pt>
                <c:pt idx="367">
                  <c:v>-497042.42445674888</c:v>
                </c:pt>
                <c:pt idx="368">
                  <c:v>-398858.38758940145</c:v>
                </c:pt>
                <c:pt idx="369">
                  <c:v>-248188.02433549071</c:v>
                </c:pt>
                <c:pt idx="370">
                  <c:v>-473972.21136924007</c:v>
                </c:pt>
                <c:pt idx="371">
                  <c:v>-753097.24907876085</c:v>
                </c:pt>
                <c:pt idx="372">
                  <c:v>-571254.68429897807</c:v>
                </c:pt>
                <c:pt idx="373">
                  <c:v>10708.183164302216</c:v>
                </c:pt>
                <c:pt idx="374">
                  <c:v>85050.213557538198</c:v>
                </c:pt>
                <c:pt idx="375">
                  <c:v>-82488.630934467481</c:v>
                </c:pt>
                <c:pt idx="376">
                  <c:v>-329239.83723445766</c:v>
                </c:pt>
                <c:pt idx="377">
                  <c:v>-126543.56984746874</c:v>
                </c:pt>
                <c:pt idx="378">
                  <c:v>66688.261324014995</c:v>
                </c:pt>
                <c:pt idx="379">
                  <c:v>258082.61557433967</c:v>
                </c:pt>
                <c:pt idx="380">
                  <c:v>-223583.52516447075</c:v>
                </c:pt>
                <c:pt idx="381">
                  <c:v>-422009.15285971999</c:v>
                </c:pt>
                <c:pt idx="382">
                  <c:v>-291546.64103807358</c:v>
                </c:pt>
                <c:pt idx="383">
                  <c:v>-367815.09119813796</c:v>
                </c:pt>
                <c:pt idx="384">
                  <c:v>-301325.3136180556</c:v>
                </c:pt>
                <c:pt idx="385">
                  <c:v>-105007.65624673107</c:v>
                </c:pt>
                <c:pt idx="386">
                  <c:v>-484640.41664795321</c:v>
                </c:pt>
                <c:pt idx="387">
                  <c:v>-688419.78342101874</c:v>
                </c:pt>
                <c:pt idx="388">
                  <c:v>-245825.61342247686</c:v>
                </c:pt>
                <c:pt idx="389">
                  <c:v>-109436.47806591479</c:v>
                </c:pt>
                <c:pt idx="390">
                  <c:v>-111120.11226618555</c:v>
                </c:pt>
                <c:pt idx="391">
                  <c:v>233759.53414217601</c:v>
                </c:pt>
                <c:pt idx="392">
                  <c:v>454656.14975550916</c:v>
                </c:pt>
                <c:pt idx="393">
                  <c:v>224007.52551241725</c:v>
                </c:pt>
                <c:pt idx="394">
                  <c:v>-307661.57175821374</c:v>
                </c:pt>
                <c:pt idx="395">
                  <c:v>-557007.77717952733</c:v>
                </c:pt>
                <c:pt idx="396">
                  <c:v>-449247.82381691539</c:v>
                </c:pt>
                <c:pt idx="397">
                  <c:v>-76220.632322681558</c:v>
                </c:pt>
                <c:pt idx="398">
                  <c:v>-615050.58161529899</c:v>
                </c:pt>
                <c:pt idx="399">
                  <c:v>-14593.988864746123</c:v>
                </c:pt>
                <c:pt idx="400">
                  <c:v>91441.421408494934</c:v>
                </c:pt>
                <c:pt idx="401">
                  <c:v>-310929.39645398216</c:v>
                </c:pt>
                <c:pt idx="402">
                  <c:v>20176.469651209965</c:v>
                </c:pt>
                <c:pt idx="403">
                  <c:v>-676327.66935083352</c:v>
                </c:pt>
                <c:pt idx="404">
                  <c:v>-739487.13416600844</c:v>
                </c:pt>
                <c:pt idx="405">
                  <c:v>-400865.96899813431</c:v>
                </c:pt>
                <c:pt idx="406">
                  <c:v>-77627.158262928337</c:v>
                </c:pt>
                <c:pt idx="407">
                  <c:v>16987.416186625429</c:v>
                </c:pt>
                <c:pt idx="408">
                  <c:v>-11338.352803331918</c:v>
                </c:pt>
                <c:pt idx="409">
                  <c:v>-166154.87108215451</c:v>
                </c:pt>
                <c:pt idx="410">
                  <c:v>-106927.80570555685</c:v>
                </c:pt>
                <c:pt idx="411">
                  <c:v>-283245.1541707865</c:v>
                </c:pt>
                <c:pt idx="412">
                  <c:v>-235537.6689400243</c:v>
                </c:pt>
                <c:pt idx="413">
                  <c:v>-334651.30479259533</c:v>
                </c:pt>
                <c:pt idx="414">
                  <c:v>-481646.29335198464</c:v>
                </c:pt>
                <c:pt idx="415">
                  <c:v>-261154.16000584842</c:v>
                </c:pt>
                <c:pt idx="416">
                  <c:v>-184716.20751045676</c:v>
                </c:pt>
                <c:pt idx="417">
                  <c:v>-171253.63796140393</c:v>
                </c:pt>
                <c:pt idx="418">
                  <c:v>190361.53042241998</c:v>
                </c:pt>
                <c:pt idx="419">
                  <c:v>-337240.00204218825</c:v>
                </c:pt>
                <c:pt idx="420">
                  <c:v>-342446.6901067209</c:v>
                </c:pt>
                <c:pt idx="421">
                  <c:v>-382611.55167605862</c:v>
                </c:pt>
                <c:pt idx="422">
                  <c:v>-166576.44995292471</c:v>
                </c:pt>
                <c:pt idx="423">
                  <c:v>-331825.00419243984</c:v>
                </c:pt>
                <c:pt idx="424">
                  <c:v>-493859.15658205363</c:v>
                </c:pt>
                <c:pt idx="425">
                  <c:v>-346512.73231404449</c:v>
                </c:pt>
                <c:pt idx="426">
                  <c:v>-283480.52444402396</c:v>
                </c:pt>
                <c:pt idx="427">
                  <c:v>-7411.8013767930188</c:v>
                </c:pt>
                <c:pt idx="428">
                  <c:v>180933.41571272395</c:v>
                </c:pt>
                <c:pt idx="429">
                  <c:v>22861.721091013093</c:v>
                </c:pt>
                <c:pt idx="430">
                  <c:v>-52586.05115245052</c:v>
                </c:pt>
                <c:pt idx="431">
                  <c:v>15641.132166013953</c:v>
                </c:pt>
                <c:pt idx="432">
                  <c:v>-25406.561994941381</c:v>
                </c:pt>
                <c:pt idx="433">
                  <c:v>113549.9566062253</c:v>
                </c:pt>
                <c:pt idx="434">
                  <c:v>151957.22311059415</c:v>
                </c:pt>
                <c:pt idx="435">
                  <c:v>36419.62266488171</c:v>
                </c:pt>
                <c:pt idx="436">
                  <c:v>-150080.97210738232</c:v>
                </c:pt>
                <c:pt idx="437">
                  <c:v>-402673.65324903949</c:v>
                </c:pt>
                <c:pt idx="438">
                  <c:v>-507812.83137126523</c:v>
                </c:pt>
                <c:pt idx="439">
                  <c:v>-170779.42590269889</c:v>
                </c:pt>
                <c:pt idx="440">
                  <c:v>-162156.77570629129</c:v>
                </c:pt>
                <c:pt idx="441">
                  <c:v>-255115.90624987968</c:v>
                </c:pt>
                <c:pt idx="442">
                  <c:v>-291453.06327688613</c:v>
                </c:pt>
                <c:pt idx="443">
                  <c:v>-504032.93727980211</c:v>
                </c:pt>
                <c:pt idx="444">
                  <c:v>-633986.05470326601</c:v>
                </c:pt>
                <c:pt idx="445">
                  <c:v>-795613.72653548955</c:v>
                </c:pt>
                <c:pt idx="446">
                  <c:v>-1201155.480153953</c:v>
                </c:pt>
                <c:pt idx="447">
                  <c:v>-1084724.0341842137</c:v>
                </c:pt>
                <c:pt idx="448">
                  <c:v>-401743.65043486713</c:v>
                </c:pt>
                <c:pt idx="449">
                  <c:v>-323492.83235326328</c:v>
                </c:pt>
                <c:pt idx="450">
                  <c:v>-268996.90347970685</c:v>
                </c:pt>
                <c:pt idx="451">
                  <c:v>-138710.08842264072</c:v>
                </c:pt>
                <c:pt idx="452">
                  <c:v>-87867.491862745781</c:v>
                </c:pt>
                <c:pt idx="453">
                  <c:v>-91887.880465806113</c:v>
                </c:pt>
                <c:pt idx="454">
                  <c:v>134435.61131522551</c:v>
                </c:pt>
                <c:pt idx="455">
                  <c:v>199442.17417015857</c:v>
                </c:pt>
                <c:pt idx="456">
                  <c:v>-154167.59683754211</c:v>
                </c:pt>
                <c:pt idx="457">
                  <c:v>-155224.4131603573</c:v>
                </c:pt>
                <c:pt idx="458">
                  <c:v>283.22664447933766</c:v>
                </c:pt>
                <c:pt idx="459">
                  <c:v>-225177.27814440231</c:v>
                </c:pt>
                <c:pt idx="460">
                  <c:v>-467177.57658665004</c:v>
                </c:pt>
                <c:pt idx="461">
                  <c:v>131011.54739759932</c:v>
                </c:pt>
                <c:pt idx="462">
                  <c:v>-278883.49247312488</c:v>
                </c:pt>
                <c:pt idx="463">
                  <c:v>-456065.39920088957</c:v>
                </c:pt>
                <c:pt idx="464">
                  <c:v>-203773.31071051475</c:v>
                </c:pt>
                <c:pt idx="465">
                  <c:v>-28056.546051901227</c:v>
                </c:pt>
                <c:pt idx="466">
                  <c:v>84469.255471916462</c:v>
                </c:pt>
                <c:pt idx="467">
                  <c:v>-265567.91598697688</c:v>
                </c:pt>
                <c:pt idx="468">
                  <c:v>-249199.81068366929</c:v>
                </c:pt>
                <c:pt idx="469">
                  <c:v>-138382.11353735742</c:v>
                </c:pt>
                <c:pt idx="470">
                  <c:v>146985.26028074851</c:v>
                </c:pt>
                <c:pt idx="471">
                  <c:v>-125267.37470300059</c:v>
                </c:pt>
                <c:pt idx="472">
                  <c:v>-259601.36027559807</c:v>
                </c:pt>
                <c:pt idx="473">
                  <c:v>-328800.54985749518</c:v>
                </c:pt>
                <c:pt idx="474">
                  <c:v>-228126.81990366004</c:v>
                </c:pt>
                <c:pt idx="475">
                  <c:v>16090.374140594673</c:v>
                </c:pt>
                <c:pt idx="476">
                  <c:v>-30003.060586832031</c:v>
                </c:pt>
                <c:pt idx="477">
                  <c:v>229802.0790109724</c:v>
                </c:pt>
                <c:pt idx="478">
                  <c:v>86106.565688293471</c:v>
                </c:pt>
                <c:pt idx="479">
                  <c:v>-232245.46712957131</c:v>
                </c:pt>
                <c:pt idx="480">
                  <c:v>-561795.97583056265</c:v>
                </c:pt>
                <c:pt idx="481">
                  <c:v>14109.611839205394</c:v>
                </c:pt>
                <c:pt idx="482">
                  <c:v>-72243.91952772472</c:v>
                </c:pt>
                <c:pt idx="483">
                  <c:v>-396686.56820576964</c:v>
                </c:pt>
                <c:pt idx="484">
                  <c:v>-787931.12657846475</c:v>
                </c:pt>
                <c:pt idx="485">
                  <c:v>-743541.18256177031</c:v>
                </c:pt>
                <c:pt idx="486">
                  <c:v>-307376.75114715274</c:v>
                </c:pt>
                <c:pt idx="487">
                  <c:v>-85142.685509992443</c:v>
                </c:pt>
                <c:pt idx="488">
                  <c:v>-169788.1830224439</c:v>
                </c:pt>
                <c:pt idx="489">
                  <c:v>-446921.88798903476</c:v>
                </c:pt>
                <c:pt idx="490">
                  <c:v>-48847.41920366275</c:v>
                </c:pt>
                <c:pt idx="491">
                  <c:v>409332.69968321599</c:v>
                </c:pt>
                <c:pt idx="492">
                  <c:v>-57376.665164421822</c:v>
                </c:pt>
                <c:pt idx="493">
                  <c:v>-294346.90210288996</c:v>
                </c:pt>
                <c:pt idx="494">
                  <c:v>52666.329290754613</c:v>
                </c:pt>
                <c:pt idx="495">
                  <c:v>29231.393489171576</c:v>
                </c:pt>
                <c:pt idx="496">
                  <c:v>6752.7118328150164</c:v>
                </c:pt>
                <c:pt idx="497">
                  <c:v>40429.129909640906</c:v>
                </c:pt>
                <c:pt idx="498">
                  <c:v>10636.096369944475</c:v>
                </c:pt>
                <c:pt idx="499">
                  <c:v>-36896.960312799572</c:v>
                </c:pt>
                <c:pt idx="500">
                  <c:v>15253.391089729219</c:v>
                </c:pt>
                <c:pt idx="501">
                  <c:v>-95058.768422144756</c:v>
                </c:pt>
                <c:pt idx="502">
                  <c:v>-297335.14885514742</c:v>
                </c:pt>
                <c:pt idx="503">
                  <c:v>-223528.51527912176</c:v>
                </c:pt>
                <c:pt idx="504">
                  <c:v>-352708.86191652616</c:v>
                </c:pt>
                <c:pt idx="505">
                  <c:v>-433827.58936513774</c:v>
                </c:pt>
                <c:pt idx="506">
                  <c:v>-109156.68052639333</c:v>
                </c:pt>
                <c:pt idx="507">
                  <c:v>-377965.51744018408</c:v>
                </c:pt>
                <c:pt idx="508">
                  <c:v>-498400.46278117911</c:v>
                </c:pt>
                <c:pt idx="509">
                  <c:v>-234578.09977438624</c:v>
                </c:pt>
                <c:pt idx="510">
                  <c:v>314357.61657473689</c:v>
                </c:pt>
                <c:pt idx="511">
                  <c:v>83263.20976128598</c:v>
                </c:pt>
                <c:pt idx="512">
                  <c:v>-259200.74518261332</c:v>
                </c:pt>
                <c:pt idx="513">
                  <c:v>-190099.115213743</c:v>
                </c:pt>
                <c:pt idx="514">
                  <c:v>-290351.59534705977</c:v>
                </c:pt>
                <c:pt idx="515">
                  <c:v>-357376.1592517824</c:v>
                </c:pt>
                <c:pt idx="516">
                  <c:v>-103965.24782594382</c:v>
                </c:pt>
                <c:pt idx="517">
                  <c:v>-265339.8760703255</c:v>
                </c:pt>
                <c:pt idx="518">
                  <c:v>-14463.730019463635</c:v>
                </c:pt>
                <c:pt idx="519">
                  <c:v>43223.248479263937</c:v>
                </c:pt>
                <c:pt idx="520">
                  <c:v>-239413.34544544158</c:v>
                </c:pt>
                <c:pt idx="521">
                  <c:v>-176915.24192275552</c:v>
                </c:pt>
                <c:pt idx="522">
                  <c:v>-139664.99775126408</c:v>
                </c:pt>
                <c:pt idx="523">
                  <c:v>-235193.01614304379</c:v>
                </c:pt>
                <c:pt idx="524">
                  <c:v>-321733.50147856044</c:v>
                </c:pt>
                <c:pt idx="525">
                  <c:v>-257018.65948953133</c:v>
                </c:pt>
                <c:pt idx="526">
                  <c:v>-190493.43999768718</c:v>
                </c:pt>
                <c:pt idx="527">
                  <c:v>-165006.65175568141</c:v>
                </c:pt>
                <c:pt idx="528">
                  <c:v>-278690.51497925393</c:v>
                </c:pt>
                <c:pt idx="529">
                  <c:v>-216862.01671237103</c:v>
                </c:pt>
                <c:pt idx="530">
                  <c:v>203349.00114508421</c:v>
                </c:pt>
                <c:pt idx="531">
                  <c:v>379713.05728775781</c:v>
                </c:pt>
                <c:pt idx="532">
                  <c:v>-602649.28930206574</c:v>
                </c:pt>
                <c:pt idx="533">
                  <c:v>-752159.62048019585</c:v>
                </c:pt>
                <c:pt idx="534">
                  <c:v>-250141.64612755505</c:v>
                </c:pt>
                <c:pt idx="535">
                  <c:v>-122009.92333281694</c:v>
                </c:pt>
                <c:pt idx="536">
                  <c:v>-698942.20500264608</c:v>
                </c:pt>
                <c:pt idx="537">
                  <c:v>-626042.2969543892</c:v>
                </c:pt>
                <c:pt idx="538">
                  <c:v>146680.75737193422</c:v>
                </c:pt>
                <c:pt idx="539">
                  <c:v>-63794.811783001467</c:v>
                </c:pt>
                <c:pt idx="540">
                  <c:v>-231496.85964734462</c:v>
                </c:pt>
                <c:pt idx="541">
                  <c:v>-392285.31201791868</c:v>
                </c:pt>
                <c:pt idx="542">
                  <c:v>-1079486.9680569726</c:v>
                </c:pt>
                <c:pt idx="543">
                  <c:v>-1176136.0629743312</c:v>
                </c:pt>
                <c:pt idx="544">
                  <c:v>-276305.7749627179</c:v>
                </c:pt>
                <c:pt idx="545">
                  <c:v>-58441.559936488571</c:v>
                </c:pt>
                <c:pt idx="546">
                  <c:v>-299873.8086901069</c:v>
                </c:pt>
                <c:pt idx="547">
                  <c:v>-476493.97476583975</c:v>
                </c:pt>
                <c:pt idx="548">
                  <c:v>-256746.20464452202</c:v>
                </c:pt>
                <c:pt idx="549">
                  <c:v>-624649.96246506181</c:v>
                </c:pt>
                <c:pt idx="550">
                  <c:v>-593926.67057605612</c:v>
                </c:pt>
                <c:pt idx="551">
                  <c:v>-111475.17380259148</c:v>
                </c:pt>
                <c:pt idx="552">
                  <c:v>-145639.48414163085</c:v>
                </c:pt>
                <c:pt idx="553">
                  <c:v>19487.384705171105</c:v>
                </c:pt>
                <c:pt idx="554">
                  <c:v>-219790.04822816275</c:v>
                </c:pt>
                <c:pt idx="555">
                  <c:v>-478151.19820347056</c:v>
                </c:pt>
                <c:pt idx="556">
                  <c:v>-704792.29946958821</c:v>
                </c:pt>
                <c:pt idx="557">
                  <c:v>66.983690645651222</c:v>
                </c:pt>
                <c:pt idx="558">
                  <c:v>-136954.90275798127</c:v>
                </c:pt>
                <c:pt idx="559">
                  <c:v>-515297.97033285548</c:v>
                </c:pt>
                <c:pt idx="560">
                  <c:v>-665476.38372876646</c:v>
                </c:pt>
                <c:pt idx="561">
                  <c:v>-40582.783211169255</c:v>
                </c:pt>
                <c:pt idx="562">
                  <c:v>161640.71453830175</c:v>
                </c:pt>
                <c:pt idx="563">
                  <c:v>219885.02961931631</c:v>
                </c:pt>
                <c:pt idx="564">
                  <c:v>-28070.910219256839</c:v>
                </c:pt>
                <c:pt idx="565">
                  <c:v>-141896.1907546673</c:v>
                </c:pt>
                <c:pt idx="566">
                  <c:v>-300120.22414000321</c:v>
                </c:pt>
                <c:pt idx="567">
                  <c:v>-303482.82141728187</c:v>
                </c:pt>
                <c:pt idx="568">
                  <c:v>-436940.23420956923</c:v>
                </c:pt>
                <c:pt idx="569">
                  <c:v>-573155.36275446415</c:v>
                </c:pt>
                <c:pt idx="570">
                  <c:v>-316420.7761552658</c:v>
                </c:pt>
                <c:pt idx="571">
                  <c:v>-309786.87493840046</c:v>
                </c:pt>
                <c:pt idx="572">
                  <c:v>-204345.81180832037</c:v>
                </c:pt>
                <c:pt idx="573">
                  <c:v>-83928.146571697202</c:v>
                </c:pt>
                <c:pt idx="574">
                  <c:v>-116333.10801871349</c:v>
                </c:pt>
                <c:pt idx="575">
                  <c:v>-183130.55735410814</c:v>
                </c:pt>
                <c:pt idx="576">
                  <c:v>-195727.76975105132</c:v>
                </c:pt>
                <c:pt idx="577">
                  <c:v>-351954.49710007349</c:v>
                </c:pt>
                <c:pt idx="578">
                  <c:v>-197846.47343145235</c:v>
                </c:pt>
                <c:pt idx="579">
                  <c:v>75633.397023632599</c:v>
                </c:pt>
                <c:pt idx="580">
                  <c:v>227217.79026283039</c:v>
                </c:pt>
                <c:pt idx="581">
                  <c:v>-78139.939909585941</c:v>
                </c:pt>
                <c:pt idx="582">
                  <c:v>26385.536058372421</c:v>
                </c:pt>
                <c:pt idx="583">
                  <c:v>40874.32607873503</c:v>
                </c:pt>
                <c:pt idx="584">
                  <c:v>-77066.862870118406</c:v>
                </c:pt>
                <c:pt idx="585">
                  <c:v>-163315.60784422164</c:v>
                </c:pt>
                <c:pt idx="586">
                  <c:v>-150297.93810245508</c:v>
                </c:pt>
                <c:pt idx="587">
                  <c:v>-27330.155675807488</c:v>
                </c:pt>
                <c:pt idx="588">
                  <c:v>241473.5086895235</c:v>
                </c:pt>
                <c:pt idx="589">
                  <c:v>-282499.36450456444</c:v>
                </c:pt>
                <c:pt idx="590">
                  <c:v>-915251.49786036962</c:v>
                </c:pt>
                <c:pt idx="591">
                  <c:v>-276413.35379910778</c:v>
                </c:pt>
                <c:pt idx="592">
                  <c:v>-263063.08603752236</c:v>
                </c:pt>
                <c:pt idx="593">
                  <c:v>-461985.84660819505</c:v>
                </c:pt>
                <c:pt idx="594">
                  <c:v>-819718.25415145757</c:v>
                </c:pt>
                <c:pt idx="595">
                  <c:v>-336873.06458185101</c:v>
                </c:pt>
                <c:pt idx="596">
                  <c:v>-447614.54272718646</c:v>
                </c:pt>
                <c:pt idx="597">
                  <c:v>-320874.36706536741</c:v>
                </c:pt>
                <c:pt idx="598">
                  <c:v>74001.374094620958</c:v>
                </c:pt>
                <c:pt idx="599">
                  <c:v>-266944.8566463436</c:v>
                </c:pt>
                <c:pt idx="600">
                  <c:v>-515796.03835259395</c:v>
                </c:pt>
                <c:pt idx="601">
                  <c:v>-429681.98037783225</c:v>
                </c:pt>
                <c:pt idx="602">
                  <c:v>-328670.27680661867</c:v>
                </c:pt>
                <c:pt idx="603">
                  <c:v>-808439.32175048615</c:v>
                </c:pt>
                <c:pt idx="604">
                  <c:v>-280603.43094955693</c:v>
                </c:pt>
                <c:pt idx="605">
                  <c:v>-212568.42881110209</c:v>
                </c:pt>
                <c:pt idx="606">
                  <c:v>-159419.73981525298</c:v>
                </c:pt>
                <c:pt idx="607">
                  <c:v>-485321.24462819385</c:v>
                </c:pt>
                <c:pt idx="608">
                  <c:v>-242368.83591644067</c:v>
                </c:pt>
                <c:pt idx="609">
                  <c:v>186736.46677246437</c:v>
                </c:pt>
                <c:pt idx="610">
                  <c:v>349323.42432844167</c:v>
                </c:pt>
                <c:pt idx="611">
                  <c:v>56287.853970412616</c:v>
                </c:pt>
                <c:pt idx="612">
                  <c:v>-164576.79254207425</c:v>
                </c:pt>
                <c:pt idx="613">
                  <c:v>-115341.48885631005</c:v>
                </c:pt>
                <c:pt idx="614">
                  <c:v>-51111.495594177642</c:v>
                </c:pt>
                <c:pt idx="615">
                  <c:v>-645137.46029837965</c:v>
                </c:pt>
                <c:pt idx="616">
                  <c:v>-850380.38774334313</c:v>
                </c:pt>
                <c:pt idx="617">
                  <c:v>19464.691333294228</c:v>
                </c:pt>
                <c:pt idx="618">
                  <c:v>-261417.9932503716</c:v>
                </c:pt>
                <c:pt idx="619">
                  <c:v>-400277.4130681805</c:v>
                </c:pt>
                <c:pt idx="620">
                  <c:v>164551.59244570645</c:v>
                </c:pt>
                <c:pt idx="621">
                  <c:v>176353.1119291636</c:v>
                </c:pt>
                <c:pt idx="622">
                  <c:v>-159355.31818882527</c:v>
                </c:pt>
                <c:pt idx="623">
                  <c:v>17242.442207675813</c:v>
                </c:pt>
                <c:pt idx="624">
                  <c:v>92959.241703704873</c:v>
                </c:pt>
                <c:pt idx="625">
                  <c:v>-151169.97044857332</c:v>
                </c:pt>
                <c:pt idx="626">
                  <c:v>-202593.08417862063</c:v>
                </c:pt>
                <c:pt idx="627">
                  <c:v>-114058.88251518243</c:v>
                </c:pt>
                <c:pt idx="628">
                  <c:v>-28140.578190518907</c:v>
                </c:pt>
                <c:pt idx="629">
                  <c:v>-347114.33041134838</c:v>
                </c:pt>
                <c:pt idx="630">
                  <c:v>-437402.95079007657</c:v>
                </c:pt>
                <c:pt idx="631">
                  <c:v>-127332.71592462377</c:v>
                </c:pt>
                <c:pt idx="632">
                  <c:v>-309186.12949633697</c:v>
                </c:pt>
                <c:pt idx="633">
                  <c:v>-92708.31884846474</c:v>
                </c:pt>
                <c:pt idx="634">
                  <c:v>145404.31202068159</c:v>
                </c:pt>
                <c:pt idx="635">
                  <c:v>-256810.02451736125</c:v>
                </c:pt>
                <c:pt idx="636">
                  <c:v>-47877.460530689845</c:v>
                </c:pt>
                <c:pt idx="637">
                  <c:v>-166532.68043484967</c:v>
                </c:pt>
                <c:pt idx="638">
                  <c:v>-334052.3240050372</c:v>
                </c:pt>
                <c:pt idx="639">
                  <c:v>-563221.87555281201</c:v>
                </c:pt>
                <c:pt idx="640">
                  <c:v>-368974.59175922594</c:v>
                </c:pt>
                <c:pt idx="641">
                  <c:v>-347120.34286612127</c:v>
                </c:pt>
                <c:pt idx="642">
                  <c:v>-355336.29515409062</c:v>
                </c:pt>
                <c:pt idx="643">
                  <c:v>-93250.584031880891</c:v>
                </c:pt>
                <c:pt idx="644">
                  <c:v>-40802.173867685429</c:v>
                </c:pt>
                <c:pt idx="645">
                  <c:v>-123727.71869138577</c:v>
                </c:pt>
                <c:pt idx="646">
                  <c:v>-162690.97791456833</c:v>
                </c:pt>
                <c:pt idx="647">
                  <c:v>-55947.967623691613</c:v>
                </c:pt>
                <c:pt idx="648">
                  <c:v>-11603.269527888053</c:v>
                </c:pt>
                <c:pt idx="649">
                  <c:v>-165333.63187211947</c:v>
                </c:pt>
                <c:pt idx="650">
                  <c:v>-245923.42695819231</c:v>
                </c:pt>
                <c:pt idx="651">
                  <c:v>3282.3845009219658</c:v>
                </c:pt>
                <c:pt idx="652">
                  <c:v>-222383.4073431415</c:v>
                </c:pt>
                <c:pt idx="653">
                  <c:v>-640194.15910000785</c:v>
                </c:pt>
                <c:pt idx="654">
                  <c:v>-485659.05888803693</c:v>
                </c:pt>
                <c:pt idx="655">
                  <c:v>262041.39602766596</c:v>
                </c:pt>
                <c:pt idx="656">
                  <c:v>143276.74420553629</c:v>
                </c:pt>
                <c:pt idx="657">
                  <c:v>90077.973023377665</c:v>
                </c:pt>
                <c:pt idx="658">
                  <c:v>-127473.50288353571</c:v>
                </c:pt>
                <c:pt idx="659">
                  <c:v>-212060.02414284658</c:v>
                </c:pt>
                <c:pt idx="660">
                  <c:v>-380556.50087089749</c:v>
                </c:pt>
                <c:pt idx="661">
                  <c:v>-512871.17200542369</c:v>
                </c:pt>
                <c:pt idx="662">
                  <c:v>-241514.34387674782</c:v>
                </c:pt>
                <c:pt idx="663">
                  <c:v>-277662.98658899631</c:v>
                </c:pt>
                <c:pt idx="664">
                  <c:v>-451768.14284517645</c:v>
                </c:pt>
                <c:pt idx="665">
                  <c:v>-252773.26396604654</c:v>
                </c:pt>
                <c:pt idx="666">
                  <c:v>-86118.262281023679</c:v>
                </c:pt>
                <c:pt idx="667">
                  <c:v>142570.27799746051</c:v>
                </c:pt>
                <c:pt idx="668">
                  <c:v>168.49451968957328</c:v>
                </c:pt>
                <c:pt idx="669">
                  <c:v>-84428.002020169457</c:v>
                </c:pt>
                <c:pt idx="670">
                  <c:v>-41529.509486951967</c:v>
                </c:pt>
                <c:pt idx="671">
                  <c:v>52650.951310118158</c:v>
                </c:pt>
                <c:pt idx="672">
                  <c:v>282806.79788164084</c:v>
                </c:pt>
                <c:pt idx="673">
                  <c:v>175937.16105429261</c:v>
                </c:pt>
                <c:pt idx="674">
                  <c:v>-595172.27224654856</c:v>
                </c:pt>
                <c:pt idx="675">
                  <c:v>-706300.02936041588</c:v>
                </c:pt>
                <c:pt idx="676">
                  <c:v>-88831.585587471913</c:v>
                </c:pt>
                <c:pt idx="677">
                  <c:v>-77873.97184688531</c:v>
                </c:pt>
                <c:pt idx="678">
                  <c:v>-869075.56272474735</c:v>
                </c:pt>
                <c:pt idx="679">
                  <c:v>-88446.769375548596</c:v>
                </c:pt>
                <c:pt idx="680">
                  <c:v>47649.760063262445</c:v>
                </c:pt>
                <c:pt idx="681">
                  <c:v>-9601.4333645777897</c:v>
                </c:pt>
                <c:pt idx="682">
                  <c:v>-242965.99803134441</c:v>
                </c:pt>
                <c:pt idx="683">
                  <c:v>-285885.24206131446</c:v>
                </c:pt>
                <c:pt idx="684">
                  <c:v>-260343.99597279253</c:v>
                </c:pt>
                <c:pt idx="685">
                  <c:v>-435490.27909833164</c:v>
                </c:pt>
                <c:pt idx="686">
                  <c:v>-135621.71094728232</c:v>
                </c:pt>
                <c:pt idx="687">
                  <c:v>-111863.66460230589</c:v>
                </c:pt>
                <c:pt idx="688">
                  <c:v>-116510.32276329127</c:v>
                </c:pt>
                <c:pt idx="689">
                  <c:v>-114679.92445288195</c:v>
                </c:pt>
                <c:pt idx="690">
                  <c:v>-130648.85436131374</c:v>
                </c:pt>
                <c:pt idx="691">
                  <c:v>-384736.27851824742</c:v>
                </c:pt>
                <c:pt idx="692">
                  <c:v>-119036.80157903093</c:v>
                </c:pt>
                <c:pt idx="693">
                  <c:v>-142330.11955187446</c:v>
                </c:pt>
                <c:pt idx="694">
                  <c:v>-211047.93536543072</c:v>
                </c:pt>
                <c:pt idx="695">
                  <c:v>-314976.04763480276</c:v>
                </c:pt>
                <c:pt idx="696">
                  <c:v>-640643.81216193258</c:v>
                </c:pt>
                <c:pt idx="697">
                  <c:v>-570494.66750585765</c:v>
                </c:pt>
                <c:pt idx="698">
                  <c:v>-482255.33566054038</c:v>
                </c:pt>
                <c:pt idx="699">
                  <c:v>-358730.1880326955</c:v>
                </c:pt>
                <c:pt idx="700">
                  <c:v>-405792.55533800862</c:v>
                </c:pt>
                <c:pt idx="701">
                  <c:v>-690364.76774088736</c:v>
                </c:pt>
                <c:pt idx="702">
                  <c:v>-509639.66254804493</c:v>
                </c:pt>
                <c:pt idx="703">
                  <c:v>-84942.352444591772</c:v>
                </c:pt>
                <c:pt idx="704">
                  <c:v>-389039.7542845913</c:v>
                </c:pt>
                <c:pt idx="705">
                  <c:v>-725305.52052006428</c:v>
                </c:pt>
                <c:pt idx="706">
                  <c:v>-305257.44287648419</c:v>
                </c:pt>
                <c:pt idx="707">
                  <c:v>-154501.44143730114</c:v>
                </c:pt>
                <c:pt idx="708">
                  <c:v>-14807.666452648158</c:v>
                </c:pt>
                <c:pt idx="709">
                  <c:v>-199150.55717354023</c:v>
                </c:pt>
                <c:pt idx="710">
                  <c:v>-87850.714966978354</c:v>
                </c:pt>
                <c:pt idx="711">
                  <c:v>56850.434319519569</c:v>
                </c:pt>
                <c:pt idx="712">
                  <c:v>-359662.33594698081</c:v>
                </c:pt>
                <c:pt idx="713">
                  <c:v>-437900.65222499496</c:v>
                </c:pt>
                <c:pt idx="714">
                  <c:v>-137948.30931509903</c:v>
                </c:pt>
                <c:pt idx="715">
                  <c:v>-54586.134561524894</c:v>
                </c:pt>
                <c:pt idx="716">
                  <c:v>146906.50204444482</c:v>
                </c:pt>
                <c:pt idx="717">
                  <c:v>112402.65746862859</c:v>
                </c:pt>
                <c:pt idx="718">
                  <c:v>241562.9702470706</c:v>
                </c:pt>
                <c:pt idx="719">
                  <c:v>-11614.592303115736</c:v>
                </c:pt>
                <c:pt idx="720">
                  <c:v>-364373.35422362876</c:v>
                </c:pt>
                <c:pt idx="721">
                  <c:v>-225921.00806363896</c:v>
                </c:pt>
                <c:pt idx="722">
                  <c:v>-196904.77265239536</c:v>
                </c:pt>
                <c:pt idx="723">
                  <c:v>-218209.44195986516</c:v>
                </c:pt>
                <c:pt idx="724">
                  <c:v>-262040.59618608636</c:v>
                </c:pt>
                <c:pt idx="725">
                  <c:v>-205768.82453130197</c:v>
                </c:pt>
                <c:pt idx="726">
                  <c:v>-126030.70472241548</c:v>
                </c:pt>
                <c:pt idx="727">
                  <c:v>-141732.0159852113</c:v>
                </c:pt>
                <c:pt idx="728">
                  <c:v>-240509.49102600693</c:v>
                </c:pt>
                <c:pt idx="729">
                  <c:v>-15470.374929576441</c:v>
                </c:pt>
                <c:pt idx="730">
                  <c:v>-56620.823672546518</c:v>
                </c:pt>
                <c:pt idx="731">
                  <c:v>-402777.94917057513</c:v>
                </c:pt>
                <c:pt idx="732">
                  <c:v>-362310.76884925761</c:v>
                </c:pt>
                <c:pt idx="733">
                  <c:v>-547090.69269848336</c:v>
                </c:pt>
                <c:pt idx="734">
                  <c:v>-470039.64278073807</c:v>
                </c:pt>
                <c:pt idx="735">
                  <c:v>-138508.67700459776</c:v>
                </c:pt>
                <c:pt idx="736">
                  <c:v>-63101.353703212502</c:v>
                </c:pt>
                <c:pt idx="737">
                  <c:v>31135.177624659831</c:v>
                </c:pt>
                <c:pt idx="738">
                  <c:v>-40545.071262308258</c:v>
                </c:pt>
                <c:pt idx="739">
                  <c:v>-1965.3814690844947</c:v>
                </c:pt>
                <c:pt idx="740">
                  <c:v>-64877.160784228385</c:v>
                </c:pt>
                <c:pt idx="741">
                  <c:v>-215497.38129784274</c:v>
                </c:pt>
                <c:pt idx="742">
                  <c:v>-235399.17294095916</c:v>
                </c:pt>
                <c:pt idx="743">
                  <c:v>61683.375413572227</c:v>
                </c:pt>
                <c:pt idx="744">
                  <c:v>346392.97464412509</c:v>
                </c:pt>
                <c:pt idx="745">
                  <c:v>151388.36998629919</c:v>
                </c:pt>
                <c:pt idx="746">
                  <c:v>191868.22602110013</c:v>
                </c:pt>
                <c:pt idx="747">
                  <c:v>-43704.125024019188</c:v>
                </c:pt>
                <c:pt idx="748">
                  <c:v>-419991.30824327702</c:v>
                </c:pt>
                <c:pt idx="749">
                  <c:v>-211745.45720714596</c:v>
                </c:pt>
                <c:pt idx="750">
                  <c:v>-286848.03672803764</c:v>
                </c:pt>
                <c:pt idx="751">
                  <c:v>-122608.25878436706</c:v>
                </c:pt>
                <c:pt idx="752">
                  <c:v>-206819.76429475169</c:v>
                </c:pt>
                <c:pt idx="753">
                  <c:v>-279245.5751706126</c:v>
                </c:pt>
                <c:pt idx="754">
                  <c:v>-231159.02599211587</c:v>
                </c:pt>
                <c:pt idx="755">
                  <c:v>-332589.67175346747</c:v>
                </c:pt>
                <c:pt idx="756">
                  <c:v>-411581.62893382576</c:v>
                </c:pt>
                <c:pt idx="757">
                  <c:v>-81638.534365498839</c:v>
                </c:pt>
                <c:pt idx="758">
                  <c:v>-3249.2410450740263</c:v>
                </c:pt>
                <c:pt idx="759">
                  <c:v>-228273.54883597838</c:v>
                </c:pt>
                <c:pt idx="760">
                  <c:v>-292702.82418834593</c:v>
                </c:pt>
                <c:pt idx="761">
                  <c:v>-261028.14876989624</c:v>
                </c:pt>
                <c:pt idx="762">
                  <c:v>-350786.28406417806</c:v>
                </c:pt>
                <c:pt idx="763">
                  <c:v>-349804.51351595501</c:v>
                </c:pt>
                <c:pt idx="764">
                  <c:v>-273728.53335966234</c:v>
                </c:pt>
                <c:pt idx="765">
                  <c:v>-56101.934099982602</c:v>
                </c:pt>
                <c:pt idx="766">
                  <c:v>138240.36705115583</c:v>
                </c:pt>
                <c:pt idx="767">
                  <c:v>191949.63704547781</c:v>
                </c:pt>
                <c:pt idx="768">
                  <c:v>-215933.91601512773</c:v>
                </c:pt>
                <c:pt idx="769">
                  <c:v>-247154.07163358311</c:v>
                </c:pt>
                <c:pt idx="770">
                  <c:v>-818144.71127565915</c:v>
                </c:pt>
                <c:pt idx="771">
                  <c:v>-562957.10482763126</c:v>
                </c:pt>
                <c:pt idx="772">
                  <c:v>-372130.4668152607</c:v>
                </c:pt>
                <c:pt idx="773">
                  <c:v>38470.41958677466</c:v>
                </c:pt>
                <c:pt idx="774">
                  <c:v>286494.55595676677</c:v>
                </c:pt>
                <c:pt idx="775">
                  <c:v>25456.195204435458</c:v>
                </c:pt>
                <c:pt idx="776">
                  <c:v>-90678.464787147517</c:v>
                </c:pt>
                <c:pt idx="777">
                  <c:v>17480.745616905369</c:v>
                </c:pt>
                <c:pt idx="778">
                  <c:v>257759.25760088529</c:v>
                </c:pt>
                <c:pt idx="779">
                  <c:v>260128.26976775483</c:v>
                </c:pt>
                <c:pt idx="780">
                  <c:v>-263124.99007782293</c:v>
                </c:pt>
                <c:pt idx="781">
                  <c:v>-265853.8336316513</c:v>
                </c:pt>
                <c:pt idx="782">
                  <c:v>-263230.62652559171</c:v>
                </c:pt>
                <c:pt idx="783">
                  <c:v>-169876.15080468639</c:v>
                </c:pt>
                <c:pt idx="784">
                  <c:v>-141854.82730647488</c:v>
                </c:pt>
                <c:pt idx="785">
                  <c:v>-280241.92557016399</c:v>
                </c:pt>
                <c:pt idx="786">
                  <c:v>-864725.6721523765</c:v>
                </c:pt>
                <c:pt idx="787">
                  <c:v>-439984.99382577348</c:v>
                </c:pt>
                <c:pt idx="788">
                  <c:v>-229230.31902660101</c:v>
                </c:pt>
                <c:pt idx="789">
                  <c:v>-35464.780066507425</c:v>
                </c:pt>
                <c:pt idx="790">
                  <c:v>242495.265514525</c:v>
                </c:pt>
                <c:pt idx="791">
                  <c:v>-33160.494585958884</c:v>
                </c:pt>
                <c:pt idx="792">
                  <c:v>-64457.157480539172</c:v>
                </c:pt>
                <c:pt idx="793">
                  <c:v>-19860.405104037323</c:v>
                </c:pt>
                <c:pt idx="794">
                  <c:v>95049.808492257522</c:v>
                </c:pt>
                <c:pt idx="795">
                  <c:v>-113996.8472645171</c:v>
                </c:pt>
                <c:pt idx="796">
                  <c:v>183898.18182886232</c:v>
                </c:pt>
                <c:pt idx="797">
                  <c:v>293224.62279625569</c:v>
                </c:pt>
                <c:pt idx="798">
                  <c:v>222178.8682670783</c:v>
                </c:pt>
                <c:pt idx="799">
                  <c:v>120078.65238412871</c:v>
                </c:pt>
                <c:pt idx="800">
                  <c:v>168094.71190623834</c:v>
                </c:pt>
                <c:pt idx="801">
                  <c:v>-254034.99261164066</c:v>
                </c:pt>
                <c:pt idx="802">
                  <c:v>-100527.40998520146</c:v>
                </c:pt>
                <c:pt idx="803">
                  <c:v>39458.975520902852</c:v>
                </c:pt>
                <c:pt idx="804">
                  <c:v>-108933.92212902574</c:v>
                </c:pt>
                <c:pt idx="805">
                  <c:v>-448702.4794360621</c:v>
                </c:pt>
                <c:pt idx="806">
                  <c:v>-60352.002753623907</c:v>
                </c:pt>
                <c:pt idx="807">
                  <c:v>-41417.649922115837</c:v>
                </c:pt>
                <c:pt idx="808">
                  <c:v>-209800.21481235416</c:v>
                </c:pt>
                <c:pt idx="809">
                  <c:v>-3767.4879142803729</c:v>
                </c:pt>
                <c:pt idx="810">
                  <c:v>177754.08227977567</c:v>
                </c:pt>
                <c:pt idx="811">
                  <c:v>255423.24302338192</c:v>
                </c:pt>
                <c:pt idx="812">
                  <c:v>494497.25833395135</c:v>
                </c:pt>
                <c:pt idx="813">
                  <c:v>22189.782168429116</c:v>
                </c:pt>
                <c:pt idx="814">
                  <c:v>-301495.6308466951</c:v>
                </c:pt>
                <c:pt idx="815">
                  <c:v>125011.67968047448</c:v>
                </c:pt>
                <c:pt idx="816">
                  <c:v>36496.680008642754</c:v>
                </c:pt>
                <c:pt idx="817">
                  <c:v>-213781.65491100584</c:v>
                </c:pt>
                <c:pt idx="818">
                  <c:v>-275552.51968840649</c:v>
                </c:pt>
                <c:pt idx="819">
                  <c:v>-264640.77376174438</c:v>
                </c:pt>
                <c:pt idx="820">
                  <c:v>-224977.24402502837</c:v>
                </c:pt>
                <c:pt idx="821">
                  <c:v>-85382.115194132813</c:v>
                </c:pt>
                <c:pt idx="822">
                  <c:v>-409444.85838252038</c:v>
                </c:pt>
                <c:pt idx="823">
                  <c:v>-539144.17514696345</c:v>
                </c:pt>
                <c:pt idx="824">
                  <c:v>21425.716307313232</c:v>
                </c:pt>
                <c:pt idx="825">
                  <c:v>-243684.3852609272</c:v>
                </c:pt>
                <c:pt idx="826">
                  <c:v>-291144.21338126948</c:v>
                </c:pt>
                <c:pt idx="827">
                  <c:v>11255.579876047281</c:v>
                </c:pt>
                <c:pt idx="828">
                  <c:v>-91383.809700969825</c:v>
                </c:pt>
                <c:pt idx="829">
                  <c:v>-428979.41307950806</c:v>
                </c:pt>
                <c:pt idx="830">
                  <c:v>-344041.392614607</c:v>
                </c:pt>
                <c:pt idx="831">
                  <c:v>-4448.2268047761136</c:v>
                </c:pt>
                <c:pt idx="832">
                  <c:v>-168899.33698246212</c:v>
                </c:pt>
                <c:pt idx="833">
                  <c:v>-233170.35826433983</c:v>
                </c:pt>
                <c:pt idx="834">
                  <c:v>210916.59027536781</c:v>
                </c:pt>
                <c:pt idx="835">
                  <c:v>-352559.61740895268</c:v>
                </c:pt>
                <c:pt idx="836">
                  <c:v>-574207.72467068664</c:v>
                </c:pt>
                <c:pt idx="837">
                  <c:v>-292807.27152295853</c:v>
                </c:pt>
                <c:pt idx="838">
                  <c:v>-330726.97065476107</c:v>
                </c:pt>
                <c:pt idx="839">
                  <c:v>-190691.61478398147</c:v>
                </c:pt>
                <c:pt idx="840">
                  <c:v>-298930.86620243988</c:v>
                </c:pt>
                <c:pt idx="841">
                  <c:v>-571689.68269670149</c:v>
                </c:pt>
                <c:pt idx="842">
                  <c:v>-289320.97963388474</c:v>
                </c:pt>
                <c:pt idx="843">
                  <c:v>-122453.82625863412</c:v>
                </c:pt>
                <c:pt idx="844">
                  <c:v>204597.80471532737</c:v>
                </c:pt>
                <c:pt idx="845">
                  <c:v>-444326.04874493874</c:v>
                </c:pt>
                <c:pt idx="846">
                  <c:v>-449771.53646214452</c:v>
                </c:pt>
                <c:pt idx="847">
                  <c:v>-328741.31745474937</c:v>
                </c:pt>
                <c:pt idx="848">
                  <c:v>-242728.93245328229</c:v>
                </c:pt>
                <c:pt idx="849">
                  <c:v>-359242.81456841185</c:v>
                </c:pt>
                <c:pt idx="850">
                  <c:v>-107758.76252871525</c:v>
                </c:pt>
                <c:pt idx="851">
                  <c:v>-3139.3536492797866</c:v>
                </c:pt>
                <c:pt idx="852">
                  <c:v>-10867.025246529709</c:v>
                </c:pt>
                <c:pt idx="853">
                  <c:v>-197321.62782982513</c:v>
                </c:pt>
                <c:pt idx="854">
                  <c:v>-443261.92140703643</c:v>
                </c:pt>
                <c:pt idx="855">
                  <c:v>-251282.94138295721</c:v>
                </c:pt>
                <c:pt idx="856">
                  <c:v>-236739.68429627788</c:v>
                </c:pt>
                <c:pt idx="857">
                  <c:v>-220731.01586091358</c:v>
                </c:pt>
                <c:pt idx="858">
                  <c:v>-283627.92779269564</c:v>
                </c:pt>
                <c:pt idx="859">
                  <c:v>-63350.670486430667</c:v>
                </c:pt>
                <c:pt idx="860">
                  <c:v>-12925.407474482508</c:v>
                </c:pt>
                <c:pt idx="861">
                  <c:v>-303249.42721654661</c:v>
                </c:pt>
                <c:pt idx="862">
                  <c:v>-391958.78618130198</c:v>
                </c:pt>
                <c:pt idx="863">
                  <c:v>102618.93761506013</c:v>
                </c:pt>
                <c:pt idx="864">
                  <c:v>311321.39630462701</c:v>
                </c:pt>
                <c:pt idx="865">
                  <c:v>-271141.77469228563</c:v>
                </c:pt>
                <c:pt idx="866">
                  <c:v>-228719.53510031468</c:v>
                </c:pt>
                <c:pt idx="867">
                  <c:v>-430213.39687188854</c:v>
                </c:pt>
                <c:pt idx="868">
                  <c:v>-332346.43324438395</c:v>
                </c:pt>
                <c:pt idx="869">
                  <c:v>-273490.26032407419</c:v>
                </c:pt>
                <c:pt idx="870">
                  <c:v>-199304.01153949721</c:v>
                </c:pt>
                <c:pt idx="871">
                  <c:v>43882.974103990331</c:v>
                </c:pt>
                <c:pt idx="872">
                  <c:v>-210236.64614475126</c:v>
                </c:pt>
                <c:pt idx="873">
                  <c:v>-17751.541752854864</c:v>
                </c:pt>
                <c:pt idx="874">
                  <c:v>7744.2033001349955</c:v>
                </c:pt>
                <c:pt idx="875">
                  <c:v>-405299.87050439854</c:v>
                </c:pt>
                <c:pt idx="876">
                  <c:v>-286465.60974615306</c:v>
                </c:pt>
                <c:pt idx="877">
                  <c:v>-189484.25911483748</c:v>
                </c:pt>
                <c:pt idx="878">
                  <c:v>-213795.03247480758</c:v>
                </c:pt>
                <c:pt idx="879">
                  <c:v>-330144.25582474592</c:v>
                </c:pt>
                <c:pt idx="880">
                  <c:v>-362009.84788496501</c:v>
                </c:pt>
                <c:pt idx="881">
                  <c:v>-196312.72865013991</c:v>
                </c:pt>
                <c:pt idx="882">
                  <c:v>-20968.882777950646</c:v>
                </c:pt>
                <c:pt idx="883">
                  <c:v>177687.84110916976</c:v>
                </c:pt>
                <c:pt idx="884">
                  <c:v>-167939.22705590076</c:v>
                </c:pt>
                <c:pt idx="885">
                  <c:v>-403216.83523514349</c:v>
                </c:pt>
                <c:pt idx="886">
                  <c:v>-278304.62127667782</c:v>
                </c:pt>
                <c:pt idx="887">
                  <c:v>-80484.121261295513</c:v>
                </c:pt>
                <c:pt idx="888">
                  <c:v>-242563.31265316327</c:v>
                </c:pt>
                <c:pt idx="889">
                  <c:v>-387454.65197828587</c:v>
                </c:pt>
                <c:pt idx="890">
                  <c:v>-328644.22705330839</c:v>
                </c:pt>
                <c:pt idx="891">
                  <c:v>-400200.22770331474</c:v>
                </c:pt>
                <c:pt idx="892">
                  <c:v>-583771.06445419102</c:v>
                </c:pt>
                <c:pt idx="893">
                  <c:v>-794115.78959594562</c:v>
                </c:pt>
                <c:pt idx="894">
                  <c:v>-94350.352427653226</c:v>
                </c:pt>
                <c:pt idx="895">
                  <c:v>-273412.15451440169</c:v>
                </c:pt>
                <c:pt idx="896">
                  <c:v>-111685.68227938829</c:v>
                </c:pt>
                <c:pt idx="897">
                  <c:v>-76188.298553152374</c:v>
                </c:pt>
                <c:pt idx="898">
                  <c:v>-301744.05458113312</c:v>
                </c:pt>
                <c:pt idx="899">
                  <c:v>-204447.02582247966</c:v>
                </c:pt>
                <c:pt idx="900">
                  <c:v>-306425.39721257647</c:v>
                </c:pt>
                <c:pt idx="901">
                  <c:v>108210.76029033243</c:v>
                </c:pt>
                <c:pt idx="902">
                  <c:v>301706.63022232044</c:v>
                </c:pt>
                <c:pt idx="903">
                  <c:v>138115.71176291798</c:v>
                </c:pt>
                <c:pt idx="904">
                  <c:v>-26972.209434358636</c:v>
                </c:pt>
                <c:pt idx="905">
                  <c:v>-9277.9895104421121</c:v>
                </c:pt>
                <c:pt idx="906">
                  <c:v>3824.8350192071266</c:v>
                </c:pt>
                <c:pt idx="907">
                  <c:v>27554.934022634163</c:v>
                </c:pt>
                <c:pt idx="908">
                  <c:v>-442076.4373798701</c:v>
                </c:pt>
                <c:pt idx="909">
                  <c:v>-309924.46093844523</c:v>
                </c:pt>
                <c:pt idx="910">
                  <c:v>-197614.49864127336</c:v>
                </c:pt>
                <c:pt idx="911">
                  <c:v>-9300.0507642032881</c:v>
                </c:pt>
                <c:pt idx="912">
                  <c:v>215037.21385176372</c:v>
                </c:pt>
                <c:pt idx="913">
                  <c:v>100880.50043804725</c:v>
                </c:pt>
                <c:pt idx="914">
                  <c:v>-77282.42686447881</c:v>
                </c:pt>
                <c:pt idx="915">
                  <c:v>-139851.54487069094</c:v>
                </c:pt>
                <c:pt idx="916">
                  <c:v>-443631.10396009061</c:v>
                </c:pt>
                <c:pt idx="917">
                  <c:v>-434108.0836231662</c:v>
                </c:pt>
                <c:pt idx="918">
                  <c:v>-390153.12186785333</c:v>
                </c:pt>
                <c:pt idx="919">
                  <c:v>-106149.32450669759</c:v>
                </c:pt>
                <c:pt idx="920">
                  <c:v>-28290.922843543711</c:v>
                </c:pt>
                <c:pt idx="921">
                  <c:v>-228110.677406437</c:v>
                </c:pt>
                <c:pt idx="922">
                  <c:v>-116469.14679812363</c:v>
                </c:pt>
                <c:pt idx="923">
                  <c:v>-77530.88270631741</c:v>
                </c:pt>
                <c:pt idx="924">
                  <c:v>-67818.726379456028</c:v>
                </c:pt>
                <c:pt idx="925">
                  <c:v>181397.03715705872</c:v>
                </c:pt>
                <c:pt idx="926">
                  <c:v>51215.38211785975</c:v>
                </c:pt>
                <c:pt idx="927">
                  <c:v>-216738.80106687054</c:v>
                </c:pt>
                <c:pt idx="928">
                  <c:v>-486586.31594736263</c:v>
                </c:pt>
                <c:pt idx="929">
                  <c:v>-402093.78517402435</c:v>
                </c:pt>
                <c:pt idx="930">
                  <c:v>-324946.97085855767</c:v>
                </c:pt>
                <c:pt idx="931">
                  <c:v>-175979.34471704866</c:v>
                </c:pt>
                <c:pt idx="932">
                  <c:v>117030.78643036782</c:v>
                </c:pt>
                <c:pt idx="933">
                  <c:v>57981.093437939708</c:v>
                </c:pt>
                <c:pt idx="934">
                  <c:v>-408411.74427827913</c:v>
                </c:pt>
                <c:pt idx="935">
                  <c:v>-352556.47312881524</c:v>
                </c:pt>
                <c:pt idx="936">
                  <c:v>-220079.96692884454</c:v>
                </c:pt>
                <c:pt idx="937">
                  <c:v>-398985.90732347977</c:v>
                </c:pt>
                <c:pt idx="938">
                  <c:v>-123645.05421602026</c:v>
                </c:pt>
                <c:pt idx="939">
                  <c:v>-67165.298953911493</c:v>
                </c:pt>
                <c:pt idx="940">
                  <c:v>-125928.42153682499</c:v>
                </c:pt>
                <c:pt idx="941">
                  <c:v>-915154.64830327441</c:v>
                </c:pt>
                <c:pt idx="942">
                  <c:v>-454541.17249500006</c:v>
                </c:pt>
                <c:pt idx="943">
                  <c:v>-299087.50951943453</c:v>
                </c:pt>
                <c:pt idx="944">
                  <c:v>-597306.00911435159</c:v>
                </c:pt>
                <c:pt idx="945">
                  <c:v>-44524.061475270923</c:v>
                </c:pt>
                <c:pt idx="946">
                  <c:v>226941.23803919743</c:v>
                </c:pt>
                <c:pt idx="947">
                  <c:v>212363.54700399708</c:v>
                </c:pt>
                <c:pt idx="948">
                  <c:v>-185988.69536623114</c:v>
                </c:pt>
                <c:pt idx="949">
                  <c:v>-121540.91552364817</c:v>
                </c:pt>
                <c:pt idx="950">
                  <c:v>-8644.6048663222828</c:v>
                </c:pt>
                <c:pt idx="951">
                  <c:v>-194623.3992268882</c:v>
                </c:pt>
                <c:pt idx="952">
                  <c:v>-761427.34504706739</c:v>
                </c:pt>
                <c:pt idx="953">
                  <c:v>-1054860.5983364093</c:v>
                </c:pt>
                <c:pt idx="954">
                  <c:v>-295707.70663643646</c:v>
                </c:pt>
                <c:pt idx="955">
                  <c:v>-257689.78103168189</c:v>
                </c:pt>
                <c:pt idx="956">
                  <c:v>-350445.84039500187</c:v>
                </c:pt>
                <c:pt idx="957">
                  <c:v>5827.3505776516158</c:v>
                </c:pt>
                <c:pt idx="958">
                  <c:v>273399.06684423808</c:v>
                </c:pt>
                <c:pt idx="959">
                  <c:v>-59498.032631602902</c:v>
                </c:pt>
                <c:pt idx="960">
                  <c:v>-111904.35923482123</c:v>
                </c:pt>
                <c:pt idx="961">
                  <c:v>-39668.268888158709</c:v>
                </c:pt>
                <c:pt idx="962">
                  <c:v>-54690.797441302704</c:v>
                </c:pt>
                <c:pt idx="963">
                  <c:v>-79573.484494242381</c:v>
                </c:pt>
                <c:pt idx="964">
                  <c:v>-241201.17786002648</c:v>
                </c:pt>
                <c:pt idx="965">
                  <c:v>127323.62782813006</c:v>
                </c:pt>
                <c:pt idx="966">
                  <c:v>116365.92135775223</c:v>
                </c:pt>
                <c:pt idx="967">
                  <c:v>-508131.38619382982</c:v>
                </c:pt>
                <c:pt idx="968">
                  <c:v>-141352.61265788839</c:v>
                </c:pt>
                <c:pt idx="969">
                  <c:v>-227665.93021634861</c:v>
                </c:pt>
                <c:pt idx="970">
                  <c:v>-18869.96430299446</c:v>
                </c:pt>
                <c:pt idx="971">
                  <c:v>284492.18727025139</c:v>
                </c:pt>
                <c:pt idx="972">
                  <c:v>-56814.389561721444</c:v>
                </c:pt>
                <c:pt idx="973">
                  <c:v>-533244.33775864181</c:v>
                </c:pt>
                <c:pt idx="974">
                  <c:v>-413621.57209330751</c:v>
                </c:pt>
                <c:pt idx="975">
                  <c:v>-459700.56519530568</c:v>
                </c:pt>
                <c:pt idx="976">
                  <c:v>-590532.39630368829</c:v>
                </c:pt>
                <c:pt idx="977">
                  <c:v>-80986.40501831664</c:v>
                </c:pt>
                <c:pt idx="978">
                  <c:v>-325077.48102877772</c:v>
                </c:pt>
                <c:pt idx="979">
                  <c:v>-263865.55541634851</c:v>
                </c:pt>
                <c:pt idx="980">
                  <c:v>-589234.01776467555</c:v>
                </c:pt>
                <c:pt idx="981">
                  <c:v>-478823.25923324726</c:v>
                </c:pt>
                <c:pt idx="982">
                  <c:v>-743.86279461855611</c:v>
                </c:pt>
                <c:pt idx="983">
                  <c:v>-23043.331146225908</c:v>
                </c:pt>
                <c:pt idx="984">
                  <c:v>-232396.70272253163</c:v>
                </c:pt>
                <c:pt idx="985">
                  <c:v>-186136.26013052338</c:v>
                </c:pt>
                <c:pt idx="986">
                  <c:v>-146603.23272523272</c:v>
                </c:pt>
                <c:pt idx="987">
                  <c:v>-326591.74313654</c:v>
                </c:pt>
                <c:pt idx="988">
                  <c:v>-417292.72280247032</c:v>
                </c:pt>
                <c:pt idx="989">
                  <c:v>-106119.63948194019</c:v>
                </c:pt>
                <c:pt idx="990">
                  <c:v>113334.7643634071</c:v>
                </c:pt>
                <c:pt idx="991">
                  <c:v>228803.65337380706</c:v>
                </c:pt>
                <c:pt idx="992">
                  <c:v>377325.65618270991</c:v>
                </c:pt>
                <c:pt idx="993">
                  <c:v>20371.765802864207</c:v>
                </c:pt>
                <c:pt idx="994">
                  <c:v>-39115.500838613443</c:v>
                </c:pt>
                <c:pt idx="995">
                  <c:v>-14818.798855965963</c:v>
                </c:pt>
                <c:pt idx="996">
                  <c:v>-665899.04579129349</c:v>
                </c:pt>
                <c:pt idx="997">
                  <c:v>-1300203.3362823643</c:v>
                </c:pt>
                <c:pt idx="998">
                  <c:v>-21146.776991101535</c:v>
                </c:pt>
                <c:pt idx="999">
                  <c:v>-58733.277350031822</c:v>
                </c:pt>
                <c:pt idx="1000">
                  <c:v>-421644.95951791562</c:v>
                </c:pt>
                <c:pt idx="1001">
                  <c:v>-205956.05436297241</c:v>
                </c:pt>
                <c:pt idx="1002">
                  <c:v>-174511.49224596497</c:v>
                </c:pt>
                <c:pt idx="1003">
                  <c:v>-658554.53210562677</c:v>
                </c:pt>
                <c:pt idx="1004">
                  <c:v>-886996.1831404781</c:v>
                </c:pt>
                <c:pt idx="1005">
                  <c:v>139021.9633799867</c:v>
                </c:pt>
                <c:pt idx="1006">
                  <c:v>-60988.406226864325</c:v>
                </c:pt>
                <c:pt idx="1007">
                  <c:v>-421237.14246959711</c:v>
                </c:pt>
                <c:pt idx="1008">
                  <c:v>-161458.70622620944</c:v>
                </c:pt>
                <c:pt idx="1009">
                  <c:v>-204908.0679039089</c:v>
                </c:pt>
                <c:pt idx="1010">
                  <c:v>2786.637459231828</c:v>
                </c:pt>
                <c:pt idx="1011">
                  <c:v>117533.9862889848</c:v>
                </c:pt>
                <c:pt idx="1012">
                  <c:v>-357069.43449608912</c:v>
                </c:pt>
                <c:pt idx="1013">
                  <c:v>-71274.725101784017</c:v>
                </c:pt>
                <c:pt idx="1014">
                  <c:v>-47472.996499374945</c:v>
                </c:pt>
                <c:pt idx="1015">
                  <c:v>-62338.921504055441</c:v>
                </c:pt>
                <c:pt idx="1016">
                  <c:v>54658.167376708836</c:v>
                </c:pt>
                <c:pt idx="1017">
                  <c:v>39024.520664220225</c:v>
                </c:pt>
                <c:pt idx="1018">
                  <c:v>-330124.82786774135</c:v>
                </c:pt>
                <c:pt idx="1019">
                  <c:v>-500338.82873191184</c:v>
                </c:pt>
                <c:pt idx="1020">
                  <c:v>-966962.1126611348</c:v>
                </c:pt>
                <c:pt idx="1021">
                  <c:v>-246567.67013409638</c:v>
                </c:pt>
                <c:pt idx="1022">
                  <c:v>-126903.83758650572</c:v>
                </c:pt>
                <c:pt idx="1023">
                  <c:v>73260.193832457822</c:v>
                </c:pt>
                <c:pt idx="1024">
                  <c:v>-564438.54021043074</c:v>
                </c:pt>
                <c:pt idx="1025">
                  <c:v>-535722.34487664176</c:v>
                </c:pt>
                <c:pt idx="1026">
                  <c:v>-285651.47362063243</c:v>
                </c:pt>
                <c:pt idx="1027">
                  <c:v>-42224.895905498139</c:v>
                </c:pt>
                <c:pt idx="1028">
                  <c:v>-298024.69886178273</c:v>
                </c:pt>
                <c:pt idx="1029">
                  <c:v>-736950.25758561643</c:v>
                </c:pt>
                <c:pt idx="1030">
                  <c:v>-199888.89908294112</c:v>
                </c:pt>
                <c:pt idx="1031">
                  <c:v>-428398.12469739735</c:v>
                </c:pt>
                <c:pt idx="1032">
                  <c:v>-392726.40669222345</c:v>
                </c:pt>
                <c:pt idx="1033">
                  <c:v>-93356.29250941769</c:v>
                </c:pt>
                <c:pt idx="1034">
                  <c:v>-42310.852787539057</c:v>
                </c:pt>
                <c:pt idx="1035">
                  <c:v>-455729.93581313331</c:v>
                </c:pt>
                <c:pt idx="1036">
                  <c:v>-377483.5033276804</c:v>
                </c:pt>
                <c:pt idx="1037">
                  <c:v>-101082.22006400173</c:v>
                </c:pt>
                <c:pt idx="1038">
                  <c:v>-174306.2914854823</c:v>
                </c:pt>
                <c:pt idx="1039">
                  <c:v>-165736.34533474286</c:v>
                </c:pt>
                <c:pt idx="1040">
                  <c:v>-97484.337008490533</c:v>
                </c:pt>
                <c:pt idx="1041">
                  <c:v>59407.930078738194</c:v>
                </c:pt>
                <c:pt idx="1042">
                  <c:v>194303.58051486994</c:v>
                </c:pt>
                <c:pt idx="1043">
                  <c:v>-369830.20197118202</c:v>
                </c:pt>
                <c:pt idx="1044">
                  <c:v>-1287887.8118489403</c:v>
                </c:pt>
                <c:pt idx="1045">
                  <c:v>-360122.71189053945</c:v>
                </c:pt>
                <c:pt idx="1046">
                  <c:v>-234210.87671183245</c:v>
                </c:pt>
                <c:pt idx="1047">
                  <c:v>-175400.37264456804</c:v>
                </c:pt>
                <c:pt idx="1048">
                  <c:v>-204465.09694264786</c:v>
                </c:pt>
                <c:pt idx="1049">
                  <c:v>16477.2421783024</c:v>
                </c:pt>
                <c:pt idx="1050">
                  <c:v>204379.65181356861</c:v>
                </c:pt>
                <c:pt idx="1051">
                  <c:v>-244735.82986810638</c:v>
                </c:pt>
                <c:pt idx="1052">
                  <c:v>-481426.49360308686</c:v>
                </c:pt>
                <c:pt idx="1053">
                  <c:v>-276142.12124269642</c:v>
                </c:pt>
                <c:pt idx="1054">
                  <c:v>-185284.09361967645</c:v>
                </c:pt>
                <c:pt idx="1055">
                  <c:v>-632908.3632303467</c:v>
                </c:pt>
                <c:pt idx="1056">
                  <c:v>-654666.1429255387</c:v>
                </c:pt>
                <c:pt idx="1057">
                  <c:v>102640.59236906352</c:v>
                </c:pt>
                <c:pt idx="1058">
                  <c:v>-270662.74577292835</c:v>
                </c:pt>
                <c:pt idx="1059">
                  <c:v>-265535.02190908842</c:v>
                </c:pt>
                <c:pt idx="1060">
                  <c:v>-152593.95957269199</c:v>
                </c:pt>
                <c:pt idx="1061">
                  <c:v>56130.902804117584</c:v>
                </c:pt>
                <c:pt idx="1062">
                  <c:v>97153.187659104864</c:v>
                </c:pt>
                <c:pt idx="1063">
                  <c:v>-219502.12487543499</c:v>
                </c:pt>
                <c:pt idx="1064">
                  <c:v>-176502.77996830054</c:v>
                </c:pt>
                <c:pt idx="1065">
                  <c:v>-361954.0212385648</c:v>
                </c:pt>
                <c:pt idx="1066">
                  <c:v>-225203.23630119918</c:v>
                </c:pt>
                <c:pt idx="1067">
                  <c:v>-320656.92370854371</c:v>
                </c:pt>
                <c:pt idx="1068">
                  <c:v>-540246.03453949047</c:v>
                </c:pt>
                <c:pt idx="1069">
                  <c:v>3859.0677892450112</c:v>
                </c:pt>
                <c:pt idx="1070">
                  <c:v>-10766.554608503395</c:v>
                </c:pt>
                <c:pt idx="1071">
                  <c:v>-550400.43195225357</c:v>
                </c:pt>
                <c:pt idx="1072">
                  <c:v>-225781.56630156329</c:v>
                </c:pt>
                <c:pt idx="1073">
                  <c:v>-475067.84555685159</c:v>
                </c:pt>
                <c:pt idx="1074">
                  <c:v>-537224.76473825378</c:v>
                </c:pt>
                <c:pt idx="1075">
                  <c:v>70924.44702422549</c:v>
                </c:pt>
                <c:pt idx="1076">
                  <c:v>-21976.342741106801</c:v>
                </c:pt>
                <c:pt idx="1077">
                  <c:v>-151274.64702770076</c:v>
                </c:pt>
                <c:pt idx="1078">
                  <c:v>-288722.50377006625</c:v>
                </c:pt>
                <c:pt idx="1079">
                  <c:v>-399417.01784076577</c:v>
                </c:pt>
                <c:pt idx="1080">
                  <c:v>-130029.2562706696</c:v>
                </c:pt>
                <c:pt idx="1081">
                  <c:v>-273306.66960824572</c:v>
                </c:pt>
                <c:pt idx="1082">
                  <c:v>-175190.38100961476</c:v>
                </c:pt>
                <c:pt idx="1083">
                  <c:v>129557.49314825749</c:v>
                </c:pt>
                <c:pt idx="1084">
                  <c:v>-63315.708992675965</c:v>
                </c:pt>
                <c:pt idx="1085">
                  <c:v>-434092.91239964758</c:v>
                </c:pt>
                <c:pt idx="1086">
                  <c:v>-261400.28383590755</c:v>
                </c:pt>
                <c:pt idx="1087">
                  <c:v>-330871.87027148315</c:v>
                </c:pt>
                <c:pt idx="1088">
                  <c:v>-331417.32818506227</c:v>
                </c:pt>
                <c:pt idx="1089">
                  <c:v>-173734.34014709026</c:v>
                </c:pt>
                <c:pt idx="1090">
                  <c:v>-625372.9557549546</c:v>
                </c:pt>
                <c:pt idx="1091">
                  <c:v>-682009.94128609309</c:v>
                </c:pt>
                <c:pt idx="1092">
                  <c:v>-141653.32731300971</c:v>
                </c:pt>
                <c:pt idx="1093">
                  <c:v>-187091.49914916651</c:v>
                </c:pt>
                <c:pt idx="1094">
                  <c:v>-327526.24680376548</c:v>
                </c:pt>
                <c:pt idx="1095">
                  <c:v>-231457.99999312661</c:v>
                </c:pt>
                <c:pt idx="1096">
                  <c:v>-604927.21579335071</c:v>
                </c:pt>
                <c:pt idx="1097">
                  <c:v>-384460.51089278125</c:v>
                </c:pt>
                <c:pt idx="1098">
                  <c:v>-359632.20305015874</c:v>
                </c:pt>
                <c:pt idx="1099">
                  <c:v>-213692.77102223985</c:v>
                </c:pt>
                <c:pt idx="1100">
                  <c:v>-139284.21700256391</c:v>
                </c:pt>
                <c:pt idx="1101">
                  <c:v>-135114.78540967286</c:v>
                </c:pt>
                <c:pt idx="1102">
                  <c:v>-38997.201918974686</c:v>
                </c:pt>
                <c:pt idx="1103">
                  <c:v>-401228.17191942671</c:v>
                </c:pt>
                <c:pt idx="1104">
                  <c:v>35897.2734660184</c:v>
                </c:pt>
                <c:pt idx="1105">
                  <c:v>46827.376533563278</c:v>
                </c:pt>
                <c:pt idx="1106">
                  <c:v>-488054.60132471716</c:v>
                </c:pt>
                <c:pt idx="1107">
                  <c:v>-314110.84285500902</c:v>
                </c:pt>
                <c:pt idx="1108">
                  <c:v>-129055.00495207217</c:v>
                </c:pt>
                <c:pt idx="1109">
                  <c:v>-92686.994763209601</c:v>
                </c:pt>
                <c:pt idx="1110">
                  <c:v>-262066.81713233644</c:v>
                </c:pt>
                <c:pt idx="1111">
                  <c:v>-145202.27668423156</c:v>
                </c:pt>
                <c:pt idx="1112">
                  <c:v>-212779.87165166071</c:v>
                </c:pt>
                <c:pt idx="1113">
                  <c:v>-158928.9477930594</c:v>
                </c:pt>
                <c:pt idx="1114">
                  <c:v>-318069.75096473668</c:v>
                </c:pt>
                <c:pt idx="1115">
                  <c:v>-702894.493561576</c:v>
                </c:pt>
                <c:pt idx="1116">
                  <c:v>129308.67100397628</c:v>
                </c:pt>
                <c:pt idx="1117">
                  <c:v>-6801.9244085956025</c:v>
                </c:pt>
                <c:pt idx="1118">
                  <c:v>-26148.215855101003</c:v>
                </c:pt>
                <c:pt idx="1119">
                  <c:v>14172.543889505601</c:v>
                </c:pt>
                <c:pt idx="1120">
                  <c:v>-442836.71706865716</c:v>
                </c:pt>
                <c:pt idx="1121">
                  <c:v>-761038.84636141686</c:v>
                </c:pt>
                <c:pt idx="1122">
                  <c:v>-346943.3727870314</c:v>
                </c:pt>
                <c:pt idx="1123">
                  <c:v>-282811.15227135213</c:v>
                </c:pt>
                <c:pt idx="1124">
                  <c:v>-204158.65562657718</c:v>
                </c:pt>
                <c:pt idx="1125">
                  <c:v>-259831.85179794935</c:v>
                </c:pt>
                <c:pt idx="1126">
                  <c:v>-477425.21367138519</c:v>
                </c:pt>
                <c:pt idx="1127">
                  <c:v>-207219.91107054561</c:v>
                </c:pt>
                <c:pt idx="1128">
                  <c:v>89593.768692571844</c:v>
                </c:pt>
                <c:pt idx="1129">
                  <c:v>34949.840248403285</c:v>
                </c:pt>
                <c:pt idx="1130">
                  <c:v>-267484.24005492835</c:v>
                </c:pt>
                <c:pt idx="1131">
                  <c:v>-251674.04320842683</c:v>
                </c:pt>
                <c:pt idx="1132">
                  <c:v>-259528.08171587551</c:v>
                </c:pt>
                <c:pt idx="1133">
                  <c:v>-190884.86528379138</c:v>
                </c:pt>
                <c:pt idx="1134">
                  <c:v>-161349.45992968444</c:v>
                </c:pt>
                <c:pt idx="1135">
                  <c:v>-348992.25732751191</c:v>
                </c:pt>
                <c:pt idx="1136">
                  <c:v>-397381.93050972145</c:v>
                </c:pt>
                <c:pt idx="1137">
                  <c:v>-76301.425832690016</c:v>
                </c:pt>
                <c:pt idx="1138">
                  <c:v>-110508.8781851332</c:v>
                </c:pt>
                <c:pt idx="1139">
                  <c:v>-476733.57889394386</c:v>
                </c:pt>
                <c:pt idx="1140">
                  <c:v>-695728.87123652117</c:v>
                </c:pt>
                <c:pt idx="1141">
                  <c:v>-382668.39886310993</c:v>
                </c:pt>
                <c:pt idx="1142">
                  <c:v>-511958.43647850346</c:v>
                </c:pt>
                <c:pt idx="1143">
                  <c:v>-154531.58614783469</c:v>
                </c:pt>
                <c:pt idx="1144">
                  <c:v>-221262.28979543809</c:v>
                </c:pt>
                <c:pt idx="1145">
                  <c:v>-652742.90694631287</c:v>
                </c:pt>
                <c:pt idx="1146">
                  <c:v>-616703.47020547441</c:v>
                </c:pt>
                <c:pt idx="1147">
                  <c:v>59151.923783012739</c:v>
                </c:pt>
                <c:pt idx="1148">
                  <c:v>199100.00939690383</c:v>
                </c:pt>
                <c:pt idx="1149">
                  <c:v>-580645.82810037781</c:v>
                </c:pt>
                <c:pt idx="1150">
                  <c:v>-564355.89100993262</c:v>
                </c:pt>
                <c:pt idx="1151">
                  <c:v>-877350.97901111317</c:v>
                </c:pt>
                <c:pt idx="1152">
                  <c:v>-391586.89981262828</c:v>
                </c:pt>
                <c:pt idx="1153">
                  <c:v>-404565.4360080398</c:v>
                </c:pt>
                <c:pt idx="1154">
                  <c:v>-353212.43940386723</c:v>
                </c:pt>
                <c:pt idx="1155">
                  <c:v>-232671.2630880457</c:v>
                </c:pt>
                <c:pt idx="1156">
                  <c:v>-84118.828067489841</c:v>
                </c:pt>
                <c:pt idx="1157">
                  <c:v>-49613.051006734575</c:v>
                </c:pt>
                <c:pt idx="1158">
                  <c:v>-605379.72032351687</c:v>
                </c:pt>
                <c:pt idx="1159">
                  <c:v>-642533.69663102902</c:v>
                </c:pt>
                <c:pt idx="1160">
                  <c:v>-131063.77636074583</c:v>
                </c:pt>
                <c:pt idx="1161">
                  <c:v>-188312.95563414469</c:v>
                </c:pt>
                <c:pt idx="1162">
                  <c:v>-520254.97115201846</c:v>
                </c:pt>
                <c:pt idx="1163">
                  <c:v>-252331.79590810643</c:v>
                </c:pt>
                <c:pt idx="1164">
                  <c:v>-287534.89198876987</c:v>
                </c:pt>
                <c:pt idx="1165">
                  <c:v>-290063.68824699306</c:v>
                </c:pt>
                <c:pt idx="1166">
                  <c:v>-115845.40772022192</c:v>
                </c:pt>
                <c:pt idx="1167">
                  <c:v>-109172.73526645766</c:v>
                </c:pt>
                <c:pt idx="1168">
                  <c:v>-200890.70130144979</c:v>
                </c:pt>
                <c:pt idx="1169">
                  <c:v>-147156.98496100912</c:v>
                </c:pt>
                <c:pt idx="1170">
                  <c:v>-164989.88642137902</c:v>
                </c:pt>
                <c:pt idx="1171">
                  <c:v>-361846.46013192477</c:v>
                </c:pt>
                <c:pt idx="1172">
                  <c:v>-419017.14290739701</c:v>
                </c:pt>
                <c:pt idx="1173">
                  <c:v>-444070.76019351935</c:v>
                </c:pt>
                <c:pt idx="1174">
                  <c:v>-432025.5584710564</c:v>
                </c:pt>
                <c:pt idx="1175">
                  <c:v>42371.109119679764</c:v>
                </c:pt>
                <c:pt idx="1176">
                  <c:v>154413.31992597546</c:v>
                </c:pt>
                <c:pt idx="1177">
                  <c:v>87015.451186375678</c:v>
                </c:pt>
                <c:pt idx="1178">
                  <c:v>-209261.54540959932</c:v>
                </c:pt>
                <c:pt idx="1179">
                  <c:v>-358417.27806037664</c:v>
                </c:pt>
                <c:pt idx="1180">
                  <c:v>-312751.85658275447</c:v>
                </c:pt>
                <c:pt idx="1181">
                  <c:v>-221567.28734757475</c:v>
                </c:pt>
                <c:pt idx="1182">
                  <c:v>-79460.405641656514</c:v>
                </c:pt>
                <c:pt idx="1183">
                  <c:v>-50364.247673617087</c:v>
                </c:pt>
                <c:pt idx="1184">
                  <c:v>-75028.939387188977</c:v>
                </c:pt>
                <c:pt idx="1185">
                  <c:v>59691.15551877582</c:v>
                </c:pt>
                <c:pt idx="1186">
                  <c:v>246664.06223347929</c:v>
                </c:pt>
                <c:pt idx="1187">
                  <c:v>612916.28518463904</c:v>
                </c:pt>
                <c:pt idx="1188">
                  <c:v>289787.49766288156</c:v>
                </c:pt>
                <c:pt idx="1189">
                  <c:v>-19096.227572344287</c:v>
                </c:pt>
                <c:pt idx="1190">
                  <c:v>-107832.98806964047</c:v>
                </c:pt>
                <c:pt idx="1191">
                  <c:v>-91487.681385605261</c:v>
                </c:pt>
                <c:pt idx="1192">
                  <c:v>-27564.586594602544</c:v>
                </c:pt>
                <c:pt idx="1193">
                  <c:v>87295.93490386146</c:v>
                </c:pt>
                <c:pt idx="1194">
                  <c:v>-102560.73809387305</c:v>
                </c:pt>
                <c:pt idx="1195">
                  <c:v>221927.31622422053</c:v>
                </c:pt>
                <c:pt idx="1196">
                  <c:v>213467.43146097526</c:v>
                </c:pt>
                <c:pt idx="1197">
                  <c:v>42562.840249925008</c:v>
                </c:pt>
                <c:pt idx="1198">
                  <c:v>-142536.29858410283</c:v>
                </c:pt>
                <c:pt idx="1199">
                  <c:v>-168275.09962257268</c:v>
                </c:pt>
                <c:pt idx="1200">
                  <c:v>-27936.67890595457</c:v>
                </c:pt>
                <c:pt idx="1201">
                  <c:v>75613.460150420724</c:v>
                </c:pt>
                <c:pt idx="1202">
                  <c:v>-230468.19700000482</c:v>
                </c:pt>
                <c:pt idx="1203">
                  <c:v>-290065.32320673967</c:v>
                </c:pt>
                <c:pt idx="1204">
                  <c:v>18657.370548074108</c:v>
                </c:pt>
                <c:pt idx="1205">
                  <c:v>-18699.649150377092</c:v>
                </c:pt>
                <c:pt idx="1206">
                  <c:v>-662580.6765863332</c:v>
                </c:pt>
                <c:pt idx="1207">
                  <c:v>-429622.92693227576</c:v>
                </c:pt>
                <c:pt idx="1208">
                  <c:v>-571788.81746881665</c:v>
                </c:pt>
                <c:pt idx="1209">
                  <c:v>-259816.31714372896</c:v>
                </c:pt>
                <c:pt idx="1210">
                  <c:v>-222400.11762313719</c:v>
                </c:pt>
                <c:pt idx="1211">
                  <c:v>-720737.85638769146</c:v>
                </c:pt>
                <c:pt idx="1212">
                  <c:v>-353773.88910670747</c:v>
                </c:pt>
                <c:pt idx="1213">
                  <c:v>-246004.67099231019</c:v>
                </c:pt>
                <c:pt idx="1214">
                  <c:v>-99318.095834236301</c:v>
                </c:pt>
                <c:pt idx="1215">
                  <c:v>-195769.58963839727</c:v>
                </c:pt>
                <c:pt idx="1216">
                  <c:v>-280117.56207587692</c:v>
                </c:pt>
                <c:pt idx="1217">
                  <c:v>-58390.44414113462</c:v>
                </c:pt>
                <c:pt idx="1218">
                  <c:v>74953.625331111922</c:v>
                </c:pt>
                <c:pt idx="1219">
                  <c:v>-124348.50551153417</c:v>
                </c:pt>
                <c:pt idx="1220">
                  <c:v>46190.733512319755</c:v>
                </c:pt>
                <c:pt idx="1221">
                  <c:v>41377.238705140589</c:v>
                </c:pt>
                <c:pt idx="1222">
                  <c:v>-868825.10999484861</c:v>
                </c:pt>
                <c:pt idx="1223">
                  <c:v>-470882.39796437928</c:v>
                </c:pt>
                <c:pt idx="1224">
                  <c:v>-40473.526791894248</c:v>
                </c:pt>
                <c:pt idx="1225">
                  <c:v>134878.08348479288</c:v>
                </c:pt>
                <c:pt idx="1226">
                  <c:v>-80841.323505663226</c:v>
                </c:pt>
                <c:pt idx="1227">
                  <c:v>-548222.35696058348</c:v>
                </c:pt>
                <c:pt idx="1228">
                  <c:v>-917657.10446119297</c:v>
                </c:pt>
                <c:pt idx="1229">
                  <c:v>-447662.9913807027</c:v>
                </c:pt>
                <c:pt idx="1230">
                  <c:v>-156836.64984678332</c:v>
                </c:pt>
                <c:pt idx="1231">
                  <c:v>-157933.04708610298</c:v>
                </c:pt>
                <c:pt idx="1232">
                  <c:v>-415173.66554977966</c:v>
                </c:pt>
                <c:pt idx="1233">
                  <c:v>-210942.37557810923</c:v>
                </c:pt>
                <c:pt idx="1234">
                  <c:v>-36685.27423902326</c:v>
                </c:pt>
                <c:pt idx="1235">
                  <c:v>-191678.16974908934</c:v>
                </c:pt>
                <c:pt idx="1236">
                  <c:v>-286839.0511397032</c:v>
                </c:pt>
                <c:pt idx="1237">
                  <c:v>-497209.83133160614</c:v>
                </c:pt>
                <c:pt idx="1238">
                  <c:v>-287522.35963061708</c:v>
                </c:pt>
                <c:pt idx="1239">
                  <c:v>-215167.16049848753</c:v>
                </c:pt>
                <c:pt idx="1240">
                  <c:v>-300479.28480690648</c:v>
                </c:pt>
                <c:pt idx="1241">
                  <c:v>-261460.24605373252</c:v>
                </c:pt>
                <c:pt idx="1242">
                  <c:v>-129189.72899810065</c:v>
                </c:pt>
                <c:pt idx="1243">
                  <c:v>-215848.89050639689</c:v>
                </c:pt>
                <c:pt idx="1244">
                  <c:v>-54648.365010248941</c:v>
                </c:pt>
                <c:pt idx="1245">
                  <c:v>-227576.39911895664</c:v>
                </c:pt>
                <c:pt idx="1246">
                  <c:v>-606512.70961682044</c:v>
                </c:pt>
                <c:pt idx="1247">
                  <c:v>-513961.36288429581</c:v>
                </c:pt>
                <c:pt idx="1248">
                  <c:v>-263009.1121385927</c:v>
                </c:pt>
                <c:pt idx="1249">
                  <c:v>-494132.45158791845</c:v>
                </c:pt>
                <c:pt idx="1250">
                  <c:v>-323779.96479528508</c:v>
                </c:pt>
                <c:pt idx="1251">
                  <c:v>-104452.31116814526</c:v>
                </c:pt>
                <c:pt idx="1252">
                  <c:v>-306576.73266876803</c:v>
                </c:pt>
                <c:pt idx="1253">
                  <c:v>-574216.08944639959</c:v>
                </c:pt>
                <c:pt idx="1254">
                  <c:v>-368373.810747821</c:v>
                </c:pt>
                <c:pt idx="1255">
                  <c:v>-98568.906017944231</c:v>
                </c:pt>
                <c:pt idx="1256">
                  <c:v>52550.064521778346</c:v>
                </c:pt>
                <c:pt idx="1257">
                  <c:v>-352113.02498772013</c:v>
                </c:pt>
                <c:pt idx="1258">
                  <c:v>-571138.16872876941</c:v>
                </c:pt>
                <c:pt idx="1259">
                  <c:v>-354400.89224555728</c:v>
                </c:pt>
                <c:pt idx="1260">
                  <c:v>-21408.49972602478</c:v>
                </c:pt>
                <c:pt idx="1261">
                  <c:v>-162343.75129317795</c:v>
                </c:pt>
                <c:pt idx="1262">
                  <c:v>-303809.71386224736</c:v>
                </c:pt>
                <c:pt idx="1263">
                  <c:v>-263805.05469610327</c:v>
                </c:pt>
                <c:pt idx="1264">
                  <c:v>-16977.049370384833</c:v>
                </c:pt>
                <c:pt idx="1265">
                  <c:v>102454.47002208646</c:v>
                </c:pt>
                <c:pt idx="1266">
                  <c:v>45487.261889684305</c:v>
                </c:pt>
                <c:pt idx="1267">
                  <c:v>-43372.14819893302</c:v>
                </c:pt>
                <c:pt idx="1268">
                  <c:v>110081.00642816548</c:v>
                </c:pt>
                <c:pt idx="1269">
                  <c:v>87066.849847197169</c:v>
                </c:pt>
                <c:pt idx="1270">
                  <c:v>-321439.20692713046</c:v>
                </c:pt>
                <c:pt idx="1271">
                  <c:v>-74321.294712983479</c:v>
                </c:pt>
                <c:pt idx="1272">
                  <c:v>-625.95996939801262</c:v>
                </c:pt>
                <c:pt idx="1273">
                  <c:v>-189398.60920116238</c:v>
                </c:pt>
                <c:pt idx="1274">
                  <c:v>-494513.57964904519</c:v>
                </c:pt>
                <c:pt idx="1275">
                  <c:v>-910406.54233321792</c:v>
                </c:pt>
                <c:pt idx="1276">
                  <c:v>-399432.89697887329</c:v>
                </c:pt>
                <c:pt idx="1277">
                  <c:v>-178379.67331458518</c:v>
                </c:pt>
                <c:pt idx="1278">
                  <c:v>-32209.62819655981</c:v>
                </c:pt>
                <c:pt idx="1279">
                  <c:v>-159627.78981771634</c:v>
                </c:pt>
                <c:pt idx="1280">
                  <c:v>-203512.06623909011</c:v>
                </c:pt>
                <c:pt idx="1281">
                  <c:v>-26402.320244399765</c:v>
                </c:pt>
                <c:pt idx="1282">
                  <c:v>-46819.797220638779</c:v>
                </c:pt>
                <c:pt idx="1283">
                  <c:v>-176948.4342614261</c:v>
                </c:pt>
                <c:pt idx="1284">
                  <c:v>-234740.61631376899</c:v>
                </c:pt>
                <c:pt idx="1285">
                  <c:v>-124031.42879879814</c:v>
                </c:pt>
                <c:pt idx="1286">
                  <c:v>-106481.77575978712</c:v>
                </c:pt>
                <c:pt idx="1287">
                  <c:v>-3506.5590429905706</c:v>
                </c:pt>
                <c:pt idx="1288">
                  <c:v>-323309.02693638945</c:v>
                </c:pt>
                <c:pt idx="1289">
                  <c:v>-458973.42111210292</c:v>
                </c:pt>
                <c:pt idx="1290">
                  <c:v>9163.3127066113466</c:v>
                </c:pt>
                <c:pt idx="1291">
                  <c:v>-111530.37768198663</c:v>
                </c:pt>
                <c:pt idx="1292">
                  <c:v>-183042.80220563186</c:v>
                </c:pt>
                <c:pt idx="1293">
                  <c:v>-148016.72375654246</c:v>
                </c:pt>
                <c:pt idx="1294">
                  <c:v>49258.768260551864</c:v>
                </c:pt>
                <c:pt idx="1295">
                  <c:v>60685.547237259256</c:v>
                </c:pt>
                <c:pt idx="1296">
                  <c:v>-94024.509795988677</c:v>
                </c:pt>
                <c:pt idx="1297">
                  <c:v>106937.67103305685</c:v>
                </c:pt>
                <c:pt idx="1298">
                  <c:v>314259.90410131461</c:v>
                </c:pt>
                <c:pt idx="1299">
                  <c:v>45507.150851961283</c:v>
                </c:pt>
                <c:pt idx="1300">
                  <c:v>-218621.25492875872</c:v>
                </c:pt>
                <c:pt idx="1301">
                  <c:v>-566634.36558082292</c:v>
                </c:pt>
                <c:pt idx="1302">
                  <c:v>-339192.04280046292</c:v>
                </c:pt>
                <c:pt idx="1303">
                  <c:v>-482341.33334948879</c:v>
                </c:pt>
                <c:pt idx="1304">
                  <c:v>-247656.22667783854</c:v>
                </c:pt>
                <c:pt idx="1305">
                  <c:v>-65303.012309990867</c:v>
                </c:pt>
                <c:pt idx="1306">
                  <c:v>-194006.19488158161</c:v>
                </c:pt>
                <c:pt idx="1307">
                  <c:v>-360261.84034236555</c:v>
                </c:pt>
                <c:pt idx="1308">
                  <c:v>-220572.79638333659</c:v>
                </c:pt>
                <c:pt idx="1309">
                  <c:v>-376561.59951226506</c:v>
                </c:pt>
                <c:pt idx="1310">
                  <c:v>-403004.2882597624</c:v>
                </c:pt>
                <c:pt idx="1311">
                  <c:v>-385610.48778951226</c:v>
                </c:pt>
                <c:pt idx="1312">
                  <c:v>-373063.54632468079</c:v>
                </c:pt>
                <c:pt idx="1313">
                  <c:v>-205831.6157052452</c:v>
                </c:pt>
                <c:pt idx="1314">
                  <c:v>-215655.78353786701</c:v>
                </c:pt>
                <c:pt idx="1315">
                  <c:v>-219062.50273420083</c:v>
                </c:pt>
                <c:pt idx="1316">
                  <c:v>-537585.54622975283</c:v>
                </c:pt>
                <c:pt idx="1317">
                  <c:v>-767687.34533079469</c:v>
                </c:pt>
                <c:pt idx="1318">
                  <c:v>-527996.4324717063</c:v>
                </c:pt>
                <c:pt idx="1319">
                  <c:v>-374220.70203229151</c:v>
                </c:pt>
                <c:pt idx="1320">
                  <c:v>14851.576532952975</c:v>
                </c:pt>
                <c:pt idx="1321">
                  <c:v>259216.34228649861</c:v>
                </c:pt>
                <c:pt idx="1322">
                  <c:v>36023.930118238684</c:v>
                </c:pt>
                <c:pt idx="1323">
                  <c:v>510933.8674367101</c:v>
                </c:pt>
                <c:pt idx="1324">
                  <c:v>120066.13238626081</c:v>
                </c:pt>
                <c:pt idx="1325">
                  <c:v>-236751.10885005235</c:v>
                </c:pt>
                <c:pt idx="1326">
                  <c:v>-187993.2094821544</c:v>
                </c:pt>
                <c:pt idx="1327">
                  <c:v>-325070.53895296872</c:v>
                </c:pt>
                <c:pt idx="1328">
                  <c:v>8231.4136677248134</c:v>
                </c:pt>
                <c:pt idx="1329">
                  <c:v>120066.65859175302</c:v>
                </c:pt>
                <c:pt idx="1330">
                  <c:v>-22693.981933904361</c:v>
                </c:pt>
                <c:pt idx="1331">
                  <c:v>-158883.8486223912</c:v>
                </c:pt>
                <c:pt idx="1332">
                  <c:v>-754915.51006679679</c:v>
                </c:pt>
                <c:pt idx="1333">
                  <c:v>-60259.322529854253</c:v>
                </c:pt>
                <c:pt idx="1334">
                  <c:v>-22466.743634528477</c:v>
                </c:pt>
                <c:pt idx="1335">
                  <c:v>-262167.73161011119</c:v>
                </c:pt>
                <c:pt idx="1336">
                  <c:v>-126232.07033682594</c:v>
                </c:pt>
                <c:pt idx="1337">
                  <c:v>6036.9200342144759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3C-492D-A5CD-A6727B40F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62175"/>
        <c:axId val="449354015"/>
      </c:scatterChart>
      <c:valAx>
        <c:axId val="449362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insurance charges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9354015"/>
        <c:crosses val="autoZero"/>
        <c:crossBetween val="midCat"/>
      </c:valAx>
      <c:valAx>
        <c:axId val="4493540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93621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Sheet1!$N$2:$N$1339</c:f>
              <c:numCache>
                <c:formatCode>General</c:formatCode>
                <c:ptCount val="1338"/>
                <c:pt idx="0">
                  <c:v>19</c:v>
                </c:pt>
                <c:pt idx="1">
                  <c:v>18</c:v>
                </c:pt>
                <c:pt idx="2">
                  <c:v>28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46</c:v>
                </c:pt>
                <c:pt idx="7">
                  <c:v>37</c:v>
                </c:pt>
                <c:pt idx="8">
                  <c:v>37</c:v>
                </c:pt>
                <c:pt idx="9">
                  <c:v>60</c:v>
                </c:pt>
                <c:pt idx="10">
                  <c:v>25</c:v>
                </c:pt>
                <c:pt idx="11">
                  <c:v>62</c:v>
                </c:pt>
                <c:pt idx="12">
                  <c:v>23</c:v>
                </c:pt>
                <c:pt idx="13">
                  <c:v>56</c:v>
                </c:pt>
                <c:pt idx="14">
                  <c:v>27</c:v>
                </c:pt>
                <c:pt idx="15">
                  <c:v>19</c:v>
                </c:pt>
                <c:pt idx="16">
                  <c:v>52</c:v>
                </c:pt>
                <c:pt idx="17">
                  <c:v>23</c:v>
                </c:pt>
                <c:pt idx="18">
                  <c:v>56</c:v>
                </c:pt>
                <c:pt idx="19">
                  <c:v>30</c:v>
                </c:pt>
                <c:pt idx="20">
                  <c:v>60</c:v>
                </c:pt>
                <c:pt idx="21">
                  <c:v>30</c:v>
                </c:pt>
                <c:pt idx="22">
                  <c:v>18</c:v>
                </c:pt>
                <c:pt idx="23">
                  <c:v>34</c:v>
                </c:pt>
                <c:pt idx="24">
                  <c:v>37</c:v>
                </c:pt>
                <c:pt idx="25">
                  <c:v>59</c:v>
                </c:pt>
                <c:pt idx="26">
                  <c:v>63</c:v>
                </c:pt>
                <c:pt idx="27">
                  <c:v>55</c:v>
                </c:pt>
                <c:pt idx="28">
                  <c:v>23</c:v>
                </c:pt>
                <c:pt idx="29">
                  <c:v>31</c:v>
                </c:pt>
                <c:pt idx="30">
                  <c:v>22</c:v>
                </c:pt>
                <c:pt idx="31">
                  <c:v>18</c:v>
                </c:pt>
                <c:pt idx="32">
                  <c:v>19</c:v>
                </c:pt>
                <c:pt idx="33">
                  <c:v>63</c:v>
                </c:pt>
                <c:pt idx="34">
                  <c:v>28</c:v>
                </c:pt>
                <c:pt idx="35">
                  <c:v>19</c:v>
                </c:pt>
                <c:pt idx="36">
                  <c:v>62</c:v>
                </c:pt>
                <c:pt idx="37">
                  <c:v>26</c:v>
                </c:pt>
                <c:pt idx="38">
                  <c:v>35</c:v>
                </c:pt>
                <c:pt idx="39">
                  <c:v>60</c:v>
                </c:pt>
                <c:pt idx="40">
                  <c:v>24</c:v>
                </c:pt>
                <c:pt idx="41">
                  <c:v>31</c:v>
                </c:pt>
                <c:pt idx="42">
                  <c:v>41</c:v>
                </c:pt>
                <c:pt idx="43">
                  <c:v>37</c:v>
                </c:pt>
                <c:pt idx="44">
                  <c:v>38</c:v>
                </c:pt>
                <c:pt idx="45">
                  <c:v>55</c:v>
                </c:pt>
                <c:pt idx="46">
                  <c:v>18</c:v>
                </c:pt>
                <c:pt idx="47">
                  <c:v>28</c:v>
                </c:pt>
                <c:pt idx="48">
                  <c:v>60</c:v>
                </c:pt>
                <c:pt idx="49">
                  <c:v>36</c:v>
                </c:pt>
                <c:pt idx="50">
                  <c:v>18</c:v>
                </c:pt>
                <c:pt idx="51">
                  <c:v>21</c:v>
                </c:pt>
                <c:pt idx="52">
                  <c:v>48</c:v>
                </c:pt>
                <c:pt idx="53">
                  <c:v>36</c:v>
                </c:pt>
                <c:pt idx="54">
                  <c:v>40</c:v>
                </c:pt>
                <c:pt idx="55">
                  <c:v>58</c:v>
                </c:pt>
                <c:pt idx="56">
                  <c:v>58</c:v>
                </c:pt>
                <c:pt idx="57">
                  <c:v>18</c:v>
                </c:pt>
                <c:pt idx="58">
                  <c:v>53</c:v>
                </c:pt>
                <c:pt idx="59">
                  <c:v>34</c:v>
                </c:pt>
                <c:pt idx="60">
                  <c:v>43</c:v>
                </c:pt>
                <c:pt idx="61">
                  <c:v>25</c:v>
                </c:pt>
                <c:pt idx="62">
                  <c:v>64</c:v>
                </c:pt>
                <c:pt idx="63">
                  <c:v>28</c:v>
                </c:pt>
                <c:pt idx="64">
                  <c:v>20</c:v>
                </c:pt>
                <c:pt idx="65">
                  <c:v>19</c:v>
                </c:pt>
                <c:pt idx="66">
                  <c:v>61</c:v>
                </c:pt>
                <c:pt idx="67">
                  <c:v>40</c:v>
                </c:pt>
                <c:pt idx="68">
                  <c:v>40</c:v>
                </c:pt>
                <c:pt idx="69">
                  <c:v>28</c:v>
                </c:pt>
                <c:pt idx="70">
                  <c:v>27</c:v>
                </c:pt>
                <c:pt idx="71">
                  <c:v>31</c:v>
                </c:pt>
                <c:pt idx="72">
                  <c:v>53</c:v>
                </c:pt>
                <c:pt idx="73">
                  <c:v>58</c:v>
                </c:pt>
                <c:pt idx="74">
                  <c:v>44</c:v>
                </c:pt>
                <c:pt idx="75">
                  <c:v>57</c:v>
                </c:pt>
                <c:pt idx="76">
                  <c:v>29</c:v>
                </c:pt>
                <c:pt idx="77">
                  <c:v>21</c:v>
                </c:pt>
                <c:pt idx="78">
                  <c:v>22</c:v>
                </c:pt>
                <c:pt idx="79">
                  <c:v>41</c:v>
                </c:pt>
                <c:pt idx="80">
                  <c:v>31</c:v>
                </c:pt>
                <c:pt idx="81">
                  <c:v>45</c:v>
                </c:pt>
                <c:pt idx="82">
                  <c:v>22</c:v>
                </c:pt>
                <c:pt idx="83">
                  <c:v>48</c:v>
                </c:pt>
                <c:pt idx="84">
                  <c:v>37</c:v>
                </c:pt>
                <c:pt idx="85">
                  <c:v>45</c:v>
                </c:pt>
                <c:pt idx="86">
                  <c:v>57</c:v>
                </c:pt>
                <c:pt idx="87">
                  <c:v>56</c:v>
                </c:pt>
                <c:pt idx="88">
                  <c:v>46</c:v>
                </c:pt>
                <c:pt idx="89">
                  <c:v>55</c:v>
                </c:pt>
                <c:pt idx="90">
                  <c:v>21</c:v>
                </c:pt>
                <c:pt idx="91">
                  <c:v>53</c:v>
                </c:pt>
                <c:pt idx="92">
                  <c:v>59</c:v>
                </c:pt>
                <c:pt idx="93">
                  <c:v>35</c:v>
                </c:pt>
                <c:pt idx="94">
                  <c:v>64</c:v>
                </c:pt>
                <c:pt idx="95">
                  <c:v>28</c:v>
                </c:pt>
                <c:pt idx="96">
                  <c:v>54</c:v>
                </c:pt>
                <c:pt idx="97">
                  <c:v>55</c:v>
                </c:pt>
                <c:pt idx="98">
                  <c:v>56</c:v>
                </c:pt>
                <c:pt idx="99">
                  <c:v>38</c:v>
                </c:pt>
                <c:pt idx="100">
                  <c:v>41</c:v>
                </c:pt>
                <c:pt idx="101">
                  <c:v>30</c:v>
                </c:pt>
                <c:pt idx="102">
                  <c:v>18</c:v>
                </c:pt>
                <c:pt idx="103">
                  <c:v>61</c:v>
                </c:pt>
                <c:pt idx="104">
                  <c:v>34</c:v>
                </c:pt>
                <c:pt idx="105">
                  <c:v>20</c:v>
                </c:pt>
                <c:pt idx="106">
                  <c:v>19</c:v>
                </c:pt>
                <c:pt idx="107">
                  <c:v>26</c:v>
                </c:pt>
                <c:pt idx="108">
                  <c:v>29</c:v>
                </c:pt>
                <c:pt idx="109">
                  <c:v>63</c:v>
                </c:pt>
                <c:pt idx="110">
                  <c:v>54</c:v>
                </c:pt>
                <c:pt idx="111">
                  <c:v>55</c:v>
                </c:pt>
                <c:pt idx="112">
                  <c:v>37</c:v>
                </c:pt>
                <c:pt idx="113">
                  <c:v>21</c:v>
                </c:pt>
                <c:pt idx="114">
                  <c:v>52</c:v>
                </c:pt>
                <c:pt idx="115">
                  <c:v>60</c:v>
                </c:pt>
                <c:pt idx="116">
                  <c:v>58</c:v>
                </c:pt>
                <c:pt idx="117">
                  <c:v>29</c:v>
                </c:pt>
                <c:pt idx="118">
                  <c:v>49</c:v>
                </c:pt>
                <c:pt idx="119">
                  <c:v>37</c:v>
                </c:pt>
                <c:pt idx="120">
                  <c:v>44</c:v>
                </c:pt>
                <c:pt idx="121">
                  <c:v>18</c:v>
                </c:pt>
                <c:pt idx="122">
                  <c:v>20</c:v>
                </c:pt>
                <c:pt idx="123">
                  <c:v>44</c:v>
                </c:pt>
                <c:pt idx="124">
                  <c:v>47</c:v>
                </c:pt>
                <c:pt idx="125">
                  <c:v>26</c:v>
                </c:pt>
                <c:pt idx="126">
                  <c:v>19</c:v>
                </c:pt>
                <c:pt idx="127">
                  <c:v>52</c:v>
                </c:pt>
                <c:pt idx="128">
                  <c:v>32</c:v>
                </c:pt>
                <c:pt idx="129">
                  <c:v>38</c:v>
                </c:pt>
                <c:pt idx="130">
                  <c:v>59</c:v>
                </c:pt>
                <c:pt idx="131">
                  <c:v>61</c:v>
                </c:pt>
                <c:pt idx="132">
                  <c:v>53</c:v>
                </c:pt>
                <c:pt idx="133">
                  <c:v>19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22</c:v>
                </c:pt>
                <c:pt idx="138">
                  <c:v>54</c:v>
                </c:pt>
                <c:pt idx="139">
                  <c:v>22</c:v>
                </c:pt>
                <c:pt idx="140">
                  <c:v>34</c:v>
                </c:pt>
                <c:pt idx="141">
                  <c:v>26</c:v>
                </c:pt>
                <c:pt idx="142">
                  <c:v>34</c:v>
                </c:pt>
                <c:pt idx="143">
                  <c:v>29</c:v>
                </c:pt>
                <c:pt idx="144">
                  <c:v>30</c:v>
                </c:pt>
                <c:pt idx="145">
                  <c:v>29</c:v>
                </c:pt>
                <c:pt idx="146">
                  <c:v>46</c:v>
                </c:pt>
                <c:pt idx="147">
                  <c:v>51</c:v>
                </c:pt>
                <c:pt idx="148">
                  <c:v>53</c:v>
                </c:pt>
                <c:pt idx="149">
                  <c:v>19</c:v>
                </c:pt>
                <c:pt idx="150">
                  <c:v>35</c:v>
                </c:pt>
                <c:pt idx="151">
                  <c:v>48</c:v>
                </c:pt>
                <c:pt idx="152">
                  <c:v>32</c:v>
                </c:pt>
                <c:pt idx="153">
                  <c:v>42</c:v>
                </c:pt>
                <c:pt idx="154">
                  <c:v>40</c:v>
                </c:pt>
                <c:pt idx="155">
                  <c:v>44</c:v>
                </c:pt>
                <c:pt idx="156">
                  <c:v>48</c:v>
                </c:pt>
                <c:pt idx="157">
                  <c:v>18</c:v>
                </c:pt>
                <c:pt idx="158">
                  <c:v>30</c:v>
                </c:pt>
                <c:pt idx="159">
                  <c:v>50</c:v>
                </c:pt>
                <c:pt idx="160">
                  <c:v>42</c:v>
                </c:pt>
                <c:pt idx="161">
                  <c:v>18</c:v>
                </c:pt>
                <c:pt idx="162">
                  <c:v>54</c:v>
                </c:pt>
                <c:pt idx="163">
                  <c:v>32</c:v>
                </c:pt>
                <c:pt idx="164">
                  <c:v>37</c:v>
                </c:pt>
                <c:pt idx="165">
                  <c:v>47</c:v>
                </c:pt>
                <c:pt idx="166">
                  <c:v>20</c:v>
                </c:pt>
                <c:pt idx="167">
                  <c:v>32</c:v>
                </c:pt>
                <c:pt idx="168">
                  <c:v>19</c:v>
                </c:pt>
                <c:pt idx="169">
                  <c:v>27</c:v>
                </c:pt>
                <c:pt idx="170">
                  <c:v>63</c:v>
                </c:pt>
                <c:pt idx="171">
                  <c:v>49</c:v>
                </c:pt>
                <c:pt idx="172">
                  <c:v>18</c:v>
                </c:pt>
                <c:pt idx="173">
                  <c:v>35</c:v>
                </c:pt>
                <c:pt idx="174">
                  <c:v>24</c:v>
                </c:pt>
                <c:pt idx="175">
                  <c:v>63</c:v>
                </c:pt>
                <c:pt idx="176">
                  <c:v>38</c:v>
                </c:pt>
                <c:pt idx="177">
                  <c:v>54</c:v>
                </c:pt>
                <c:pt idx="178">
                  <c:v>46</c:v>
                </c:pt>
                <c:pt idx="179">
                  <c:v>41</c:v>
                </c:pt>
                <c:pt idx="180">
                  <c:v>58</c:v>
                </c:pt>
                <c:pt idx="181">
                  <c:v>18</c:v>
                </c:pt>
                <c:pt idx="182">
                  <c:v>22</c:v>
                </c:pt>
                <c:pt idx="183">
                  <c:v>44</c:v>
                </c:pt>
                <c:pt idx="184">
                  <c:v>44</c:v>
                </c:pt>
                <c:pt idx="185">
                  <c:v>36</c:v>
                </c:pt>
                <c:pt idx="186">
                  <c:v>26</c:v>
                </c:pt>
                <c:pt idx="187">
                  <c:v>30</c:v>
                </c:pt>
                <c:pt idx="188">
                  <c:v>41</c:v>
                </c:pt>
                <c:pt idx="189">
                  <c:v>29</c:v>
                </c:pt>
                <c:pt idx="190">
                  <c:v>61</c:v>
                </c:pt>
                <c:pt idx="191">
                  <c:v>36</c:v>
                </c:pt>
                <c:pt idx="192">
                  <c:v>25</c:v>
                </c:pt>
                <c:pt idx="193">
                  <c:v>56</c:v>
                </c:pt>
                <c:pt idx="194">
                  <c:v>18</c:v>
                </c:pt>
                <c:pt idx="195">
                  <c:v>19</c:v>
                </c:pt>
                <c:pt idx="196">
                  <c:v>39</c:v>
                </c:pt>
                <c:pt idx="197">
                  <c:v>45</c:v>
                </c:pt>
                <c:pt idx="198">
                  <c:v>51</c:v>
                </c:pt>
                <c:pt idx="199">
                  <c:v>64</c:v>
                </c:pt>
                <c:pt idx="200">
                  <c:v>19</c:v>
                </c:pt>
                <c:pt idx="201">
                  <c:v>48</c:v>
                </c:pt>
                <c:pt idx="202">
                  <c:v>60</c:v>
                </c:pt>
                <c:pt idx="203">
                  <c:v>27</c:v>
                </c:pt>
                <c:pt idx="204">
                  <c:v>46</c:v>
                </c:pt>
                <c:pt idx="205">
                  <c:v>28</c:v>
                </c:pt>
                <c:pt idx="206">
                  <c:v>59</c:v>
                </c:pt>
                <c:pt idx="207">
                  <c:v>35</c:v>
                </c:pt>
                <c:pt idx="208">
                  <c:v>63</c:v>
                </c:pt>
                <c:pt idx="209">
                  <c:v>40</c:v>
                </c:pt>
                <c:pt idx="210">
                  <c:v>20</c:v>
                </c:pt>
                <c:pt idx="211">
                  <c:v>40</c:v>
                </c:pt>
                <c:pt idx="212">
                  <c:v>24</c:v>
                </c:pt>
                <c:pt idx="213">
                  <c:v>34</c:v>
                </c:pt>
                <c:pt idx="214">
                  <c:v>45</c:v>
                </c:pt>
                <c:pt idx="215">
                  <c:v>41</c:v>
                </c:pt>
                <c:pt idx="216">
                  <c:v>53</c:v>
                </c:pt>
                <c:pt idx="217">
                  <c:v>27</c:v>
                </c:pt>
                <c:pt idx="218">
                  <c:v>26</c:v>
                </c:pt>
                <c:pt idx="219">
                  <c:v>24</c:v>
                </c:pt>
                <c:pt idx="220">
                  <c:v>34</c:v>
                </c:pt>
                <c:pt idx="221">
                  <c:v>53</c:v>
                </c:pt>
                <c:pt idx="222">
                  <c:v>32</c:v>
                </c:pt>
                <c:pt idx="223">
                  <c:v>19</c:v>
                </c:pt>
                <c:pt idx="224">
                  <c:v>42</c:v>
                </c:pt>
                <c:pt idx="225">
                  <c:v>55</c:v>
                </c:pt>
                <c:pt idx="226">
                  <c:v>28</c:v>
                </c:pt>
                <c:pt idx="227">
                  <c:v>58</c:v>
                </c:pt>
                <c:pt idx="228">
                  <c:v>41</c:v>
                </c:pt>
                <c:pt idx="229">
                  <c:v>47</c:v>
                </c:pt>
                <c:pt idx="230">
                  <c:v>42</c:v>
                </c:pt>
                <c:pt idx="231">
                  <c:v>59</c:v>
                </c:pt>
                <c:pt idx="232">
                  <c:v>19</c:v>
                </c:pt>
                <c:pt idx="233">
                  <c:v>59</c:v>
                </c:pt>
                <c:pt idx="234">
                  <c:v>39</c:v>
                </c:pt>
                <c:pt idx="235">
                  <c:v>40</c:v>
                </c:pt>
                <c:pt idx="236">
                  <c:v>18</c:v>
                </c:pt>
                <c:pt idx="237">
                  <c:v>31</c:v>
                </c:pt>
                <c:pt idx="238">
                  <c:v>19</c:v>
                </c:pt>
                <c:pt idx="239">
                  <c:v>44</c:v>
                </c:pt>
                <c:pt idx="240">
                  <c:v>23</c:v>
                </c:pt>
                <c:pt idx="241">
                  <c:v>33</c:v>
                </c:pt>
                <c:pt idx="242">
                  <c:v>55</c:v>
                </c:pt>
                <c:pt idx="243">
                  <c:v>40</c:v>
                </c:pt>
                <c:pt idx="244">
                  <c:v>63</c:v>
                </c:pt>
                <c:pt idx="245">
                  <c:v>54</c:v>
                </c:pt>
                <c:pt idx="246">
                  <c:v>60</c:v>
                </c:pt>
                <c:pt idx="247">
                  <c:v>24</c:v>
                </c:pt>
                <c:pt idx="248">
                  <c:v>19</c:v>
                </c:pt>
                <c:pt idx="249">
                  <c:v>29</c:v>
                </c:pt>
                <c:pt idx="250">
                  <c:v>18</c:v>
                </c:pt>
                <c:pt idx="251">
                  <c:v>63</c:v>
                </c:pt>
                <c:pt idx="252">
                  <c:v>54</c:v>
                </c:pt>
                <c:pt idx="253">
                  <c:v>27</c:v>
                </c:pt>
                <c:pt idx="254">
                  <c:v>50</c:v>
                </c:pt>
                <c:pt idx="255">
                  <c:v>55</c:v>
                </c:pt>
                <c:pt idx="256">
                  <c:v>56</c:v>
                </c:pt>
                <c:pt idx="257">
                  <c:v>38</c:v>
                </c:pt>
                <c:pt idx="258">
                  <c:v>51</c:v>
                </c:pt>
                <c:pt idx="259">
                  <c:v>19</c:v>
                </c:pt>
                <c:pt idx="260">
                  <c:v>58</c:v>
                </c:pt>
                <c:pt idx="261">
                  <c:v>20</c:v>
                </c:pt>
                <c:pt idx="262">
                  <c:v>52</c:v>
                </c:pt>
                <c:pt idx="263">
                  <c:v>19</c:v>
                </c:pt>
                <c:pt idx="264">
                  <c:v>53</c:v>
                </c:pt>
                <c:pt idx="265">
                  <c:v>46</c:v>
                </c:pt>
                <c:pt idx="266">
                  <c:v>40</c:v>
                </c:pt>
                <c:pt idx="267">
                  <c:v>59</c:v>
                </c:pt>
                <c:pt idx="268">
                  <c:v>45</c:v>
                </c:pt>
                <c:pt idx="269">
                  <c:v>49</c:v>
                </c:pt>
                <c:pt idx="270">
                  <c:v>18</c:v>
                </c:pt>
                <c:pt idx="271">
                  <c:v>50</c:v>
                </c:pt>
                <c:pt idx="272">
                  <c:v>41</c:v>
                </c:pt>
                <c:pt idx="273">
                  <c:v>50</c:v>
                </c:pt>
                <c:pt idx="274">
                  <c:v>25</c:v>
                </c:pt>
                <c:pt idx="275">
                  <c:v>47</c:v>
                </c:pt>
                <c:pt idx="276">
                  <c:v>19</c:v>
                </c:pt>
                <c:pt idx="277">
                  <c:v>22</c:v>
                </c:pt>
                <c:pt idx="278">
                  <c:v>59</c:v>
                </c:pt>
                <c:pt idx="279">
                  <c:v>51</c:v>
                </c:pt>
                <c:pt idx="280">
                  <c:v>40</c:v>
                </c:pt>
                <c:pt idx="281">
                  <c:v>54</c:v>
                </c:pt>
                <c:pt idx="282">
                  <c:v>30</c:v>
                </c:pt>
                <c:pt idx="283">
                  <c:v>55</c:v>
                </c:pt>
                <c:pt idx="284">
                  <c:v>52</c:v>
                </c:pt>
                <c:pt idx="285">
                  <c:v>46</c:v>
                </c:pt>
                <c:pt idx="286">
                  <c:v>46</c:v>
                </c:pt>
                <c:pt idx="287">
                  <c:v>63</c:v>
                </c:pt>
                <c:pt idx="288">
                  <c:v>59</c:v>
                </c:pt>
                <c:pt idx="289">
                  <c:v>52</c:v>
                </c:pt>
                <c:pt idx="290">
                  <c:v>28</c:v>
                </c:pt>
                <c:pt idx="291">
                  <c:v>29</c:v>
                </c:pt>
                <c:pt idx="292">
                  <c:v>25</c:v>
                </c:pt>
                <c:pt idx="293">
                  <c:v>22</c:v>
                </c:pt>
                <c:pt idx="294">
                  <c:v>25</c:v>
                </c:pt>
                <c:pt idx="295">
                  <c:v>18</c:v>
                </c:pt>
                <c:pt idx="296">
                  <c:v>19</c:v>
                </c:pt>
                <c:pt idx="297">
                  <c:v>47</c:v>
                </c:pt>
                <c:pt idx="298">
                  <c:v>31</c:v>
                </c:pt>
                <c:pt idx="299">
                  <c:v>48</c:v>
                </c:pt>
                <c:pt idx="300">
                  <c:v>36</c:v>
                </c:pt>
                <c:pt idx="301">
                  <c:v>53</c:v>
                </c:pt>
                <c:pt idx="302">
                  <c:v>56</c:v>
                </c:pt>
                <c:pt idx="303">
                  <c:v>28</c:v>
                </c:pt>
                <c:pt idx="304">
                  <c:v>57</c:v>
                </c:pt>
                <c:pt idx="305">
                  <c:v>29</c:v>
                </c:pt>
                <c:pt idx="306">
                  <c:v>28</c:v>
                </c:pt>
                <c:pt idx="307">
                  <c:v>30</c:v>
                </c:pt>
                <c:pt idx="308">
                  <c:v>58</c:v>
                </c:pt>
                <c:pt idx="309">
                  <c:v>41</c:v>
                </c:pt>
                <c:pt idx="310">
                  <c:v>50</c:v>
                </c:pt>
                <c:pt idx="311">
                  <c:v>19</c:v>
                </c:pt>
                <c:pt idx="312">
                  <c:v>43</c:v>
                </c:pt>
                <c:pt idx="313">
                  <c:v>49</c:v>
                </c:pt>
                <c:pt idx="314">
                  <c:v>27</c:v>
                </c:pt>
                <c:pt idx="315">
                  <c:v>52</c:v>
                </c:pt>
                <c:pt idx="316">
                  <c:v>50</c:v>
                </c:pt>
                <c:pt idx="317">
                  <c:v>54</c:v>
                </c:pt>
                <c:pt idx="318">
                  <c:v>44</c:v>
                </c:pt>
                <c:pt idx="319">
                  <c:v>32</c:v>
                </c:pt>
                <c:pt idx="320">
                  <c:v>34</c:v>
                </c:pt>
                <c:pt idx="321">
                  <c:v>26</c:v>
                </c:pt>
                <c:pt idx="322">
                  <c:v>34</c:v>
                </c:pt>
                <c:pt idx="323">
                  <c:v>57</c:v>
                </c:pt>
                <c:pt idx="324">
                  <c:v>29</c:v>
                </c:pt>
                <c:pt idx="325">
                  <c:v>40</c:v>
                </c:pt>
                <c:pt idx="326">
                  <c:v>27</c:v>
                </c:pt>
                <c:pt idx="327">
                  <c:v>45</c:v>
                </c:pt>
                <c:pt idx="328">
                  <c:v>64</c:v>
                </c:pt>
                <c:pt idx="329">
                  <c:v>52</c:v>
                </c:pt>
                <c:pt idx="330">
                  <c:v>61</c:v>
                </c:pt>
                <c:pt idx="331">
                  <c:v>52</c:v>
                </c:pt>
                <c:pt idx="332">
                  <c:v>61</c:v>
                </c:pt>
                <c:pt idx="333">
                  <c:v>56</c:v>
                </c:pt>
                <c:pt idx="334">
                  <c:v>43</c:v>
                </c:pt>
                <c:pt idx="335">
                  <c:v>64</c:v>
                </c:pt>
                <c:pt idx="336">
                  <c:v>60</c:v>
                </c:pt>
                <c:pt idx="337">
                  <c:v>62</c:v>
                </c:pt>
                <c:pt idx="338">
                  <c:v>50</c:v>
                </c:pt>
                <c:pt idx="339">
                  <c:v>46</c:v>
                </c:pt>
                <c:pt idx="340">
                  <c:v>24</c:v>
                </c:pt>
                <c:pt idx="341">
                  <c:v>62</c:v>
                </c:pt>
                <c:pt idx="342">
                  <c:v>60</c:v>
                </c:pt>
                <c:pt idx="343">
                  <c:v>63</c:v>
                </c:pt>
                <c:pt idx="344">
                  <c:v>49</c:v>
                </c:pt>
                <c:pt idx="345">
                  <c:v>34</c:v>
                </c:pt>
                <c:pt idx="346">
                  <c:v>33</c:v>
                </c:pt>
                <c:pt idx="347">
                  <c:v>46</c:v>
                </c:pt>
                <c:pt idx="348">
                  <c:v>36</c:v>
                </c:pt>
                <c:pt idx="349">
                  <c:v>19</c:v>
                </c:pt>
                <c:pt idx="350">
                  <c:v>57</c:v>
                </c:pt>
                <c:pt idx="351">
                  <c:v>50</c:v>
                </c:pt>
                <c:pt idx="352">
                  <c:v>30</c:v>
                </c:pt>
                <c:pt idx="353">
                  <c:v>33</c:v>
                </c:pt>
                <c:pt idx="354">
                  <c:v>18</c:v>
                </c:pt>
                <c:pt idx="355">
                  <c:v>46</c:v>
                </c:pt>
                <c:pt idx="356">
                  <c:v>46</c:v>
                </c:pt>
                <c:pt idx="357">
                  <c:v>47</c:v>
                </c:pt>
                <c:pt idx="358">
                  <c:v>23</c:v>
                </c:pt>
                <c:pt idx="359">
                  <c:v>18</c:v>
                </c:pt>
                <c:pt idx="360">
                  <c:v>48</c:v>
                </c:pt>
                <c:pt idx="361">
                  <c:v>35</c:v>
                </c:pt>
                <c:pt idx="362">
                  <c:v>19</c:v>
                </c:pt>
                <c:pt idx="363">
                  <c:v>21</c:v>
                </c:pt>
                <c:pt idx="364">
                  <c:v>21</c:v>
                </c:pt>
                <c:pt idx="365">
                  <c:v>49</c:v>
                </c:pt>
                <c:pt idx="366">
                  <c:v>56</c:v>
                </c:pt>
                <c:pt idx="367">
                  <c:v>42</c:v>
                </c:pt>
                <c:pt idx="368">
                  <c:v>44</c:v>
                </c:pt>
                <c:pt idx="369">
                  <c:v>18</c:v>
                </c:pt>
                <c:pt idx="370">
                  <c:v>61</c:v>
                </c:pt>
                <c:pt idx="371">
                  <c:v>57</c:v>
                </c:pt>
                <c:pt idx="372">
                  <c:v>42</c:v>
                </c:pt>
                <c:pt idx="373">
                  <c:v>26</c:v>
                </c:pt>
                <c:pt idx="374">
                  <c:v>20</c:v>
                </c:pt>
                <c:pt idx="375">
                  <c:v>23</c:v>
                </c:pt>
                <c:pt idx="376">
                  <c:v>39</c:v>
                </c:pt>
                <c:pt idx="377">
                  <c:v>24</c:v>
                </c:pt>
                <c:pt idx="378">
                  <c:v>64</c:v>
                </c:pt>
                <c:pt idx="379">
                  <c:v>62</c:v>
                </c:pt>
                <c:pt idx="380">
                  <c:v>27</c:v>
                </c:pt>
                <c:pt idx="381">
                  <c:v>55</c:v>
                </c:pt>
                <c:pt idx="382">
                  <c:v>55</c:v>
                </c:pt>
                <c:pt idx="383">
                  <c:v>35</c:v>
                </c:pt>
                <c:pt idx="384">
                  <c:v>44</c:v>
                </c:pt>
                <c:pt idx="385">
                  <c:v>19</c:v>
                </c:pt>
                <c:pt idx="386">
                  <c:v>58</c:v>
                </c:pt>
                <c:pt idx="387">
                  <c:v>50</c:v>
                </c:pt>
                <c:pt idx="388">
                  <c:v>26</c:v>
                </c:pt>
                <c:pt idx="389">
                  <c:v>24</c:v>
                </c:pt>
                <c:pt idx="390">
                  <c:v>48</c:v>
                </c:pt>
                <c:pt idx="391">
                  <c:v>19</c:v>
                </c:pt>
                <c:pt idx="392">
                  <c:v>48</c:v>
                </c:pt>
                <c:pt idx="393">
                  <c:v>49</c:v>
                </c:pt>
                <c:pt idx="394">
                  <c:v>46</c:v>
                </c:pt>
                <c:pt idx="395">
                  <c:v>46</c:v>
                </c:pt>
                <c:pt idx="396">
                  <c:v>43</c:v>
                </c:pt>
                <c:pt idx="397">
                  <c:v>21</c:v>
                </c:pt>
                <c:pt idx="398">
                  <c:v>64</c:v>
                </c:pt>
                <c:pt idx="399">
                  <c:v>18</c:v>
                </c:pt>
                <c:pt idx="400">
                  <c:v>51</c:v>
                </c:pt>
                <c:pt idx="401">
                  <c:v>47</c:v>
                </c:pt>
                <c:pt idx="402">
                  <c:v>64</c:v>
                </c:pt>
                <c:pt idx="403">
                  <c:v>49</c:v>
                </c:pt>
                <c:pt idx="404">
                  <c:v>31</c:v>
                </c:pt>
                <c:pt idx="405">
                  <c:v>52</c:v>
                </c:pt>
                <c:pt idx="406">
                  <c:v>33</c:v>
                </c:pt>
                <c:pt idx="407">
                  <c:v>47</c:v>
                </c:pt>
                <c:pt idx="408">
                  <c:v>38</c:v>
                </c:pt>
                <c:pt idx="409">
                  <c:v>32</c:v>
                </c:pt>
                <c:pt idx="410">
                  <c:v>19</c:v>
                </c:pt>
                <c:pt idx="411">
                  <c:v>44</c:v>
                </c:pt>
                <c:pt idx="412">
                  <c:v>26</c:v>
                </c:pt>
                <c:pt idx="413">
                  <c:v>25</c:v>
                </c:pt>
                <c:pt idx="414">
                  <c:v>19</c:v>
                </c:pt>
                <c:pt idx="415">
                  <c:v>43</c:v>
                </c:pt>
                <c:pt idx="416">
                  <c:v>52</c:v>
                </c:pt>
                <c:pt idx="417">
                  <c:v>36</c:v>
                </c:pt>
                <c:pt idx="418">
                  <c:v>64</c:v>
                </c:pt>
                <c:pt idx="419">
                  <c:v>63</c:v>
                </c:pt>
                <c:pt idx="420">
                  <c:v>64</c:v>
                </c:pt>
                <c:pt idx="421">
                  <c:v>61</c:v>
                </c:pt>
                <c:pt idx="422">
                  <c:v>40</c:v>
                </c:pt>
                <c:pt idx="423">
                  <c:v>25</c:v>
                </c:pt>
                <c:pt idx="424">
                  <c:v>48</c:v>
                </c:pt>
                <c:pt idx="425">
                  <c:v>45</c:v>
                </c:pt>
                <c:pt idx="426">
                  <c:v>38</c:v>
                </c:pt>
                <c:pt idx="427">
                  <c:v>18</c:v>
                </c:pt>
                <c:pt idx="428">
                  <c:v>21</c:v>
                </c:pt>
                <c:pt idx="429">
                  <c:v>27</c:v>
                </c:pt>
                <c:pt idx="430">
                  <c:v>19</c:v>
                </c:pt>
                <c:pt idx="431">
                  <c:v>29</c:v>
                </c:pt>
                <c:pt idx="432">
                  <c:v>42</c:v>
                </c:pt>
                <c:pt idx="433">
                  <c:v>60</c:v>
                </c:pt>
                <c:pt idx="434">
                  <c:v>31</c:v>
                </c:pt>
                <c:pt idx="435">
                  <c:v>60</c:v>
                </c:pt>
                <c:pt idx="436">
                  <c:v>22</c:v>
                </c:pt>
                <c:pt idx="437">
                  <c:v>35</c:v>
                </c:pt>
                <c:pt idx="438">
                  <c:v>52</c:v>
                </c:pt>
                <c:pt idx="439">
                  <c:v>26</c:v>
                </c:pt>
                <c:pt idx="440">
                  <c:v>31</c:v>
                </c:pt>
                <c:pt idx="441">
                  <c:v>33</c:v>
                </c:pt>
                <c:pt idx="442">
                  <c:v>18</c:v>
                </c:pt>
                <c:pt idx="443">
                  <c:v>59</c:v>
                </c:pt>
                <c:pt idx="444">
                  <c:v>56</c:v>
                </c:pt>
                <c:pt idx="445">
                  <c:v>45</c:v>
                </c:pt>
                <c:pt idx="446">
                  <c:v>60</c:v>
                </c:pt>
                <c:pt idx="447">
                  <c:v>56</c:v>
                </c:pt>
                <c:pt idx="448">
                  <c:v>40</c:v>
                </c:pt>
                <c:pt idx="449">
                  <c:v>35</c:v>
                </c:pt>
                <c:pt idx="450">
                  <c:v>39</c:v>
                </c:pt>
                <c:pt idx="451">
                  <c:v>30</c:v>
                </c:pt>
                <c:pt idx="452">
                  <c:v>24</c:v>
                </c:pt>
                <c:pt idx="453">
                  <c:v>20</c:v>
                </c:pt>
                <c:pt idx="454">
                  <c:v>32</c:v>
                </c:pt>
                <c:pt idx="455">
                  <c:v>59</c:v>
                </c:pt>
                <c:pt idx="456">
                  <c:v>55</c:v>
                </c:pt>
                <c:pt idx="457">
                  <c:v>57</c:v>
                </c:pt>
                <c:pt idx="458">
                  <c:v>56</c:v>
                </c:pt>
                <c:pt idx="459">
                  <c:v>40</c:v>
                </c:pt>
                <c:pt idx="460">
                  <c:v>49</c:v>
                </c:pt>
                <c:pt idx="461">
                  <c:v>42</c:v>
                </c:pt>
                <c:pt idx="462">
                  <c:v>62</c:v>
                </c:pt>
                <c:pt idx="463">
                  <c:v>56</c:v>
                </c:pt>
                <c:pt idx="464">
                  <c:v>19</c:v>
                </c:pt>
                <c:pt idx="465">
                  <c:v>30</c:v>
                </c:pt>
                <c:pt idx="466">
                  <c:v>60</c:v>
                </c:pt>
                <c:pt idx="467">
                  <c:v>56</c:v>
                </c:pt>
                <c:pt idx="468">
                  <c:v>28</c:v>
                </c:pt>
                <c:pt idx="469">
                  <c:v>18</c:v>
                </c:pt>
                <c:pt idx="470">
                  <c:v>27</c:v>
                </c:pt>
                <c:pt idx="471">
                  <c:v>18</c:v>
                </c:pt>
                <c:pt idx="472">
                  <c:v>19</c:v>
                </c:pt>
                <c:pt idx="473">
                  <c:v>47</c:v>
                </c:pt>
                <c:pt idx="474">
                  <c:v>54</c:v>
                </c:pt>
                <c:pt idx="475">
                  <c:v>61</c:v>
                </c:pt>
                <c:pt idx="476">
                  <c:v>24</c:v>
                </c:pt>
                <c:pt idx="477">
                  <c:v>25</c:v>
                </c:pt>
                <c:pt idx="478">
                  <c:v>21</c:v>
                </c:pt>
                <c:pt idx="479">
                  <c:v>23</c:v>
                </c:pt>
                <c:pt idx="480">
                  <c:v>63</c:v>
                </c:pt>
                <c:pt idx="481">
                  <c:v>49</c:v>
                </c:pt>
                <c:pt idx="482">
                  <c:v>18</c:v>
                </c:pt>
                <c:pt idx="483">
                  <c:v>51</c:v>
                </c:pt>
                <c:pt idx="484">
                  <c:v>48</c:v>
                </c:pt>
                <c:pt idx="485">
                  <c:v>31</c:v>
                </c:pt>
                <c:pt idx="486">
                  <c:v>54</c:v>
                </c:pt>
                <c:pt idx="487">
                  <c:v>19</c:v>
                </c:pt>
                <c:pt idx="488">
                  <c:v>44</c:v>
                </c:pt>
                <c:pt idx="489">
                  <c:v>53</c:v>
                </c:pt>
                <c:pt idx="490">
                  <c:v>19</c:v>
                </c:pt>
                <c:pt idx="491">
                  <c:v>61</c:v>
                </c:pt>
                <c:pt idx="492">
                  <c:v>18</c:v>
                </c:pt>
                <c:pt idx="493">
                  <c:v>61</c:v>
                </c:pt>
                <c:pt idx="494">
                  <c:v>21</c:v>
                </c:pt>
                <c:pt idx="495">
                  <c:v>20</c:v>
                </c:pt>
                <c:pt idx="496">
                  <c:v>31</c:v>
                </c:pt>
                <c:pt idx="497">
                  <c:v>45</c:v>
                </c:pt>
                <c:pt idx="498">
                  <c:v>44</c:v>
                </c:pt>
                <c:pt idx="499">
                  <c:v>62</c:v>
                </c:pt>
                <c:pt idx="500">
                  <c:v>29</c:v>
                </c:pt>
                <c:pt idx="501">
                  <c:v>43</c:v>
                </c:pt>
                <c:pt idx="502">
                  <c:v>51</c:v>
                </c:pt>
                <c:pt idx="503">
                  <c:v>19</c:v>
                </c:pt>
                <c:pt idx="504">
                  <c:v>38</c:v>
                </c:pt>
                <c:pt idx="505">
                  <c:v>37</c:v>
                </c:pt>
                <c:pt idx="506">
                  <c:v>22</c:v>
                </c:pt>
                <c:pt idx="507">
                  <c:v>21</c:v>
                </c:pt>
                <c:pt idx="508">
                  <c:v>24</c:v>
                </c:pt>
                <c:pt idx="509">
                  <c:v>57</c:v>
                </c:pt>
                <c:pt idx="510">
                  <c:v>56</c:v>
                </c:pt>
                <c:pt idx="511">
                  <c:v>27</c:v>
                </c:pt>
                <c:pt idx="512">
                  <c:v>51</c:v>
                </c:pt>
                <c:pt idx="513">
                  <c:v>19</c:v>
                </c:pt>
                <c:pt idx="514">
                  <c:v>39</c:v>
                </c:pt>
                <c:pt idx="515">
                  <c:v>58</c:v>
                </c:pt>
                <c:pt idx="516">
                  <c:v>20</c:v>
                </c:pt>
                <c:pt idx="517">
                  <c:v>45</c:v>
                </c:pt>
                <c:pt idx="518">
                  <c:v>35</c:v>
                </c:pt>
                <c:pt idx="519">
                  <c:v>31</c:v>
                </c:pt>
                <c:pt idx="520">
                  <c:v>50</c:v>
                </c:pt>
                <c:pt idx="521">
                  <c:v>32</c:v>
                </c:pt>
                <c:pt idx="522">
                  <c:v>51</c:v>
                </c:pt>
                <c:pt idx="523">
                  <c:v>38</c:v>
                </c:pt>
                <c:pt idx="524">
                  <c:v>42</c:v>
                </c:pt>
                <c:pt idx="525">
                  <c:v>18</c:v>
                </c:pt>
                <c:pt idx="526">
                  <c:v>19</c:v>
                </c:pt>
                <c:pt idx="527">
                  <c:v>51</c:v>
                </c:pt>
                <c:pt idx="528">
                  <c:v>46</c:v>
                </c:pt>
                <c:pt idx="529">
                  <c:v>18</c:v>
                </c:pt>
                <c:pt idx="530">
                  <c:v>57</c:v>
                </c:pt>
                <c:pt idx="531">
                  <c:v>62</c:v>
                </c:pt>
                <c:pt idx="532">
                  <c:v>59</c:v>
                </c:pt>
                <c:pt idx="533">
                  <c:v>37</c:v>
                </c:pt>
                <c:pt idx="534">
                  <c:v>64</c:v>
                </c:pt>
                <c:pt idx="535">
                  <c:v>38</c:v>
                </c:pt>
                <c:pt idx="536">
                  <c:v>33</c:v>
                </c:pt>
                <c:pt idx="537">
                  <c:v>46</c:v>
                </c:pt>
                <c:pt idx="538">
                  <c:v>46</c:v>
                </c:pt>
                <c:pt idx="539">
                  <c:v>53</c:v>
                </c:pt>
                <c:pt idx="540">
                  <c:v>34</c:v>
                </c:pt>
                <c:pt idx="541">
                  <c:v>20</c:v>
                </c:pt>
                <c:pt idx="542">
                  <c:v>63</c:v>
                </c:pt>
                <c:pt idx="543">
                  <c:v>54</c:v>
                </c:pt>
                <c:pt idx="544">
                  <c:v>54</c:v>
                </c:pt>
                <c:pt idx="545">
                  <c:v>49</c:v>
                </c:pt>
                <c:pt idx="546">
                  <c:v>28</c:v>
                </c:pt>
                <c:pt idx="547">
                  <c:v>54</c:v>
                </c:pt>
                <c:pt idx="548">
                  <c:v>25</c:v>
                </c:pt>
                <c:pt idx="549">
                  <c:v>43</c:v>
                </c:pt>
                <c:pt idx="550">
                  <c:v>63</c:v>
                </c:pt>
                <c:pt idx="551">
                  <c:v>32</c:v>
                </c:pt>
                <c:pt idx="552">
                  <c:v>62</c:v>
                </c:pt>
                <c:pt idx="553">
                  <c:v>52</c:v>
                </c:pt>
                <c:pt idx="554">
                  <c:v>25</c:v>
                </c:pt>
                <c:pt idx="555">
                  <c:v>28</c:v>
                </c:pt>
                <c:pt idx="556">
                  <c:v>46</c:v>
                </c:pt>
                <c:pt idx="557">
                  <c:v>34</c:v>
                </c:pt>
                <c:pt idx="558">
                  <c:v>35</c:v>
                </c:pt>
                <c:pt idx="559">
                  <c:v>19</c:v>
                </c:pt>
                <c:pt idx="560">
                  <c:v>46</c:v>
                </c:pt>
                <c:pt idx="561">
                  <c:v>54</c:v>
                </c:pt>
                <c:pt idx="562">
                  <c:v>27</c:v>
                </c:pt>
                <c:pt idx="563">
                  <c:v>50</c:v>
                </c:pt>
                <c:pt idx="564">
                  <c:v>18</c:v>
                </c:pt>
                <c:pt idx="565">
                  <c:v>19</c:v>
                </c:pt>
                <c:pt idx="566">
                  <c:v>38</c:v>
                </c:pt>
                <c:pt idx="567">
                  <c:v>41</c:v>
                </c:pt>
                <c:pt idx="568">
                  <c:v>49</c:v>
                </c:pt>
                <c:pt idx="569">
                  <c:v>48</c:v>
                </c:pt>
                <c:pt idx="570">
                  <c:v>31</c:v>
                </c:pt>
                <c:pt idx="571">
                  <c:v>18</c:v>
                </c:pt>
                <c:pt idx="572">
                  <c:v>30</c:v>
                </c:pt>
                <c:pt idx="573">
                  <c:v>62</c:v>
                </c:pt>
                <c:pt idx="574">
                  <c:v>57</c:v>
                </c:pt>
                <c:pt idx="575">
                  <c:v>58</c:v>
                </c:pt>
                <c:pt idx="576">
                  <c:v>22</c:v>
                </c:pt>
                <c:pt idx="577">
                  <c:v>31</c:v>
                </c:pt>
                <c:pt idx="578">
                  <c:v>52</c:v>
                </c:pt>
                <c:pt idx="579">
                  <c:v>25</c:v>
                </c:pt>
                <c:pt idx="580">
                  <c:v>59</c:v>
                </c:pt>
                <c:pt idx="581">
                  <c:v>19</c:v>
                </c:pt>
                <c:pt idx="582">
                  <c:v>39</c:v>
                </c:pt>
                <c:pt idx="583">
                  <c:v>32</c:v>
                </c:pt>
                <c:pt idx="584">
                  <c:v>19</c:v>
                </c:pt>
                <c:pt idx="585">
                  <c:v>33</c:v>
                </c:pt>
                <c:pt idx="586">
                  <c:v>21</c:v>
                </c:pt>
                <c:pt idx="587">
                  <c:v>34</c:v>
                </c:pt>
                <c:pt idx="588">
                  <c:v>61</c:v>
                </c:pt>
                <c:pt idx="589">
                  <c:v>38</c:v>
                </c:pt>
                <c:pt idx="590">
                  <c:v>58</c:v>
                </c:pt>
                <c:pt idx="591">
                  <c:v>47</c:v>
                </c:pt>
                <c:pt idx="592">
                  <c:v>20</c:v>
                </c:pt>
                <c:pt idx="593">
                  <c:v>21</c:v>
                </c:pt>
                <c:pt idx="594">
                  <c:v>41</c:v>
                </c:pt>
                <c:pt idx="595">
                  <c:v>46</c:v>
                </c:pt>
                <c:pt idx="596">
                  <c:v>42</c:v>
                </c:pt>
                <c:pt idx="597">
                  <c:v>34</c:v>
                </c:pt>
                <c:pt idx="598">
                  <c:v>43</c:v>
                </c:pt>
                <c:pt idx="599">
                  <c:v>52</c:v>
                </c:pt>
                <c:pt idx="600">
                  <c:v>18</c:v>
                </c:pt>
                <c:pt idx="601">
                  <c:v>51</c:v>
                </c:pt>
                <c:pt idx="602">
                  <c:v>56</c:v>
                </c:pt>
                <c:pt idx="603">
                  <c:v>64</c:v>
                </c:pt>
                <c:pt idx="604">
                  <c:v>19</c:v>
                </c:pt>
                <c:pt idx="605">
                  <c:v>51</c:v>
                </c:pt>
                <c:pt idx="606">
                  <c:v>27</c:v>
                </c:pt>
                <c:pt idx="607">
                  <c:v>59</c:v>
                </c:pt>
                <c:pt idx="608">
                  <c:v>28</c:v>
                </c:pt>
                <c:pt idx="609">
                  <c:v>30</c:v>
                </c:pt>
                <c:pt idx="610">
                  <c:v>47</c:v>
                </c:pt>
                <c:pt idx="611">
                  <c:v>38</c:v>
                </c:pt>
                <c:pt idx="612">
                  <c:v>18</c:v>
                </c:pt>
                <c:pt idx="613">
                  <c:v>34</c:v>
                </c:pt>
                <c:pt idx="614">
                  <c:v>20</c:v>
                </c:pt>
                <c:pt idx="615">
                  <c:v>47</c:v>
                </c:pt>
                <c:pt idx="616">
                  <c:v>56</c:v>
                </c:pt>
                <c:pt idx="617">
                  <c:v>49</c:v>
                </c:pt>
                <c:pt idx="618">
                  <c:v>19</c:v>
                </c:pt>
                <c:pt idx="619">
                  <c:v>55</c:v>
                </c:pt>
                <c:pt idx="620">
                  <c:v>30</c:v>
                </c:pt>
                <c:pt idx="621">
                  <c:v>37</c:v>
                </c:pt>
                <c:pt idx="622">
                  <c:v>49</c:v>
                </c:pt>
                <c:pt idx="623">
                  <c:v>18</c:v>
                </c:pt>
                <c:pt idx="624">
                  <c:v>59</c:v>
                </c:pt>
                <c:pt idx="625">
                  <c:v>29</c:v>
                </c:pt>
                <c:pt idx="626">
                  <c:v>36</c:v>
                </c:pt>
                <c:pt idx="627">
                  <c:v>33</c:v>
                </c:pt>
                <c:pt idx="628">
                  <c:v>58</c:v>
                </c:pt>
                <c:pt idx="629">
                  <c:v>44</c:v>
                </c:pt>
                <c:pt idx="630">
                  <c:v>53</c:v>
                </c:pt>
                <c:pt idx="631">
                  <c:v>24</c:v>
                </c:pt>
                <c:pt idx="632">
                  <c:v>29</c:v>
                </c:pt>
                <c:pt idx="633">
                  <c:v>40</c:v>
                </c:pt>
                <c:pt idx="634">
                  <c:v>51</c:v>
                </c:pt>
                <c:pt idx="635">
                  <c:v>64</c:v>
                </c:pt>
                <c:pt idx="636">
                  <c:v>19</c:v>
                </c:pt>
                <c:pt idx="637">
                  <c:v>35</c:v>
                </c:pt>
                <c:pt idx="638">
                  <c:v>39</c:v>
                </c:pt>
                <c:pt idx="639">
                  <c:v>56</c:v>
                </c:pt>
                <c:pt idx="640">
                  <c:v>33</c:v>
                </c:pt>
                <c:pt idx="641">
                  <c:v>42</c:v>
                </c:pt>
                <c:pt idx="642">
                  <c:v>61</c:v>
                </c:pt>
                <c:pt idx="643">
                  <c:v>23</c:v>
                </c:pt>
                <c:pt idx="644">
                  <c:v>43</c:v>
                </c:pt>
                <c:pt idx="645">
                  <c:v>48</c:v>
                </c:pt>
                <c:pt idx="646">
                  <c:v>39</c:v>
                </c:pt>
                <c:pt idx="647">
                  <c:v>40</c:v>
                </c:pt>
                <c:pt idx="648">
                  <c:v>18</c:v>
                </c:pt>
                <c:pt idx="649">
                  <c:v>58</c:v>
                </c:pt>
                <c:pt idx="650">
                  <c:v>49</c:v>
                </c:pt>
                <c:pt idx="651">
                  <c:v>53</c:v>
                </c:pt>
                <c:pt idx="652">
                  <c:v>48</c:v>
                </c:pt>
                <c:pt idx="653">
                  <c:v>45</c:v>
                </c:pt>
                <c:pt idx="654">
                  <c:v>59</c:v>
                </c:pt>
                <c:pt idx="655">
                  <c:v>52</c:v>
                </c:pt>
                <c:pt idx="656">
                  <c:v>26</c:v>
                </c:pt>
                <c:pt idx="657">
                  <c:v>27</c:v>
                </c:pt>
                <c:pt idx="658">
                  <c:v>48</c:v>
                </c:pt>
                <c:pt idx="659">
                  <c:v>57</c:v>
                </c:pt>
                <c:pt idx="660">
                  <c:v>37</c:v>
                </c:pt>
                <c:pt idx="661">
                  <c:v>57</c:v>
                </c:pt>
                <c:pt idx="662">
                  <c:v>32</c:v>
                </c:pt>
                <c:pt idx="663">
                  <c:v>18</c:v>
                </c:pt>
                <c:pt idx="664">
                  <c:v>64</c:v>
                </c:pt>
                <c:pt idx="665">
                  <c:v>43</c:v>
                </c:pt>
                <c:pt idx="666">
                  <c:v>49</c:v>
                </c:pt>
                <c:pt idx="667">
                  <c:v>40</c:v>
                </c:pt>
                <c:pt idx="668">
                  <c:v>62</c:v>
                </c:pt>
                <c:pt idx="669">
                  <c:v>40</c:v>
                </c:pt>
                <c:pt idx="670">
                  <c:v>30</c:v>
                </c:pt>
                <c:pt idx="671">
                  <c:v>29</c:v>
                </c:pt>
                <c:pt idx="672">
                  <c:v>36</c:v>
                </c:pt>
                <c:pt idx="673">
                  <c:v>41</c:v>
                </c:pt>
                <c:pt idx="674">
                  <c:v>44</c:v>
                </c:pt>
                <c:pt idx="675">
                  <c:v>45</c:v>
                </c:pt>
                <c:pt idx="676">
                  <c:v>55</c:v>
                </c:pt>
                <c:pt idx="677">
                  <c:v>60</c:v>
                </c:pt>
                <c:pt idx="678">
                  <c:v>56</c:v>
                </c:pt>
                <c:pt idx="679">
                  <c:v>49</c:v>
                </c:pt>
                <c:pt idx="680">
                  <c:v>21</c:v>
                </c:pt>
                <c:pt idx="681">
                  <c:v>19</c:v>
                </c:pt>
                <c:pt idx="682">
                  <c:v>39</c:v>
                </c:pt>
                <c:pt idx="683">
                  <c:v>53</c:v>
                </c:pt>
                <c:pt idx="684">
                  <c:v>33</c:v>
                </c:pt>
                <c:pt idx="685">
                  <c:v>53</c:v>
                </c:pt>
                <c:pt idx="686">
                  <c:v>42</c:v>
                </c:pt>
                <c:pt idx="687">
                  <c:v>40</c:v>
                </c:pt>
                <c:pt idx="688">
                  <c:v>47</c:v>
                </c:pt>
                <c:pt idx="689">
                  <c:v>27</c:v>
                </c:pt>
                <c:pt idx="690">
                  <c:v>21</c:v>
                </c:pt>
                <c:pt idx="691">
                  <c:v>47</c:v>
                </c:pt>
                <c:pt idx="692">
                  <c:v>20</c:v>
                </c:pt>
                <c:pt idx="693">
                  <c:v>24</c:v>
                </c:pt>
                <c:pt idx="694">
                  <c:v>27</c:v>
                </c:pt>
                <c:pt idx="695">
                  <c:v>26</c:v>
                </c:pt>
                <c:pt idx="696">
                  <c:v>53</c:v>
                </c:pt>
                <c:pt idx="697">
                  <c:v>41</c:v>
                </c:pt>
                <c:pt idx="698">
                  <c:v>56</c:v>
                </c:pt>
                <c:pt idx="699">
                  <c:v>23</c:v>
                </c:pt>
                <c:pt idx="700">
                  <c:v>21</c:v>
                </c:pt>
                <c:pt idx="701">
                  <c:v>50</c:v>
                </c:pt>
                <c:pt idx="702">
                  <c:v>53</c:v>
                </c:pt>
                <c:pt idx="703">
                  <c:v>34</c:v>
                </c:pt>
                <c:pt idx="704">
                  <c:v>47</c:v>
                </c:pt>
                <c:pt idx="705">
                  <c:v>33</c:v>
                </c:pt>
                <c:pt idx="706">
                  <c:v>51</c:v>
                </c:pt>
                <c:pt idx="707">
                  <c:v>49</c:v>
                </c:pt>
                <c:pt idx="708">
                  <c:v>31</c:v>
                </c:pt>
                <c:pt idx="709">
                  <c:v>36</c:v>
                </c:pt>
                <c:pt idx="710">
                  <c:v>18</c:v>
                </c:pt>
                <c:pt idx="711">
                  <c:v>50</c:v>
                </c:pt>
                <c:pt idx="712">
                  <c:v>43</c:v>
                </c:pt>
                <c:pt idx="713">
                  <c:v>20</c:v>
                </c:pt>
                <c:pt idx="714">
                  <c:v>24</c:v>
                </c:pt>
                <c:pt idx="715">
                  <c:v>60</c:v>
                </c:pt>
                <c:pt idx="716">
                  <c:v>49</c:v>
                </c:pt>
                <c:pt idx="717">
                  <c:v>60</c:v>
                </c:pt>
                <c:pt idx="718">
                  <c:v>51</c:v>
                </c:pt>
                <c:pt idx="719">
                  <c:v>58</c:v>
                </c:pt>
                <c:pt idx="720">
                  <c:v>51</c:v>
                </c:pt>
                <c:pt idx="721">
                  <c:v>53</c:v>
                </c:pt>
                <c:pt idx="722">
                  <c:v>62</c:v>
                </c:pt>
                <c:pt idx="723">
                  <c:v>19</c:v>
                </c:pt>
                <c:pt idx="724">
                  <c:v>50</c:v>
                </c:pt>
                <c:pt idx="725">
                  <c:v>30</c:v>
                </c:pt>
                <c:pt idx="726">
                  <c:v>41</c:v>
                </c:pt>
                <c:pt idx="727">
                  <c:v>29</c:v>
                </c:pt>
                <c:pt idx="728">
                  <c:v>18</c:v>
                </c:pt>
                <c:pt idx="729">
                  <c:v>41</c:v>
                </c:pt>
                <c:pt idx="730">
                  <c:v>35</c:v>
                </c:pt>
                <c:pt idx="731">
                  <c:v>53</c:v>
                </c:pt>
                <c:pt idx="732">
                  <c:v>24</c:v>
                </c:pt>
                <c:pt idx="733">
                  <c:v>48</c:v>
                </c:pt>
                <c:pt idx="734">
                  <c:v>59</c:v>
                </c:pt>
                <c:pt idx="735">
                  <c:v>49</c:v>
                </c:pt>
                <c:pt idx="736">
                  <c:v>37</c:v>
                </c:pt>
                <c:pt idx="737">
                  <c:v>26</c:v>
                </c:pt>
                <c:pt idx="738">
                  <c:v>23</c:v>
                </c:pt>
                <c:pt idx="739">
                  <c:v>29</c:v>
                </c:pt>
                <c:pt idx="740">
                  <c:v>45</c:v>
                </c:pt>
                <c:pt idx="741">
                  <c:v>27</c:v>
                </c:pt>
                <c:pt idx="742">
                  <c:v>53</c:v>
                </c:pt>
                <c:pt idx="743">
                  <c:v>31</c:v>
                </c:pt>
                <c:pt idx="744">
                  <c:v>50</c:v>
                </c:pt>
                <c:pt idx="745">
                  <c:v>50</c:v>
                </c:pt>
                <c:pt idx="746">
                  <c:v>34</c:v>
                </c:pt>
                <c:pt idx="747">
                  <c:v>19</c:v>
                </c:pt>
                <c:pt idx="748">
                  <c:v>47</c:v>
                </c:pt>
                <c:pt idx="749">
                  <c:v>28</c:v>
                </c:pt>
                <c:pt idx="750">
                  <c:v>37</c:v>
                </c:pt>
                <c:pt idx="751">
                  <c:v>21</c:v>
                </c:pt>
                <c:pt idx="752">
                  <c:v>64</c:v>
                </c:pt>
                <c:pt idx="753">
                  <c:v>58</c:v>
                </c:pt>
                <c:pt idx="754">
                  <c:v>24</c:v>
                </c:pt>
                <c:pt idx="755">
                  <c:v>31</c:v>
                </c:pt>
                <c:pt idx="756">
                  <c:v>39</c:v>
                </c:pt>
                <c:pt idx="757">
                  <c:v>47</c:v>
                </c:pt>
                <c:pt idx="758">
                  <c:v>30</c:v>
                </c:pt>
                <c:pt idx="759">
                  <c:v>18</c:v>
                </c:pt>
                <c:pt idx="760">
                  <c:v>22</c:v>
                </c:pt>
                <c:pt idx="761">
                  <c:v>23</c:v>
                </c:pt>
                <c:pt idx="762">
                  <c:v>33</c:v>
                </c:pt>
                <c:pt idx="763">
                  <c:v>27</c:v>
                </c:pt>
                <c:pt idx="764">
                  <c:v>45</c:v>
                </c:pt>
                <c:pt idx="765">
                  <c:v>57</c:v>
                </c:pt>
                <c:pt idx="766">
                  <c:v>47</c:v>
                </c:pt>
                <c:pt idx="767">
                  <c:v>42</c:v>
                </c:pt>
                <c:pt idx="768">
                  <c:v>64</c:v>
                </c:pt>
                <c:pt idx="769">
                  <c:v>38</c:v>
                </c:pt>
                <c:pt idx="770">
                  <c:v>61</c:v>
                </c:pt>
                <c:pt idx="771">
                  <c:v>53</c:v>
                </c:pt>
                <c:pt idx="772">
                  <c:v>44</c:v>
                </c:pt>
                <c:pt idx="773">
                  <c:v>19</c:v>
                </c:pt>
                <c:pt idx="774">
                  <c:v>41</c:v>
                </c:pt>
                <c:pt idx="775">
                  <c:v>51</c:v>
                </c:pt>
                <c:pt idx="776">
                  <c:v>40</c:v>
                </c:pt>
                <c:pt idx="777">
                  <c:v>45</c:v>
                </c:pt>
                <c:pt idx="778">
                  <c:v>35</c:v>
                </c:pt>
                <c:pt idx="779">
                  <c:v>53</c:v>
                </c:pt>
                <c:pt idx="780">
                  <c:v>30</c:v>
                </c:pt>
                <c:pt idx="781">
                  <c:v>18</c:v>
                </c:pt>
                <c:pt idx="782">
                  <c:v>51</c:v>
                </c:pt>
                <c:pt idx="783">
                  <c:v>50</c:v>
                </c:pt>
                <c:pt idx="784">
                  <c:v>31</c:v>
                </c:pt>
                <c:pt idx="785">
                  <c:v>35</c:v>
                </c:pt>
                <c:pt idx="786">
                  <c:v>60</c:v>
                </c:pt>
                <c:pt idx="787">
                  <c:v>21</c:v>
                </c:pt>
                <c:pt idx="788">
                  <c:v>29</c:v>
                </c:pt>
                <c:pt idx="789">
                  <c:v>62</c:v>
                </c:pt>
                <c:pt idx="790">
                  <c:v>39</c:v>
                </c:pt>
                <c:pt idx="791">
                  <c:v>19</c:v>
                </c:pt>
                <c:pt idx="792">
                  <c:v>22</c:v>
                </c:pt>
                <c:pt idx="793">
                  <c:v>53</c:v>
                </c:pt>
                <c:pt idx="794">
                  <c:v>39</c:v>
                </c:pt>
                <c:pt idx="795">
                  <c:v>27</c:v>
                </c:pt>
                <c:pt idx="796">
                  <c:v>30</c:v>
                </c:pt>
                <c:pt idx="797">
                  <c:v>30</c:v>
                </c:pt>
                <c:pt idx="798">
                  <c:v>58</c:v>
                </c:pt>
                <c:pt idx="799">
                  <c:v>33</c:v>
                </c:pt>
                <c:pt idx="800">
                  <c:v>42</c:v>
                </c:pt>
                <c:pt idx="801">
                  <c:v>64</c:v>
                </c:pt>
                <c:pt idx="802">
                  <c:v>21</c:v>
                </c:pt>
                <c:pt idx="803">
                  <c:v>18</c:v>
                </c:pt>
                <c:pt idx="804">
                  <c:v>23</c:v>
                </c:pt>
                <c:pt idx="805">
                  <c:v>45</c:v>
                </c:pt>
                <c:pt idx="806">
                  <c:v>40</c:v>
                </c:pt>
                <c:pt idx="807">
                  <c:v>19</c:v>
                </c:pt>
                <c:pt idx="808">
                  <c:v>18</c:v>
                </c:pt>
                <c:pt idx="809">
                  <c:v>25</c:v>
                </c:pt>
                <c:pt idx="810">
                  <c:v>46</c:v>
                </c:pt>
                <c:pt idx="811">
                  <c:v>33</c:v>
                </c:pt>
                <c:pt idx="812">
                  <c:v>54</c:v>
                </c:pt>
                <c:pt idx="813">
                  <c:v>28</c:v>
                </c:pt>
                <c:pt idx="814">
                  <c:v>36</c:v>
                </c:pt>
                <c:pt idx="815">
                  <c:v>20</c:v>
                </c:pt>
                <c:pt idx="816">
                  <c:v>24</c:v>
                </c:pt>
                <c:pt idx="817">
                  <c:v>23</c:v>
                </c:pt>
                <c:pt idx="818">
                  <c:v>47</c:v>
                </c:pt>
                <c:pt idx="819">
                  <c:v>33</c:v>
                </c:pt>
                <c:pt idx="820">
                  <c:v>45</c:v>
                </c:pt>
                <c:pt idx="821">
                  <c:v>26</c:v>
                </c:pt>
                <c:pt idx="822">
                  <c:v>18</c:v>
                </c:pt>
                <c:pt idx="823">
                  <c:v>44</c:v>
                </c:pt>
                <c:pt idx="824">
                  <c:v>60</c:v>
                </c:pt>
                <c:pt idx="825">
                  <c:v>64</c:v>
                </c:pt>
                <c:pt idx="826">
                  <c:v>56</c:v>
                </c:pt>
                <c:pt idx="827">
                  <c:v>36</c:v>
                </c:pt>
                <c:pt idx="828">
                  <c:v>41</c:v>
                </c:pt>
                <c:pt idx="829">
                  <c:v>39</c:v>
                </c:pt>
                <c:pt idx="830">
                  <c:v>63</c:v>
                </c:pt>
                <c:pt idx="831">
                  <c:v>36</c:v>
                </c:pt>
                <c:pt idx="832">
                  <c:v>28</c:v>
                </c:pt>
                <c:pt idx="833">
                  <c:v>58</c:v>
                </c:pt>
                <c:pt idx="834">
                  <c:v>36</c:v>
                </c:pt>
                <c:pt idx="835">
                  <c:v>42</c:v>
                </c:pt>
                <c:pt idx="836">
                  <c:v>36</c:v>
                </c:pt>
                <c:pt idx="837">
                  <c:v>56</c:v>
                </c:pt>
                <c:pt idx="838">
                  <c:v>35</c:v>
                </c:pt>
                <c:pt idx="839">
                  <c:v>59</c:v>
                </c:pt>
                <c:pt idx="840">
                  <c:v>21</c:v>
                </c:pt>
                <c:pt idx="841">
                  <c:v>59</c:v>
                </c:pt>
                <c:pt idx="842">
                  <c:v>23</c:v>
                </c:pt>
                <c:pt idx="843">
                  <c:v>57</c:v>
                </c:pt>
                <c:pt idx="844">
                  <c:v>53</c:v>
                </c:pt>
                <c:pt idx="845">
                  <c:v>60</c:v>
                </c:pt>
                <c:pt idx="846">
                  <c:v>51</c:v>
                </c:pt>
                <c:pt idx="847">
                  <c:v>23</c:v>
                </c:pt>
                <c:pt idx="848">
                  <c:v>27</c:v>
                </c:pt>
                <c:pt idx="849">
                  <c:v>55</c:v>
                </c:pt>
                <c:pt idx="850">
                  <c:v>37</c:v>
                </c:pt>
                <c:pt idx="851">
                  <c:v>61</c:v>
                </c:pt>
                <c:pt idx="852">
                  <c:v>46</c:v>
                </c:pt>
                <c:pt idx="853">
                  <c:v>53</c:v>
                </c:pt>
                <c:pt idx="854">
                  <c:v>49</c:v>
                </c:pt>
                <c:pt idx="855">
                  <c:v>20</c:v>
                </c:pt>
                <c:pt idx="856">
                  <c:v>48</c:v>
                </c:pt>
                <c:pt idx="857">
                  <c:v>25</c:v>
                </c:pt>
                <c:pt idx="858">
                  <c:v>25</c:v>
                </c:pt>
                <c:pt idx="859">
                  <c:v>57</c:v>
                </c:pt>
                <c:pt idx="860">
                  <c:v>37</c:v>
                </c:pt>
                <c:pt idx="861">
                  <c:v>38</c:v>
                </c:pt>
                <c:pt idx="862">
                  <c:v>55</c:v>
                </c:pt>
                <c:pt idx="863">
                  <c:v>36</c:v>
                </c:pt>
                <c:pt idx="864">
                  <c:v>51</c:v>
                </c:pt>
                <c:pt idx="865">
                  <c:v>40</c:v>
                </c:pt>
                <c:pt idx="866">
                  <c:v>18</c:v>
                </c:pt>
                <c:pt idx="867">
                  <c:v>57</c:v>
                </c:pt>
                <c:pt idx="868">
                  <c:v>61</c:v>
                </c:pt>
                <c:pt idx="869">
                  <c:v>25</c:v>
                </c:pt>
                <c:pt idx="870">
                  <c:v>50</c:v>
                </c:pt>
                <c:pt idx="871">
                  <c:v>26</c:v>
                </c:pt>
                <c:pt idx="872">
                  <c:v>42</c:v>
                </c:pt>
                <c:pt idx="873">
                  <c:v>43</c:v>
                </c:pt>
                <c:pt idx="874">
                  <c:v>44</c:v>
                </c:pt>
                <c:pt idx="875">
                  <c:v>23</c:v>
                </c:pt>
                <c:pt idx="876">
                  <c:v>49</c:v>
                </c:pt>
                <c:pt idx="877">
                  <c:v>33</c:v>
                </c:pt>
                <c:pt idx="878">
                  <c:v>41</c:v>
                </c:pt>
                <c:pt idx="879">
                  <c:v>37</c:v>
                </c:pt>
                <c:pt idx="880">
                  <c:v>22</c:v>
                </c:pt>
                <c:pt idx="881">
                  <c:v>23</c:v>
                </c:pt>
                <c:pt idx="882">
                  <c:v>21</c:v>
                </c:pt>
                <c:pt idx="883">
                  <c:v>51</c:v>
                </c:pt>
                <c:pt idx="884">
                  <c:v>25</c:v>
                </c:pt>
                <c:pt idx="885">
                  <c:v>32</c:v>
                </c:pt>
                <c:pt idx="886">
                  <c:v>57</c:v>
                </c:pt>
                <c:pt idx="887">
                  <c:v>36</c:v>
                </c:pt>
                <c:pt idx="888">
                  <c:v>22</c:v>
                </c:pt>
                <c:pt idx="889">
                  <c:v>57</c:v>
                </c:pt>
                <c:pt idx="890">
                  <c:v>64</c:v>
                </c:pt>
                <c:pt idx="891">
                  <c:v>36</c:v>
                </c:pt>
                <c:pt idx="892">
                  <c:v>54</c:v>
                </c:pt>
                <c:pt idx="893">
                  <c:v>47</c:v>
                </c:pt>
                <c:pt idx="894">
                  <c:v>62</c:v>
                </c:pt>
                <c:pt idx="895">
                  <c:v>61</c:v>
                </c:pt>
                <c:pt idx="896">
                  <c:v>43</c:v>
                </c:pt>
                <c:pt idx="897">
                  <c:v>19</c:v>
                </c:pt>
                <c:pt idx="898">
                  <c:v>18</c:v>
                </c:pt>
                <c:pt idx="899">
                  <c:v>19</c:v>
                </c:pt>
                <c:pt idx="900">
                  <c:v>49</c:v>
                </c:pt>
                <c:pt idx="901">
                  <c:v>60</c:v>
                </c:pt>
                <c:pt idx="902">
                  <c:v>26</c:v>
                </c:pt>
                <c:pt idx="903">
                  <c:v>49</c:v>
                </c:pt>
                <c:pt idx="904">
                  <c:v>60</c:v>
                </c:pt>
                <c:pt idx="905">
                  <c:v>26</c:v>
                </c:pt>
                <c:pt idx="906">
                  <c:v>27</c:v>
                </c:pt>
                <c:pt idx="907">
                  <c:v>44</c:v>
                </c:pt>
                <c:pt idx="908">
                  <c:v>63</c:v>
                </c:pt>
                <c:pt idx="909">
                  <c:v>32</c:v>
                </c:pt>
                <c:pt idx="910">
                  <c:v>22</c:v>
                </c:pt>
                <c:pt idx="911">
                  <c:v>18</c:v>
                </c:pt>
                <c:pt idx="912">
                  <c:v>59</c:v>
                </c:pt>
                <c:pt idx="913">
                  <c:v>44</c:v>
                </c:pt>
                <c:pt idx="914">
                  <c:v>33</c:v>
                </c:pt>
                <c:pt idx="915">
                  <c:v>24</c:v>
                </c:pt>
                <c:pt idx="916">
                  <c:v>43</c:v>
                </c:pt>
                <c:pt idx="917">
                  <c:v>45</c:v>
                </c:pt>
                <c:pt idx="918">
                  <c:v>61</c:v>
                </c:pt>
                <c:pt idx="919">
                  <c:v>35</c:v>
                </c:pt>
                <c:pt idx="920">
                  <c:v>62</c:v>
                </c:pt>
                <c:pt idx="921">
                  <c:v>62</c:v>
                </c:pt>
                <c:pt idx="922">
                  <c:v>38</c:v>
                </c:pt>
                <c:pt idx="923">
                  <c:v>34</c:v>
                </c:pt>
                <c:pt idx="924">
                  <c:v>43</c:v>
                </c:pt>
                <c:pt idx="925">
                  <c:v>50</c:v>
                </c:pt>
                <c:pt idx="926">
                  <c:v>19</c:v>
                </c:pt>
                <c:pt idx="927">
                  <c:v>57</c:v>
                </c:pt>
                <c:pt idx="928">
                  <c:v>62</c:v>
                </c:pt>
                <c:pt idx="929">
                  <c:v>41</c:v>
                </c:pt>
                <c:pt idx="930">
                  <c:v>26</c:v>
                </c:pt>
                <c:pt idx="931">
                  <c:v>39</c:v>
                </c:pt>
                <c:pt idx="932">
                  <c:v>46</c:v>
                </c:pt>
                <c:pt idx="933">
                  <c:v>45</c:v>
                </c:pt>
                <c:pt idx="934">
                  <c:v>32</c:v>
                </c:pt>
                <c:pt idx="935">
                  <c:v>59</c:v>
                </c:pt>
                <c:pt idx="936">
                  <c:v>44</c:v>
                </c:pt>
                <c:pt idx="937">
                  <c:v>39</c:v>
                </c:pt>
                <c:pt idx="938">
                  <c:v>18</c:v>
                </c:pt>
                <c:pt idx="939">
                  <c:v>53</c:v>
                </c:pt>
                <c:pt idx="940">
                  <c:v>18</c:v>
                </c:pt>
                <c:pt idx="941">
                  <c:v>50</c:v>
                </c:pt>
                <c:pt idx="942">
                  <c:v>18</c:v>
                </c:pt>
                <c:pt idx="943">
                  <c:v>19</c:v>
                </c:pt>
                <c:pt idx="944">
                  <c:v>62</c:v>
                </c:pt>
                <c:pt idx="945">
                  <c:v>56</c:v>
                </c:pt>
                <c:pt idx="946">
                  <c:v>42</c:v>
                </c:pt>
                <c:pt idx="947">
                  <c:v>37</c:v>
                </c:pt>
                <c:pt idx="948">
                  <c:v>42</c:v>
                </c:pt>
                <c:pt idx="949">
                  <c:v>25</c:v>
                </c:pt>
                <c:pt idx="950">
                  <c:v>57</c:v>
                </c:pt>
                <c:pt idx="951">
                  <c:v>51</c:v>
                </c:pt>
                <c:pt idx="952">
                  <c:v>30</c:v>
                </c:pt>
                <c:pt idx="953">
                  <c:v>44</c:v>
                </c:pt>
                <c:pt idx="954">
                  <c:v>34</c:v>
                </c:pt>
                <c:pt idx="955">
                  <c:v>31</c:v>
                </c:pt>
                <c:pt idx="956">
                  <c:v>54</c:v>
                </c:pt>
                <c:pt idx="957">
                  <c:v>24</c:v>
                </c:pt>
                <c:pt idx="958">
                  <c:v>43</c:v>
                </c:pt>
                <c:pt idx="959">
                  <c:v>48</c:v>
                </c:pt>
                <c:pt idx="960">
                  <c:v>19</c:v>
                </c:pt>
                <c:pt idx="961">
                  <c:v>29</c:v>
                </c:pt>
                <c:pt idx="962">
                  <c:v>63</c:v>
                </c:pt>
                <c:pt idx="963">
                  <c:v>46</c:v>
                </c:pt>
                <c:pt idx="964">
                  <c:v>52</c:v>
                </c:pt>
                <c:pt idx="965">
                  <c:v>35</c:v>
                </c:pt>
                <c:pt idx="966">
                  <c:v>51</c:v>
                </c:pt>
                <c:pt idx="967">
                  <c:v>44</c:v>
                </c:pt>
                <c:pt idx="968">
                  <c:v>21</c:v>
                </c:pt>
                <c:pt idx="969">
                  <c:v>39</c:v>
                </c:pt>
                <c:pt idx="970">
                  <c:v>50</c:v>
                </c:pt>
                <c:pt idx="971">
                  <c:v>34</c:v>
                </c:pt>
                <c:pt idx="972">
                  <c:v>22</c:v>
                </c:pt>
                <c:pt idx="973">
                  <c:v>19</c:v>
                </c:pt>
                <c:pt idx="974">
                  <c:v>26</c:v>
                </c:pt>
                <c:pt idx="975">
                  <c:v>29</c:v>
                </c:pt>
                <c:pt idx="976">
                  <c:v>48</c:v>
                </c:pt>
                <c:pt idx="977">
                  <c:v>26</c:v>
                </c:pt>
                <c:pt idx="978">
                  <c:v>45</c:v>
                </c:pt>
                <c:pt idx="979">
                  <c:v>36</c:v>
                </c:pt>
                <c:pt idx="980">
                  <c:v>54</c:v>
                </c:pt>
                <c:pt idx="981">
                  <c:v>34</c:v>
                </c:pt>
                <c:pt idx="982">
                  <c:v>31</c:v>
                </c:pt>
                <c:pt idx="983">
                  <c:v>27</c:v>
                </c:pt>
                <c:pt idx="984">
                  <c:v>20</c:v>
                </c:pt>
                <c:pt idx="985">
                  <c:v>44</c:v>
                </c:pt>
                <c:pt idx="986">
                  <c:v>43</c:v>
                </c:pt>
                <c:pt idx="987">
                  <c:v>45</c:v>
                </c:pt>
                <c:pt idx="988">
                  <c:v>34</c:v>
                </c:pt>
                <c:pt idx="989">
                  <c:v>24</c:v>
                </c:pt>
                <c:pt idx="990">
                  <c:v>26</c:v>
                </c:pt>
                <c:pt idx="991">
                  <c:v>38</c:v>
                </c:pt>
                <c:pt idx="992">
                  <c:v>50</c:v>
                </c:pt>
                <c:pt idx="993">
                  <c:v>38</c:v>
                </c:pt>
                <c:pt idx="994">
                  <c:v>27</c:v>
                </c:pt>
                <c:pt idx="995">
                  <c:v>39</c:v>
                </c:pt>
                <c:pt idx="996">
                  <c:v>39</c:v>
                </c:pt>
                <c:pt idx="997">
                  <c:v>63</c:v>
                </c:pt>
                <c:pt idx="998">
                  <c:v>33</c:v>
                </c:pt>
                <c:pt idx="999">
                  <c:v>36</c:v>
                </c:pt>
                <c:pt idx="1000">
                  <c:v>30</c:v>
                </c:pt>
                <c:pt idx="1001">
                  <c:v>24</c:v>
                </c:pt>
                <c:pt idx="1002">
                  <c:v>24</c:v>
                </c:pt>
                <c:pt idx="1003">
                  <c:v>48</c:v>
                </c:pt>
                <c:pt idx="1004">
                  <c:v>47</c:v>
                </c:pt>
                <c:pt idx="1005">
                  <c:v>29</c:v>
                </c:pt>
                <c:pt idx="1006">
                  <c:v>28</c:v>
                </c:pt>
                <c:pt idx="1007">
                  <c:v>47</c:v>
                </c:pt>
                <c:pt idx="1008">
                  <c:v>25</c:v>
                </c:pt>
                <c:pt idx="1009">
                  <c:v>51</c:v>
                </c:pt>
                <c:pt idx="1010">
                  <c:v>48</c:v>
                </c:pt>
                <c:pt idx="1011">
                  <c:v>43</c:v>
                </c:pt>
                <c:pt idx="1012">
                  <c:v>61</c:v>
                </c:pt>
                <c:pt idx="1013">
                  <c:v>48</c:v>
                </c:pt>
                <c:pt idx="1014">
                  <c:v>38</c:v>
                </c:pt>
                <c:pt idx="1015">
                  <c:v>59</c:v>
                </c:pt>
                <c:pt idx="1016">
                  <c:v>19</c:v>
                </c:pt>
                <c:pt idx="1017">
                  <c:v>26</c:v>
                </c:pt>
                <c:pt idx="1018">
                  <c:v>54</c:v>
                </c:pt>
                <c:pt idx="1019">
                  <c:v>21</c:v>
                </c:pt>
                <c:pt idx="1020">
                  <c:v>51</c:v>
                </c:pt>
                <c:pt idx="1021">
                  <c:v>22</c:v>
                </c:pt>
                <c:pt idx="1022">
                  <c:v>47</c:v>
                </c:pt>
                <c:pt idx="1023">
                  <c:v>18</c:v>
                </c:pt>
                <c:pt idx="1024">
                  <c:v>47</c:v>
                </c:pt>
                <c:pt idx="1025">
                  <c:v>21</c:v>
                </c:pt>
                <c:pt idx="1026">
                  <c:v>19</c:v>
                </c:pt>
                <c:pt idx="1027">
                  <c:v>23</c:v>
                </c:pt>
                <c:pt idx="1028">
                  <c:v>54</c:v>
                </c:pt>
                <c:pt idx="1029">
                  <c:v>37</c:v>
                </c:pt>
                <c:pt idx="1030">
                  <c:v>46</c:v>
                </c:pt>
                <c:pt idx="1031">
                  <c:v>55</c:v>
                </c:pt>
                <c:pt idx="1032">
                  <c:v>30</c:v>
                </c:pt>
                <c:pt idx="1033">
                  <c:v>18</c:v>
                </c:pt>
                <c:pt idx="1034">
                  <c:v>61</c:v>
                </c:pt>
                <c:pt idx="1035">
                  <c:v>54</c:v>
                </c:pt>
                <c:pt idx="1036">
                  <c:v>22</c:v>
                </c:pt>
                <c:pt idx="1037">
                  <c:v>45</c:v>
                </c:pt>
                <c:pt idx="1038">
                  <c:v>22</c:v>
                </c:pt>
                <c:pt idx="1039">
                  <c:v>19</c:v>
                </c:pt>
                <c:pt idx="1040">
                  <c:v>35</c:v>
                </c:pt>
                <c:pt idx="1041">
                  <c:v>18</c:v>
                </c:pt>
                <c:pt idx="1042">
                  <c:v>20</c:v>
                </c:pt>
                <c:pt idx="1043">
                  <c:v>28</c:v>
                </c:pt>
                <c:pt idx="1044">
                  <c:v>55</c:v>
                </c:pt>
                <c:pt idx="1045">
                  <c:v>43</c:v>
                </c:pt>
                <c:pt idx="1046">
                  <c:v>43</c:v>
                </c:pt>
                <c:pt idx="1047">
                  <c:v>22</c:v>
                </c:pt>
                <c:pt idx="1048">
                  <c:v>25</c:v>
                </c:pt>
                <c:pt idx="1049">
                  <c:v>49</c:v>
                </c:pt>
                <c:pt idx="1050">
                  <c:v>44</c:v>
                </c:pt>
                <c:pt idx="1051">
                  <c:v>64</c:v>
                </c:pt>
                <c:pt idx="1052">
                  <c:v>49</c:v>
                </c:pt>
                <c:pt idx="1053">
                  <c:v>47</c:v>
                </c:pt>
                <c:pt idx="1054">
                  <c:v>27</c:v>
                </c:pt>
                <c:pt idx="1055">
                  <c:v>55</c:v>
                </c:pt>
                <c:pt idx="1056">
                  <c:v>48</c:v>
                </c:pt>
                <c:pt idx="1057">
                  <c:v>45</c:v>
                </c:pt>
                <c:pt idx="1058">
                  <c:v>24</c:v>
                </c:pt>
                <c:pt idx="1059">
                  <c:v>32</c:v>
                </c:pt>
                <c:pt idx="1060">
                  <c:v>24</c:v>
                </c:pt>
                <c:pt idx="1061">
                  <c:v>57</c:v>
                </c:pt>
                <c:pt idx="1062">
                  <c:v>59</c:v>
                </c:pt>
                <c:pt idx="1063">
                  <c:v>36</c:v>
                </c:pt>
                <c:pt idx="1064">
                  <c:v>29</c:v>
                </c:pt>
                <c:pt idx="1065">
                  <c:v>42</c:v>
                </c:pt>
                <c:pt idx="1066">
                  <c:v>48</c:v>
                </c:pt>
                <c:pt idx="1067">
                  <c:v>39</c:v>
                </c:pt>
                <c:pt idx="1068">
                  <c:v>63</c:v>
                </c:pt>
                <c:pt idx="1069">
                  <c:v>54</c:v>
                </c:pt>
                <c:pt idx="1070">
                  <c:v>37</c:v>
                </c:pt>
                <c:pt idx="1071">
                  <c:v>63</c:v>
                </c:pt>
                <c:pt idx="1072">
                  <c:v>21</c:v>
                </c:pt>
                <c:pt idx="1073">
                  <c:v>54</c:v>
                </c:pt>
                <c:pt idx="1074">
                  <c:v>60</c:v>
                </c:pt>
                <c:pt idx="1075">
                  <c:v>32</c:v>
                </c:pt>
                <c:pt idx="1076">
                  <c:v>47</c:v>
                </c:pt>
                <c:pt idx="1077">
                  <c:v>21</c:v>
                </c:pt>
                <c:pt idx="1078">
                  <c:v>28</c:v>
                </c:pt>
                <c:pt idx="1079">
                  <c:v>63</c:v>
                </c:pt>
                <c:pt idx="1080">
                  <c:v>18</c:v>
                </c:pt>
                <c:pt idx="1081">
                  <c:v>32</c:v>
                </c:pt>
                <c:pt idx="1082">
                  <c:v>38</c:v>
                </c:pt>
                <c:pt idx="1083">
                  <c:v>32</c:v>
                </c:pt>
                <c:pt idx="1084">
                  <c:v>62</c:v>
                </c:pt>
                <c:pt idx="1085">
                  <c:v>39</c:v>
                </c:pt>
                <c:pt idx="1086">
                  <c:v>55</c:v>
                </c:pt>
                <c:pt idx="1087">
                  <c:v>57</c:v>
                </c:pt>
                <c:pt idx="1088">
                  <c:v>52</c:v>
                </c:pt>
                <c:pt idx="1089">
                  <c:v>56</c:v>
                </c:pt>
                <c:pt idx="1090">
                  <c:v>47</c:v>
                </c:pt>
                <c:pt idx="1091">
                  <c:v>55</c:v>
                </c:pt>
                <c:pt idx="1092">
                  <c:v>23</c:v>
                </c:pt>
                <c:pt idx="1093">
                  <c:v>22</c:v>
                </c:pt>
                <c:pt idx="1094">
                  <c:v>50</c:v>
                </c:pt>
                <c:pt idx="1095">
                  <c:v>18</c:v>
                </c:pt>
                <c:pt idx="1096">
                  <c:v>51</c:v>
                </c:pt>
                <c:pt idx="1097">
                  <c:v>22</c:v>
                </c:pt>
                <c:pt idx="1098">
                  <c:v>52</c:v>
                </c:pt>
                <c:pt idx="1099">
                  <c:v>25</c:v>
                </c:pt>
                <c:pt idx="1100">
                  <c:v>33</c:v>
                </c:pt>
                <c:pt idx="1101">
                  <c:v>53</c:v>
                </c:pt>
                <c:pt idx="1102">
                  <c:v>29</c:v>
                </c:pt>
                <c:pt idx="1103">
                  <c:v>58</c:v>
                </c:pt>
                <c:pt idx="1104">
                  <c:v>37</c:v>
                </c:pt>
                <c:pt idx="1105">
                  <c:v>54</c:v>
                </c:pt>
                <c:pt idx="1106">
                  <c:v>49</c:v>
                </c:pt>
                <c:pt idx="1107">
                  <c:v>50</c:v>
                </c:pt>
                <c:pt idx="1108">
                  <c:v>26</c:v>
                </c:pt>
                <c:pt idx="1109">
                  <c:v>45</c:v>
                </c:pt>
                <c:pt idx="1110">
                  <c:v>54</c:v>
                </c:pt>
                <c:pt idx="1111">
                  <c:v>38</c:v>
                </c:pt>
                <c:pt idx="1112">
                  <c:v>48</c:v>
                </c:pt>
                <c:pt idx="1113">
                  <c:v>28</c:v>
                </c:pt>
                <c:pt idx="1114">
                  <c:v>23</c:v>
                </c:pt>
                <c:pt idx="1115">
                  <c:v>55</c:v>
                </c:pt>
                <c:pt idx="1116">
                  <c:v>41</c:v>
                </c:pt>
                <c:pt idx="1117">
                  <c:v>25</c:v>
                </c:pt>
                <c:pt idx="1118">
                  <c:v>33</c:v>
                </c:pt>
                <c:pt idx="1119">
                  <c:v>30</c:v>
                </c:pt>
                <c:pt idx="1120">
                  <c:v>23</c:v>
                </c:pt>
                <c:pt idx="1121">
                  <c:v>46</c:v>
                </c:pt>
                <c:pt idx="1122">
                  <c:v>53</c:v>
                </c:pt>
                <c:pt idx="1123">
                  <c:v>27</c:v>
                </c:pt>
                <c:pt idx="1124">
                  <c:v>23</c:v>
                </c:pt>
                <c:pt idx="1125">
                  <c:v>63</c:v>
                </c:pt>
                <c:pt idx="1126">
                  <c:v>55</c:v>
                </c:pt>
                <c:pt idx="1127">
                  <c:v>35</c:v>
                </c:pt>
                <c:pt idx="1128">
                  <c:v>34</c:v>
                </c:pt>
                <c:pt idx="1129">
                  <c:v>19</c:v>
                </c:pt>
                <c:pt idx="1130">
                  <c:v>39</c:v>
                </c:pt>
                <c:pt idx="1131">
                  <c:v>27</c:v>
                </c:pt>
                <c:pt idx="1132">
                  <c:v>57</c:v>
                </c:pt>
                <c:pt idx="1133">
                  <c:v>52</c:v>
                </c:pt>
                <c:pt idx="1134">
                  <c:v>28</c:v>
                </c:pt>
                <c:pt idx="1135">
                  <c:v>50</c:v>
                </c:pt>
                <c:pt idx="1136">
                  <c:v>44</c:v>
                </c:pt>
                <c:pt idx="1137">
                  <c:v>26</c:v>
                </c:pt>
                <c:pt idx="1138">
                  <c:v>33</c:v>
                </c:pt>
                <c:pt idx="1139">
                  <c:v>19</c:v>
                </c:pt>
                <c:pt idx="1140">
                  <c:v>50</c:v>
                </c:pt>
                <c:pt idx="1141">
                  <c:v>41</c:v>
                </c:pt>
                <c:pt idx="1142">
                  <c:v>52</c:v>
                </c:pt>
                <c:pt idx="1143">
                  <c:v>39</c:v>
                </c:pt>
                <c:pt idx="1144">
                  <c:v>50</c:v>
                </c:pt>
                <c:pt idx="1145">
                  <c:v>52</c:v>
                </c:pt>
                <c:pt idx="1146">
                  <c:v>60</c:v>
                </c:pt>
                <c:pt idx="1147">
                  <c:v>20</c:v>
                </c:pt>
                <c:pt idx="1148">
                  <c:v>55</c:v>
                </c:pt>
                <c:pt idx="1149">
                  <c:v>42</c:v>
                </c:pt>
                <c:pt idx="1150">
                  <c:v>18</c:v>
                </c:pt>
                <c:pt idx="1151">
                  <c:v>58</c:v>
                </c:pt>
                <c:pt idx="1152">
                  <c:v>43</c:v>
                </c:pt>
                <c:pt idx="1153">
                  <c:v>35</c:v>
                </c:pt>
                <c:pt idx="1154">
                  <c:v>48</c:v>
                </c:pt>
                <c:pt idx="1155">
                  <c:v>36</c:v>
                </c:pt>
                <c:pt idx="1156">
                  <c:v>19</c:v>
                </c:pt>
                <c:pt idx="1157">
                  <c:v>23</c:v>
                </c:pt>
                <c:pt idx="1158">
                  <c:v>20</c:v>
                </c:pt>
                <c:pt idx="1159">
                  <c:v>32</c:v>
                </c:pt>
                <c:pt idx="1160">
                  <c:v>43</c:v>
                </c:pt>
                <c:pt idx="1161">
                  <c:v>34</c:v>
                </c:pt>
                <c:pt idx="1162">
                  <c:v>30</c:v>
                </c:pt>
                <c:pt idx="1163">
                  <c:v>18</c:v>
                </c:pt>
                <c:pt idx="1164">
                  <c:v>41</c:v>
                </c:pt>
                <c:pt idx="1165">
                  <c:v>35</c:v>
                </c:pt>
                <c:pt idx="1166">
                  <c:v>57</c:v>
                </c:pt>
                <c:pt idx="1167">
                  <c:v>29</c:v>
                </c:pt>
                <c:pt idx="1168">
                  <c:v>32</c:v>
                </c:pt>
                <c:pt idx="1169">
                  <c:v>37</c:v>
                </c:pt>
                <c:pt idx="1170">
                  <c:v>18</c:v>
                </c:pt>
                <c:pt idx="1171">
                  <c:v>43</c:v>
                </c:pt>
                <c:pt idx="1172">
                  <c:v>56</c:v>
                </c:pt>
                <c:pt idx="1173">
                  <c:v>38</c:v>
                </c:pt>
                <c:pt idx="1174">
                  <c:v>29</c:v>
                </c:pt>
                <c:pt idx="1175">
                  <c:v>22</c:v>
                </c:pt>
                <c:pt idx="1176">
                  <c:v>52</c:v>
                </c:pt>
                <c:pt idx="1177">
                  <c:v>40</c:v>
                </c:pt>
                <c:pt idx="1178">
                  <c:v>23</c:v>
                </c:pt>
                <c:pt idx="1179">
                  <c:v>31</c:v>
                </c:pt>
                <c:pt idx="1180">
                  <c:v>42</c:v>
                </c:pt>
                <c:pt idx="1181">
                  <c:v>24</c:v>
                </c:pt>
                <c:pt idx="1182">
                  <c:v>25</c:v>
                </c:pt>
                <c:pt idx="1183">
                  <c:v>48</c:v>
                </c:pt>
                <c:pt idx="1184">
                  <c:v>23</c:v>
                </c:pt>
                <c:pt idx="1185">
                  <c:v>45</c:v>
                </c:pt>
                <c:pt idx="1186">
                  <c:v>20</c:v>
                </c:pt>
                <c:pt idx="1187">
                  <c:v>62</c:v>
                </c:pt>
                <c:pt idx="1188">
                  <c:v>43</c:v>
                </c:pt>
                <c:pt idx="1189">
                  <c:v>23</c:v>
                </c:pt>
                <c:pt idx="1190">
                  <c:v>31</c:v>
                </c:pt>
                <c:pt idx="1191">
                  <c:v>41</c:v>
                </c:pt>
                <c:pt idx="1192">
                  <c:v>58</c:v>
                </c:pt>
                <c:pt idx="1193">
                  <c:v>48</c:v>
                </c:pt>
                <c:pt idx="1194">
                  <c:v>31</c:v>
                </c:pt>
                <c:pt idx="1195">
                  <c:v>19</c:v>
                </c:pt>
                <c:pt idx="1196">
                  <c:v>19</c:v>
                </c:pt>
                <c:pt idx="1197">
                  <c:v>41</c:v>
                </c:pt>
                <c:pt idx="1198">
                  <c:v>40</c:v>
                </c:pt>
                <c:pt idx="1199">
                  <c:v>31</c:v>
                </c:pt>
                <c:pt idx="1200">
                  <c:v>37</c:v>
                </c:pt>
                <c:pt idx="1201">
                  <c:v>46</c:v>
                </c:pt>
                <c:pt idx="1202">
                  <c:v>22</c:v>
                </c:pt>
                <c:pt idx="1203">
                  <c:v>51</c:v>
                </c:pt>
                <c:pt idx="1204">
                  <c:v>18</c:v>
                </c:pt>
                <c:pt idx="1205">
                  <c:v>35</c:v>
                </c:pt>
                <c:pt idx="1206">
                  <c:v>59</c:v>
                </c:pt>
                <c:pt idx="1207">
                  <c:v>36</c:v>
                </c:pt>
                <c:pt idx="1208">
                  <c:v>37</c:v>
                </c:pt>
                <c:pt idx="1209">
                  <c:v>59</c:v>
                </c:pt>
                <c:pt idx="1210">
                  <c:v>36</c:v>
                </c:pt>
                <c:pt idx="1211">
                  <c:v>39</c:v>
                </c:pt>
                <c:pt idx="1212">
                  <c:v>18</c:v>
                </c:pt>
                <c:pt idx="1213">
                  <c:v>52</c:v>
                </c:pt>
                <c:pt idx="1214">
                  <c:v>27</c:v>
                </c:pt>
                <c:pt idx="1215">
                  <c:v>18</c:v>
                </c:pt>
                <c:pt idx="1216">
                  <c:v>40</c:v>
                </c:pt>
                <c:pt idx="1217">
                  <c:v>29</c:v>
                </c:pt>
                <c:pt idx="1218">
                  <c:v>46</c:v>
                </c:pt>
                <c:pt idx="1219">
                  <c:v>38</c:v>
                </c:pt>
                <c:pt idx="1220">
                  <c:v>30</c:v>
                </c:pt>
                <c:pt idx="1221">
                  <c:v>40</c:v>
                </c:pt>
                <c:pt idx="1222">
                  <c:v>50</c:v>
                </c:pt>
                <c:pt idx="1223">
                  <c:v>20</c:v>
                </c:pt>
                <c:pt idx="1224">
                  <c:v>41</c:v>
                </c:pt>
                <c:pt idx="1225">
                  <c:v>33</c:v>
                </c:pt>
                <c:pt idx="1226">
                  <c:v>38</c:v>
                </c:pt>
                <c:pt idx="1227">
                  <c:v>42</c:v>
                </c:pt>
                <c:pt idx="1228">
                  <c:v>56</c:v>
                </c:pt>
                <c:pt idx="1229">
                  <c:v>58</c:v>
                </c:pt>
                <c:pt idx="1230">
                  <c:v>52</c:v>
                </c:pt>
                <c:pt idx="1231">
                  <c:v>20</c:v>
                </c:pt>
                <c:pt idx="1232">
                  <c:v>54</c:v>
                </c:pt>
                <c:pt idx="1233">
                  <c:v>58</c:v>
                </c:pt>
                <c:pt idx="1234">
                  <c:v>45</c:v>
                </c:pt>
                <c:pt idx="1235">
                  <c:v>26</c:v>
                </c:pt>
                <c:pt idx="1236">
                  <c:v>63</c:v>
                </c:pt>
                <c:pt idx="1237">
                  <c:v>58</c:v>
                </c:pt>
                <c:pt idx="1238">
                  <c:v>37</c:v>
                </c:pt>
                <c:pt idx="1239">
                  <c:v>25</c:v>
                </c:pt>
                <c:pt idx="1240">
                  <c:v>52</c:v>
                </c:pt>
                <c:pt idx="1241">
                  <c:v>64</c:v>
                </c:pt>
                <c:pt idx="1242">
                  <c:v>22</c:v>
                </c:pt>
                <c:pt idx="1243">
                  <c:v>28</c:v>
                </c:pt>
                <c:pt idx="1244">
                  <c:v>18</c:v>
                </c:pt>
                <c:pt idx="1245">
                  <c:v>28</c:v>
                </c:pt>
                <c:pt idx="1246">
                  <c:v>45</c:v>
                </c:pt>
                <c:pt idx="1247">
                  <c:v>33</c:v>
                </c:pt>
                <c:pt idx="1248">
                  <c:v>18</c:v>
                </c:pt>
                <c:pt idx="1249">
                  <c:v>32</c:v>
                </c:pt>
                <c:pt idx="1250">
                  <c:v>24</c:v>
                </c:pt>
                <c:pt idx="1251">
                  <c:v>19</c:v>
                </c:pt>
                <c:pt idx="1252">
                  <c:v>20</c:v>
                </c:pt>
                <c:pt idx="1253">
                  <c:v>40</c:v>
                </c:pt>
                <c:pt idx="1254">
                  <c:v>34</c:v>
                </c:pt>
                <c:pt idx="1255">
                  <c:v>42</c:v>
                </c:pt>
                <c:pt idx="1256">
                  <c:v>51</c:v>
                </c:pt>
                <c:pt idx="1257">
                  <c:v>54</c:v>
                </c:pt>
                <c:pt idx="1258">
                  <c:v>55</c:v>
                </c:pt>
                <c:pt idx="1259">
                  <c:v>52</c:v>
                </c:pt>
                <c:pt idx="1260">
                  <c:v>32</c:v>
                </c:pt>
                <c:pt idx="1261">
                  <c:v>28</c:v>
                </c:pt>
                <c:pt idx="1262">
                  <c:v>41</c:v>
                </c:pt>
                <c:pt idx="1263">
                  <c:v>43</c:v>
                </c:pt>
                <c:pt idx="1264">
                  <c:v>49</c:v>
                </c:pt>
                <c:pt idx="1265">
                  <c:v>64</c:v>
                </c:pt>
                <c:pt idx="1266">
                  <c:v>55</c:v>
                </c:pt>
                <c:pt idx="1267">
                  <c:v>24</c:v>
                </c:pt>
                <c:pt idx="1268">
                  <c:v>20</c:v>
                </c:pt>
                <c:pt idx="1269">
                  <c:v>45</c:v>
                </c:pt>
                <c:pt idx="1270">
                  <c:v>26</c:v>
                </c:pt>
                <c:pt idx="1271">
                  <c:v>25</c:v>
                </c:pt>
                <c:pt idx="1272">
                  <c:v>43</c:v>
                </c:pt>
                <c:pt idx="1273">
                  <c:v>35</c:v>
                </c:pt>
                <c:pt idx="1274">
                  <c:v>26</c:v>
                </c:pt>
                <c:pt idx="1275">
                  <c:v>57</c:v>
                </c:pt>
                <c:pt idx="1276">
                  <c:v>22</c:v>
                </c:pt>
                <c:pt idx="1277">
                  <c:v>32</c:v>
                </c:pt>
                <c:pt idx="1278">
                  <c:v>39</c:v>
                </c:pt>
                <c:pt idx="1279">
                  <c:v>25</c:v>
                </c:pt>
                <c:pt idx="1280">
                  <c:v>48</c:v>
                </c:pt>
                <c:pt idx="1281">
                  <c:v>47</c:v>
                </c:pt>
                <c:pt idx="1282">
                  <c:v>18</c:v>
                </c:pt>
                <c:pt idx="1283">
                  <c:v>18</c:v>
                </c:pt>
                <c:pt idx="1284">
                  <c:v>61</c:v>
                </c:pt>
                <c:pt idx="1285">
                  <c:v>47</c:v>
                </c:pt>
                <c:pt idx="1286">
                  <c:v>28</c:v>
                </c:pt>
                <c:pt idx="1287">
                  <c:v>36</c:v>
                </c:pt>
                <c:pt idx="1288">
                  <c:v>20</c:v>
                </c:pt>
                <c:pt idx="1289">
                  <c:v>44</c:v>
                </c:pt>
                <c:pt idx="1290">
                  <c:v>38</c:v>
                </c:pt>
                <c:pt idx="1291">
                  <c:v>19</c:v>
                </c:pt>
                <c:pt idx="1292">
                  <c:v>21</c:v>
                </c:pt>
                <c:pt idx="1293">
                  <c:v>46</c:v>
                </c:pt>
                <c:pt idx="1294">
                  <c:v>58</c:v>
                </c:pt>
                <c:pt idx="1295">
                  <c:v>20</c:v>
                </c:pt>
                <c:pt idx="1296">
                  <c:v>18</c:v>
                </c:pt>
                <c:pt idx="1297">
                  <c:v>28</c:v>
                </c:pt>
                <c:pt idx="1298">
                  <c:v>33</c:v>
                </c:pt>
                <c:pt idx="1299">
                  <c:v>19</c:v>
                </c:pt>
                <c:pt idx="1300">
                  <c:v>45</c:v>
                </c:pt>
                <c:pt idx="1301">
                  <c:v>62</c:v>
                </c:pt>
                <c:pt idx="1302">
                  <c:v>25</c:v>
                </c:pt>
                <c:pt idx="1303">
                  <c:v>43</c:v>
                </c:pt>
                <c:pt idx="1304">
                  <c:v>42</c:v>
                </c:pt>
                <c:pt idx="1305">
                  <c:v>24</c:v>
                </c:pt>
                <c:pt idx="1306">
                  <c:v>29</c:v>
                </c:pt>
                <c:pt idx="1307">
                  <c:v>32</c:v>
                </c:pt>
                <c:pt idx="1308">
                  <c:v>25</c:v>
                </c:pt>
                <c:pt idx="1309">
                  <c:v>41</c:v>
                </c:pt>
                <c:pt idx="1310">
                  <c:v>42</c:v>
                </c:pt>
                <c:pt idx="1311">
                  <c:v>33</c:v>
                </c:pt>
                <c:pt idx="1312">
                  <c:v>34</c:v>
                </c:pt>
                <c:pt idx="1313">
                  <c:v>19</c:v>
                </c:pt>
                <c:pt idx="1314">
                  <c:v>30</c:v>
                </c:pt>
                <c:pt idx="1315">
                  <c:v>18</c:v>
                </c:pt>
                <c:pt idx="1316">
                  <c:v>19</c:v>
                </c:pt>
                <c:pt idx="1317">
                  <c:v>18</c:v>
                </c:pt>
                <c:pt idx="1318">
                  <c:v>35</c:v>
                </c:pt>
                <c:pt idx="1319">
                  <c:v>39</c:v>
                </c:pt>
                <c:pt idx="1320">
                  <c:v>31</c:v>
                </c:pt>
                <c:pt idx="1321">
                  <c:v>62</c:v>
                </c:pt>
                <c:pt idx="1322">
                  <c:v>62</c:v>
                </c:pt>
                <c:pt idx="1323">
                  <c:v>42</c:v>
                </c:pt>
                <c:pt idx="1324">
                  <c:v>31</c:v>
                </c:pt>
                <c:pt idx="1325">
                  <c:v>61</c:v>
                </c:pt>
                <c:pt idx="1326">
                  <c:v>42</c:v>
                </c:pt>
                <c:pt idx="1327">
                  <c:v>51</c:v>
                </c:pt>
                <c:pt idx="1328">
                  <c:v>23</c:v>
                </c:pt>
                <c:pt idx="1329">
                  <c:v>52</c:v>
                </c:pt>
                <c:pt idx="1330">
                  <c:v>57</c:v>
                </c:pt>
                <c:pt idx="1331">
                  <c:v>23</c:v>
                </c:pt>
                <c:pt idx="1332">
                  <c:v>52</c:v>
                </c:pt>
                <c:pt idx="1333">
                  <c:v>50</c:v>
                </c:pt>
                <c:pt idx="1334">
                  <c:v>18</c:v>
                </c:pt>
                <c:pt idx="1335">
                  <c:v>18</c:v>
                </c:pt>
                <c:pt idx="1336">
                  <c:v>21</c:v>
                </c:pt>
                <c:pt idx="1337">
                  <c:v>61</c:v>
                </c:pt>
              </c:numCache>
            </c:numRef>
          </c:xVal>
          <c:yVal>
            <c:numRef>
              <c:f>Sheet1!$C$33:$C$1370</c:f>
              <c:numCache>
                <c:formatCode>General</c:formatCode>
                <c:ptCount val="1338"/>
                <c:pt idx="0">
                  <c:v>-322.86168944073233</c:v>
                </c:pt>
                <c:pt idx="1">
                  <c:v>-1855.9882231597658</c:v>
                </c:pt>
                <c:pt idx="2">
                  <c:v>-33288.599058175067</c:v>
                </c:pt>
                <c:pt idx="3">
                  <c:v>-438482.75938732701</c:v>
                </c:pt>
                <c:pt idx="4">
                  <c:v>-663580.12690672942</c:v>
                </c:pt>
                <c:pt idx="5">
                  <c:v>-16789.424398683754</c:v>
                </c:pt>
                <c:pt idx="6">
                  <c:v>-11479.607009186078</c:v>
                </c:pt>
                <c:pt idx="7">
                  <c:v>2183.5444656257423</c:v>
                </c:pt>
                <c:pt idx="8">
                  <c:v>-7186.7468632736091</c:v>
                </c:pt>
                <c:pt idx="9">
                  <c:v>-490977.5091698991</c:v>
                </c:pt>
                <c:pt idx="10">
                  <c:v>-516454.55835794582</c:v>
                </c:pt>
                <c:pt idx="11">
                  <c:v>-24194.52327601055</c:v>
                </c:pt>
                <c:pt idx="12">
                  <c:v>-629.5783460522216</c:v>
                </c:pt>
                <c:pt idx="13">
                  <c:v>-590.20434088204274</c:v>
                </c:pt>
                <c:pt idx="14">
                  <c:v>1735.7901763049376</c:v>
                </c:pt>
                <c:pt idx="15">
                  <c:v>4204.3706718595931</c:v>
                </c:pt>
                <c:pt idx="16">
                  <c:v>3650.3740595004274</c:v>
                </c:pt>
                <c:pt idx="17">
                  <c:v>4957.0600165400901</c:v>
                </c:pt>
                <c:pt idx="18">
                  <c:v>19093.399186103765</c:v>
                </c:pt>
                <c:pt idx="19">
                  <c:v>-649862.34003021754</c:v>
                </c:pt>
                <c:pt idx="20">
                  <c:v>-1209837.792627498</c:v>
                </c:pt>
                <c:pt idx="21">
                  <c:v>-227111.70030500263</c:v>
                </c:pt>
                <c:pt idx="22">
                  <c:v>-138234.1489675224</c:v>
                </c:pt>
                <c:pt idx="23">
                  <c:v>-166519.65668535692</c:v>
                </c:pt>
                <c:pt idx="24">
                  <c:v>-226003.74164092774</c:v>
                </c:pt>
                <c:pt idx="25">
                  <c:v>-659854.07209199783</c:v>
                </c:pt>
                <c:pt idx="26">
                  <c:v>-1258547.3934325422</c:v>
                </c:pt>
                <c:pt idx="27">
                  <c:v>-115313.09534286843</c:v>
                </c:pt>
                <c:pt idx="28">
                  <c:v>82962.736877610674</c:v>
                </c:pt>
                <c:pt idx="29">
                  <c:v>43351.561568965175</c:v>
                </c:pt>
                <c:pt idx="30">
                  <c:v>-45558.89862663544</c:v>
                </c:pt>
                <c:pt idx="31">
                  <c:v>-138492.29030673447</c:v>
                </c:pt>
                <c:pt idx="32">
                  <c:v>-207174.42254248017</c:v>
                </c:pt>
                <c:pt idx="33">
                  <c:v>-375758.11430371471</c:v>
                </c:pt>
                <c:pt idx="34">
                  <c:v>-89799.532498457876</c:v>
                </c:pt>
                <c:pt idx="35">
                  <c:v>-31065.656568732295</c:v>
                </c:pt>
                <c:pt idx="36">
                  <c:v>-249365.01946484888</c:v>
                </c:pt>
                <c:pt idx="37">
                  <c:v>-76567.173819717893</c:v>
                </c:pt>
                <c:pt idx="38">
                  <c:v>-31778.014579285395</c:v>
                </c:pt>
                <c:pt idx="39">
                  <c:v>-134097.98871048086</c:v>
                </c:pt>
                <c:pt idx="40">
                  <c:v>-190879.24036342339</c:v>
                </c:pt>
                <c:pt idx="41">
                  <c:v>-336983.58530093444</c:v>
                </c:pt>
                <c:pt idx="42">
                  <c:v>-443895.64217660128</c:v>
                </c:pt>
                <c:pt idx="43">
                  <c:v>-454890.97800557496</c:v>
                </c:pt>
                <c:pt idx="44">
                  <c:v>-432560.41540778888</c:v>
                </c:pt>
                <c:pt idx="45">
                  <c:v>-529567.37575705035</c:v>
                </c:pt>
                <c:pt idx="46">
                  <c:v>-185769.86971344438</c:v>
                </c:pt>
                <c:pt idx="47">
                  <c:v>-253532.90267838567</c:v>
                </c:pt>
                <c:pt idx="48">
                  <c:v>-327037.90969761024</c:v>
                </c:pt>
                <c:pt idx="49">
                  <c:v>-322019.63829496672</c:v>
                </c:pt>
                <c:pt idx="50">
                  <c:v>-576241.10724606458</c:v>
                </c:pt>
                <c:pt idx="51">
                  <c:v>-506472.86036128458</c:v>
                </c:pt>
                <c:pt idx="52">
                  <c:v>-449310.08319561981</c:v>
                </c:pt>
                <c:pt idx="53">
                  <c:v>-355781.80213370098</c:v>
                </c:pt>
                <c:pt idx="54">
                  <c:v>-346051.66352618765</c:v>
                </c:pt>
                <c:pt idx="55">
                  <c:v>-385072.12246329093</c:v>
                </c:pt>
                <c:pt idx="56">
                  <c:v>-424513.18882791797</c:v>
                </c:pt>
                <c:pt idx="57">
                  <c:v>-40952.580210966735</c:v>
                </c:pt>
                <c:pt idx="58">
                  <c:v>-85454.855128368494</c:v>
                </c:pt>
                <c:pt idx="59">
                  <c:v>-274943.82311630371</c:v>
                </c:pt>
                <c:pt idx="60">
                  <c:v>-67022.501107527394</c:v>
                </c:pt>
                <c:pt idx="61">
                  <c:v>-232753.51597717352</c:v>
                </c:pt>
                <c:pt idx="62">
                  <c:v>-438821.92247763218</c:v>
                </c:pt>
                <c:pt idx="63">
                  <c:v>44195.413117803968</c:v>
                </c:pt>
                <c:pt idx="64">
                  <c:v>-170214.93731823299</c:v>
                </c:pt>
                <c:pt idx="65">
                  <c:v>-224849.12807685771</c:v>
                </c:pt>
                <c:pt idx="66">
                  <c:v>-165803.69940997916</c:v>
                </c:pt>
                <c:pt idx="67">
                  <c:v>2500.4445518913917</c:v>
                </c:pt>
                <c:pt idx="68">
                  <c:v>196472.86482715158</c:v>
                </c:pt>
                <c:pt idx="69">
                  <c:v>75188.743750097492</c:v>
                </c:pt>
                <c:pt idx="70">
                  <c:v>-165641.34649885268</c:v>
                </c:pt>
                <c:pt idx="71">
                  <c:v>-260633.0333368865</c:v>
                </c:pt>
                <c:pt idx="72">
                  <c:v>-395273.92868086364</c:v>
                </c:pt>
                <c:pt idx="73">
                  <c:v>-332541.7780533465</c:v>
                </c:pt>
                <c:pt idx="74">
                  <c:v>-21019.285191742722</c:v>
                </c:pt>
                <c:pt idx="75">
                  <c:v>255594.6518205035</c:v>
                </c:pt>
                <c:pt idx="76">
                  <c:v>-93626.245452582894</c:v>
                </c:pt>
                <c:pt idx="77">
                  <c:v>-64720.255138657965</c:v>
                </c:pt>
                <c:pt idx="78">
                  <c:v>-764547.68268860574</c:v>
                </c:pt>
                <c:pt idx="79">
                  <c:v>-926513.71440467017</c:v>
                </c:pt>
                <c:pt idx="80">
                  <c:v>-1407.2344668019359</c:v>
                </c:pt>
                <c:pt idx="81">
                  <c:v>160583.52721560033</c:v>
                </c:pt>
                <c:pt idx="82">
                  <c:v>-62925.617027808352</c:v>
                </c:pt>
                <c:pt idx="83">
                  <c:v>-175757.09385412987</c:v>
                </c:pt>
                <c:pt idx="84">
                  <c:v>-113987.62251032145</c:v>
                </c:pt>
                <c:pt idx="85">
                  <c:v>178587.02477740558</c:v>
                </c:pt>
                <c:pt idx="86">
                  <c:v>593316.02493656799</c:v>
                </c:pt>
                <c:pt idx="87">
                  <c:v>303100.06752445205</c:v>
                </c:pt>
                <c:pt idx="88">
                  <c:v>-242892.18606566143</c:v>
                </c:pt>
                <c:pt idx="89">
                  <c:v>-340883.97421160695</c:v>
                </c:pt>
                <c:pt idx="90">
                  <c:v>-216027.99593947103</c:v>
                </c:pt>
                <c:pt idx="91">
                  <c:v>-240394.17335848114</c:v>
                </c:pt>
                <c:pt idx="92">
                  <c:v>-207583.6199357048</c:v>
                </c:pt>
                <c:pt idx="93">
                  <c:v>-38406.088152232973</c:v>
                </c:pt>
                <c:pt idx="94">
                  <c:v>153898.11908447591</c:v>
                </c:pt>
                <c:pt idx="95">
                  <c:v>14075.044601240004</c:v>
                </c:pt>
                <c:pt idx="96">
                  <c:v>-173396.40099623284</c:v>
                </c:pt>
                <c:pt idx="97">
                  <c:v>-165696.73321759206</c:v>
                </c:pt>
                <c:pt idx="98">
                  <c:v>7190.6885181424741</c:v>
                </c:pt>
                <c:pt idx="99">
                  <c:v>-50171.357784046624</c:v>
                </c:pt>
                <c:pt idx="100">
                  <c:v>-21693.466672933893</c:v>
                </c:pt>
                <c:pt idx="101">
                  <c:v>26155.687442718463</c:v>
                </c:pt>
                <c:pt idx="102">
                  <c:v>-101518.664538716</c:v>
                </c:pt>
                <c:pt idx="103">
                  <c:v>-561799.85650388885</c:v>
                </c:pt>
                <c:pt idx="104">
                  <c:v>-314962.79126474669</c:v>
                </c:pt>
                <c:pt idx="105">
                  <c:v>-250666.11293398717</c:v>
                </c:pt>
                <c:pt idx="106">
                  <c:v>-36712.745606706463</c:v>
                </c:pt>
                <c:pt idx="107">
                  <c:v>-141334.59451897259</c:v>
                </c:pt>
                <c:pt idx="108">
                  <c:v>-67318.828183040503</c:v>
                </c:pt>
                <c:pt idx="109">
                  <c:v>287001.81352562661</c:v>
                </c:pt>
                <c:pt idx="110">
                  <c:v>-215076.51682592207</c:v>
                </c:pt>
                <c:pt idx="111">
                  <c:v>-340333.71590483468</c:v>
                </c:pt>
                <c:pt idx="112">
                  <c:v>-37971.652920817418</c:v>
                </c:pt>
                <c:pt idx="113">
                  <c:v>-55921.162373547835</c:v>
                </c:pt>
                <c:pt idx="114">
                  <c:v>130689.09452718777</c:v>
                </c:pt>
                <c:pt idx="115">
                  <c:v>336038.19558967277</c:v>
                </c:pt>
                <c:pt idx="116">
                  <c:v>233995.04318054067</c:v>
                </c:pt>
                <c:pt idx="117">
                  <c:v>-188125.42143277486</c:v>
                </c:pt>
                <c:pt idx="118">
                  <c:v>-642112.35718010552</c:v>
                </c:pt>
                <c:pt idx="119">
                  <c:v>-508722.11118043261</c:v>
                </c:pt>
                <c:pt idx="120">
                  <c:v>55676.538346384696</c:v>
                </c:pt>
                <c:pt idx="121">
                  <c:v>107900.52310881131</c:v>
                </c:pt>
                <c:pt idx="122">
                  <c:v>46116.767457954498</c:v>
                </c:pt>
                <c:pt idx="123">
                  <c:v>-156469.03207501501</c:v>
                </c:pt>
                <c:pt idx="124">
                  <c:v>-177613.16919554354</c:v>
                </c:pt>
                <c:pt idx="125">
                  <c:v>-251702.12284296047</c:v>
                </c:pt>
                <c:pt idx="126">
                  <c:v>-184508.87876440011</c:v>
                </c:pt>
                <c:pt idx="127">
                  <c:v>-265671.94101662328</c:v>
                </c:pt>
                <c:pt idx="128">
                  <c:v>-188821.6058269311</c:v>
                </c:pt>
                <c:pt idx="129">
                  <c:v>-62680.943909581823</c:v>
                </c:pt>
                <c:pt idx="130">
                  <c:v>550.7826919451727</c:v>
                </c:pt>
                <c:pt idx="131">
                  <c:v>-555506.5939052325</c:v>
                </c:pt>
                <c:pt idx="132">
                  <c:v>-780565.47266019415</c:v>
                </c:pt>
                <c:pt idx="133">
                  <c:v>257297.97393091122</c:v>
                </c:pt>
                <c:pt idx="134">
                  <c:v>-1571.0908156396035</c:v>
                </c:pt>
                <c:pt idx="135">
                  <c:v>-259350.63433798481</c:v>
                </c:pt>
                <c:pt idx="136">
                  <c:v>-75903.064431110775</c:v>
                </c:pt>
                <c:pt idx="137">
                  <c:v>-111806.97399613071</c:v>
                </c:pt>
                <c:pt idx="138">
                  <c:v>-364999.22835620405</c:v>
                </c:pt>
                <c:pt idx="139">
                  <c:v>-228204.74711857279</c:v>
                </c:pt>
                <c:pt idx="140">
                  <c:v>-159888.49899765628</c:v>
                </c:pt>
                <c:pt idx="141">
                  <c:v>-145842.17010133126</c:v>
                </c:pt>
                <c:pt idx="142">
                  <c:v>68336.271514190565</c:v>
                </c:pt>
                <c:pt idx="143">
                  <c:v>180456.97646070953</c:v>
                </c:pt>
                <c:pt idx="144">
                  <c:v>-223046.49685111825</c:v>
                </c:pt>
                <c:pt idx="145">
                  <c:v>-222479.39355658245</c:v>
                </c:pt>
                <c:pt idx="146">
                  <c:v>-226039.63094466846</c:v>
                </c:pt>
                <c:pt idx="147">
                  <c:v>-708360.00217884523</c:v>
                </c:pt>
                <c:pt idx="148">
                  <c:v>-545232.02921017876</c:v>
                </c:pt>
                <c:pt idx="149">
                  <c:v>-143475.72894425283</c:v>
                </c:pt>
                <c:pt idx="150">
                  <c:v>-219769.57952351015</c:v>
                </c:pt>
                <c:pt idx="151">
                  <c:v>-245201.57260296098</c:v>
                </c:pt>
                <c:pt idx="152">
                  <c:v>-103485.25950106798</c:v>
                </c:pt>
                <c:pt idx="153">
                  <c:v>-153216.387788967</c:v>
                </c:pt>
                <c:pt idx="154">
                  <c:v>-538925.87223720027</c:v>
                </c:pt>
                <c:pt idx="155">
                  <c:v>-565238.39801927074</c:v>
                </c:pt>
                <c:pt idx="156">
                  <c:v>-507166.92194740922</c:v>
                </c:pt>
                <c:pt idx="157">
                  <c:v>-388713.44899927854</c:v>
                </c:pt>
                <c:pt idx="158">
                  <c:v>205192.44048187233</c:v>
                </c:pt>
                <c:pt idx="159">
                  <c:v>40143.716419278979</c:v>
                </c:pt>
                <c:pt idx="160">
                  <c:v>-306127.22133588645</c:v>
                </c:pt>
                <c:pt idx="161">
                  <c:v>212687.8279765094</c:v>
                </c:pt>
                <c:pt idx="162">
                  <c:v>-36560.517036984267</c:v>
                </c:pt>
                <c:pt idx="163">
                  <c:v>-134183.83528203401</c:v>
                </c:pt>
                <c:pt idx="164">
                  <c:v>-13236.6821416939</c:v>
                </c:pt>
                <c:pt idx="165">
                  <c:v>-99032.476617047505</c:v>
                </c:pt>
                <c:pt idx="166">
                  <c:v>-242602.88886454533</c:v>
                </c:pt>
                <c:pt idx="167">
                  <c:v>-256511.68729206946</c:v>
                </c:pt>
                <c:pt idx="168">
                  <c:v>-17289.7514464868</c:v>
                </c:pt>
                <c:pt idx="169">
                  <c:v>138296.34127042163</c:v>
                </c:pt>
                <c:pt idx="170">
                  <c:v>131222.69165500032</c:v>
                </c:pt>
                <c:pt idx="171">
                  <c:v>-171581.16006779729</c:v>
                </c:pt>
                <c:pt idx="172">
                  <c:v>92386.932001811074</c:v>
                </c:pt>
                <c:pt idx="173">
                  <c:v>403124.26954417722</c:v>
                </c:pt>
                <c:pt idx="174">
                  <c:v>69883.941306877794</c:v>
                </c:pt>
                <c:pt idx="175">
                  <c:v>-567096.39382204297</c:v>
                </c:pt>
                <c:pt idx="176">
                  <c:v>-262455.5201862682</c:v>
                </c:pt>
                <c:pt idx="177">
                  <c:v>218656.79126737593</c:v>
                </c:pt>
                <c:pt idx="178">
                  <c:v>-97133.243788884196</c:v>
                </c:pt>
                <c:pt idx="179">
                  <c:v>-25997.712353928247</c:v>
                </c:pt>
                <c:pt idx="180">
                  <c:v>-175941.55413042117</c:v>
                </c:pt>
                <c:pt idx="181">
                  <c:v>-194535.68931900687</c:v>
                </c:pt>
                <c:pt idx="182">
                  <c:v>-71216.171634791259</c:v>
                </c:pt>
                <c:pt idx="183">
                  <c:v>52983.058764193796</c:v>
                </c:pt>
                <c:pt idx="184">
                  <c:v>-79785.552459121187</c:v>
                </c:pt>
                <c:pt idx="185">
                  <c:v>-374318.39414448326</c:v>
                </c:pt>
                <c:pt idx="186">
                  <c:v>-185219.60448809978</c:v>
                </c:pt>
                <c:pt idx="187">
                  <c:v>-100804.49861729206</c:v>
                </c:pt>
                <c:pt idx="188">
                  <c:v>-399250.7572440987</c:v>
                </c:pt>
                <c:pt idx="189">
                  <c:v>-265266.27025068738</c:v>
                </c:pt>
                <c:pt idx="190">
                  <c:v>-11526.899979737906</c:v>
                </c:pt>
                <c:pt idx="191">
                  <c:v>-180491.3600728508</c:v>
                </c:pt>
                <c:pt idx="192">
                  <c:v>-238510.25377065965</c:v>
                </c:pt>
                <c:pt idx="193">
                  <c:v>-297544.11231067497</c:v>
                </c:pt>
                <c:pt idx="194">
                  <c:v>-194518.49426079914</c:v>
                </c:pt>
                <c:pt idx="195">
                  <c:v>-116921.97140178531</c:v>
                </c:pt>
                <c:pt idx="196">
                  <c:v>-226671.32140047476</c:v>
                </c:pt>
                <c:pt idx="197">
                  <c:v>-190252.91494358552</c:v>
                </c:pt>
                <c:pt idx="198">
                  <c:v>-19088.587576283728</c:v>
                </c:pt>
                <c:pt idx="199">
                  <c:v>-625048.63604419248</c:v>
                </c:pt>
                <c:pt idx="200">
                  <c:v>-164512.33163480178</c:v>
                </c:pt>
                <c:pt idx="201">
                  <c:v>-178365.13110686725</c:v>
                </c:pt>
                <c:pt idx="202">
                  <c:v>-183140.95151693505</c:v>
                </c:pt>
                <c:pt idx="203">
                  <c:v>-102392.146491586</c:v>
                </c:pt>
                <c:pt idx="204">
                  <c:v>-93256.30036057753</c:v>
                </c:pt>
                <c:pt idx="205">
                  <c:v>-86906.38578128416</c:v>
                </c:pt>
                <c:pt idx="206">
                  <c:v>-171659.78928472757</c:v>
                </c:pt>
                <c:pt idx="207">
                  <c:v>-261652.60923658969</c:v>
                </c:pt>
                <c:pt idx="208">
                  <c:v>-366537.86548093945</c:v>
                </c:pt>
                <c:pt idx="209">
                  <c:v>-407070.29191265197</c:v>
                </c:pt>
                <c:pt idx="210">
                  <c:v>-110813.92910700296</c:v>
                </c:pt>
                <c:pt idx="211">
                  <c:v>-58787.173246234248</c:v>
                </c:pt>
                <c:pt idx="212">
                  <c:v>-82437.118485736151</c:v>
                </c:pt>
                <c:pt idx="213">
                  <c:v>-135666.96350877633</c:v>
                </c:pt>
                <c:pt idx="214">
                  <c:v>-455924.92521960277</c:v>
                </c:pt>
                <c:pt idx="215">
                  <c:v>-457681.24404313328</c:v>
                </c:pt>
                <c:pt idx="216">
                  <c:v>-126175.00626727127</c:v>
                </c:pt>
                <c:pt idx="217">
                  <c:v>-85155.621938660159</c:v>
                </c:pt>
                <c:pt idx="218">
                  <c:v>-305136.35027176701</c:v>
                </c:pt>
                <c:pt idx="219">
                  <c:v>-249902.6876445805</c:v>
                </c:pt>
                <c:pt idx="220">
                  <c:v>-329466.4037456924</c:v>
                </c:pt>
                <c:pt idx="221">
                  <c:v>-437772.58389356884</c:v>
                </c:pt>
                <c:pt idx="222">
                  <c:v>-267790.73524304002</c:v>
                </c:pt>
                <c:pt idx="223">
                  <c:v>116187.06838197904</c:v>
                </c:pt>
                <c:pt idx="224">
                  <c:v>154838.31721884981</c:v>
                </c:pt>
                <c:pt idx="225">
                  <c:v>-141005.86492709766</c:v>
                </c:pt>
                <c:pt idx="226">
                  <c:v>69708.324895830126</c:v>
                </c:pt>
                <c:pt idx="227">
                  <c:v>-72843.764277413487</c:v>
                </c:pt>
                <c:pt idx="228">
                  <c:v>-150341.74984027568</c:v>
                </c:pt>
                <c:pt idx="229">
                  <c:v>-224744.46258604751</c:v>
                </c:pt>
                <c:pt idx="230">
                  <c:v>-253601.44771632971</c:v>
                </c:pt>
                <c:pt idx="231">
                  <c:v>-129717.06763910304</c:v>
                </c:pt>
                <c:pt idx="232">
                  <c:v>-78025.793019838427</c:v>
                </c:pt>
                <c:pt idx="233">
                  <c:v>-489213.21216642519</c:v>
                </c:pt>
                <c:pt idx="234">
                  <c:v>-286415.14340910612</c:v>
                </c:pt>
                <c:pt idx="235">
                  <c:v>-567843.21703909966</c:v>
                </c:pt>
                <c:pt idx="236">
                  <c:v>-397519.58153366949</c:v>
                </c:pt>
                <c:pt idx="237">
                  <c:v>-130226.98850463075</c:v>
                </c:pt>
                <c:pt idx="238">
                  <c:v>-93057.146967658802</c:v>
                </c:pt>
                <c:pt idx="239">
                  <c:v>-153202.54416297507</c:v>
                </c:pt>
                <c:pt idx="240">
                  <c:v>136421.71149756719</c:v>
                </c:pt>
                <c:pt idx="241">
                  <c:v>157002.51580891712</c:v>
                </c:pt>
                <c:pt idx="242">
                  <c:v>-9395.6568652872957</c:v>
                </c:pt>
                <c:pt idx="243">
                  <c:v>-189020.36112313718</c:v>
                </c:pt>
                <c:pt idx="244">
                  <c:v>-559656.23202024901</c:v>
                </c:pt>
                <c:pt idx="245">
                  <c:v>-285076.36247667053</c:v>
                </c:pt>
                <c:pt idx="246">
                  <c:v>-321928.32433742529</c:v>
                </c:pt>
                <c:pt idx="247">
                  <c:v>-213869.75757723657</c:v>
                </c:pt>
                <c:pt idx="248">
                  <c:v>-276859.62711801572</c:v>
                </c:pt>
                <c:pt idx="249">
                  <c:v>-402845.53413642547</c:v>
                </c:pt>
                <c:pt idx="250">
                  <c:v>-177834.86069733609</c:v>
                </c:pt>
                <c:pt idx="251">
                  <c:v>-129747.98511003128</c:v>
                </c:pt>
                <c:pt idx="252">
                  <c:v>191303.71160202668</c:v>
                </c:pt>
                <c:pt idx="253">
                  <c:v>11060.418529852195</c:v>
                </c:pt>
                <c:pt idx="254">
                  <c:v>336664.82847513014</c:v>
                </c:pt>
                <c:pt idx="255">
                  <c:v>353621.06184801529</c:v>
                </c:pt>
                <c:pt idx="256">
                  <c:v>-3754.6333296518533</c:v>
                </c:pt>
                <c:pt idx="257">
                  <c:v>-369070.29553732387</c:v>
                </c:pt>
                <c:pt idx="258">
                  <c:v>-899291.72772513924</c:v>
                </c:pt>
                <c:pt idx="259">
                  <c:v>-419969.13622367079</c:v>
                </c:pt>
                <c:pt idx="260">
                  <c:v>94957.925590669242</c:v>
                </c:pt>
                <c:pt idx="261">
                  <c:v>-334850.41750879819</c:v>
                </c:pt>
                <c:pt idx="262">
                  <c:v>-765181.77263353218</c:v>
                </c:pt>
                <c:pt idx="263">
                  <c:v>31918.82235452559</c:v>
                </c:pt>
                <c:pt idx="264">
                  <c:v>-160923.76092196774</c:v>
                </c:pt>
                <c:pt idx="265">
                  <c:v>-364466.9080946786</c:v>
                </c:pt>
                <c:pt idx="266">
                  <c:v>-10548.913191846821</c:v>
                </c:pt>
                <c:pt idx="267">
                  <c:v>66770.380068607818</c:v>
                </c:pt>
                <c:pt idx="268">
                  <c:v>-450853.24519668252</c:v>
                </c:pt>
                <c:pt idx="269">
                  <c:v>-295445.15557270538</c:v>
                </c:pt>
                <c:pt idx="270">
                  <c:v>-183333.81100666191</c:v>
                </c:pt>
                <c:pt idx="271">
                  <c:v>-487645.54777956405</c:v>
                </c:pt>
                <c:pt idx="272">
                  <c:v>-489193.39635844086</c:v>
                </c:pt>
                <c:pt idx="273">
                  <c:v>-232609.17732960347</c:v>
                </c:pt>
                <c:pt idx="274">
                  <c:v>-94519.580344291928</c:v>
                </c:pt>
                <c:pt idx="275">
                  <c:v>-359935.6306517807</c:v>
                </c:pt>
                <c:pt idx="276">
                  <c:v>-194360.45971933301</c:v>
                </c:pt>
                <c:pt idx="277">
                  <c:v>11435.38823393573</c:v>
                </c:pt>
                <c:pt idx="278">
                  <c:v>530776.9223549664</c:v>
                </c:pt>
                <c:pt idx="279">
                  <c:v>191667.93701929337</c:v>
                </c:pt>
                <c:pt idx="280">
                  <c:v>-297086.35002026591</c:v>
                </c:pt>
                <c:pt idx="281">
                  <c:v>-423177.94125506753</c:v>
                </c:pt>
                <c:pt idx="282">
                  <c:v>52376.032243136513</c:v>
                </c:pt>
                <c:pt idx="283">
                  <c:v>176041.98822479122</c:v>
                </c:pt>
                <c:pt idx="284">
                  <c:v>-265503.83276808664</c:v>
                </c:pt>
                <c:pt idx="285">
                  <c:v>-254893.35243441822</c:v>
                </c:pt>
                <c:pt idx="286">
                  <c:v>-366267.14168341662</c:v>
                </c:pt>
                <c:pt idx="287">
                  <c:v>-239360.59869002362</c:v>
                </c:pt>
                <c:pt idx="288">
                  <c:v>-224674.20665897935</c:v>
                </c:pt>
                <c:pt idx="289">
                  <c:v>-74202.083854234777</c:v>
                </c:pt>
                <c:pt idx="290">
                  <c:v>-235582.14172551467</c:v>
                </c:pt>
                <c:pt idx="291">
                  <c:v>-248584.56219979713</c:v>
                </c:pt>
                <c:pt idx="292">
                  <c:v>-436382.48994458781</c:v>
                </c:pt>
                <c:pt idx="293">
                  <c:v>-279674.00885545131</c:v>
                </c:pt>
                <c:pt idx="294">
                  <c:v>-227821.74088826959</c:v>
                </c:pt>
                <c:pt idx="295">
                  <c:v>-248568.41054672917</c:v>
                </c:pt>
                <c:pt idx="296">
                  <c:v>11654.338456726307</c:v>
                </c:pt>
                <c:pt idx="297">
                  <c:v>154153.58745119043</c:v>
                </c:pt>
                <c:pt idx="298">
                  <c:v>-249348.88848565563</c:v>
                </c:pt>
                <c:pt idx="299">
                  <c:v>-240479.41899175738</c:v>
                </c:pt>
                <c:pt idx="300">
                  <c:v>-231715.11024759655</c:v>
                </c:pt>
                <c:pt idx="301">
                  <c:v>-265812.20173310128</c:v>
                </c:pt>
                <c:pt idx="302">
                  <c:v>-66775.191753047518</c:v>
                </c:pt>
                <c:pt idx="303">
                  <c:v>-124824.66159242763</c:v>
                </c:pt>
                <c:pt idx="304">
                  <c:v>-682991.07494046888</c:v>
                </c:pt>
                <c:pt idx="305">
                  <c:v>-717996.22007679334</c:v>
                </c:pt>
                <c:pt idx="306">
                  <c:v>-472252.20629979175</c:v>
                </c:pt>
                <c:pt idx="307">
                  <c:v>-492939.96756824211</c:v>
                </c:pt>
                <c:pt idx="308">
                  <c:v>-866273.88556865044</c:v>
                </c:pt>
                <c:pt idx="309">
                  <c:v>-140341.99991921088</c:v>
                </c:pt>
                <c:pt idx="310">
                  <c:v>-191519.96753250776</c:v>
                </c:pt>
                <c:pt idx="311">
                  <c:v>-183909.06253948674</c:v>
                </c:pt>
                <c:pt idx="312">
                  <c:v>35477.425296312271</c:v>
                </c:pt>
                <c:pt idx="313">
                  <c:v>546428.3031436305</c:v>
                </c:pt>
                <c:pt idx="314">
                  <c:v>72863.445588545612</c:v>
                </c:pt>
                <c:pt idx="315">
                  <c:v>-277226.65120688378</c:v>
                </c:pt>
                <c:pt idx="316">
                  <c:v>-305943.51584006747</c:v>
                </c:pt>
                <c:pt idx="317">
                  <c:v>-50804.267831481251</c:v>
                </c:pt>
                <c:pt idx="318">
                  <c:v>141409.91982848779</c:v>
                </c:pt>
                <c:pt idx="319">
                  <c:v>-80339.878755045764</c:v>
                </c:pt>
                <c:pt idx="320">
                  <c:v>-43575.083673885289</c:v>
                </c:pt>
                <c:pt idx="321">
                  <c:v>-386026.98709260294</c:v>
                </c:pt>
                <c:pt idx="322">
                  <c:v>-819992.83520404599</c:v>
                </c:pt>
                <c:pt idx="323">
                  <c:v>-867249.85869118315</c:v>
                </c:pt>
                <c:pt idx="324">
                  <c:v>-84137.058866540436</c:v>
                </c:pt>
                <c:pt idx="325">
                  <c:v>-148128.27407025281</c:v>
                </c:pt>
                <c:pt idx="326">
                  <c:v>-146268.89744570656</c:v>
                </c:pt>
                <c:pt idx="327">
                  <c:v>-388492.404767606</c:v>
                </c:pt>
                <c:pt idx="328">
                  <c:v>-397998.53532359865</c:v>
                </c:pt>
                <c:pt idx="329">
                  <c:v>-176156.44614897575</c:v>
                </c:pt>
                <c:pt idx="330">
                  <c:v>-138199.04185268303</c:v>
                </c:pt>
                <c:pt idx="331">
                  <c:v>-254988.28739191298</c:v>
                </c:pt>
                <c:pt idx="332">
                  <c:v>-199146.36286686969</c:v>
                </c:pt>
                <c:pt idx="333">
                  <c:v>-209104.42639834672</c:v>
                </c:pt>
                <c:pt idx="334">
                  <c:v>-306038.1734439701</c:v>
                </c:pt>
                <c:pt idx="335">
                  <c:v>-228889.28846516655</c:v>
                </c:pt>
                <c:pt idx="336">
                  <c:v>-15575.19012959172</c:v>
                </c:pt>
                <c:pt idx="337">
                  <c:v>-707781.29669386672</c:v>
                </c:pt>
                <c:pt idx="338">
                  <c:v>-914684.18931987532</c:v>
                </c:pt>
                <c:pt idx="339">
                  <c:v>-153209.43944914688</c:v>
                </c:pt>
                <c:pt idx="340">
                  <c:v>-52132.635925090377</c:v>
                </c:pt>
                <c:pt idx="341">
                  <c:v>-205579.40337675475</c:v>
                </c:pt>
                <c:pt idx="342">
                  <c:v>-171796.87630632494</c:v>
                </c:pt>
                <c:pt idx="343">
                  <c:v>-477074.47960016743</c:v>
                </c:pt>
                <c:pt idx="344">
                  <c:v>-473061.02308048209</c:v>
                </c:pt>
                <c:pt idx="345">
                  <c:v>-254092.93281616946</c:v>
                </c:pt>
                <c:pt idx="346">
                  <c:v>-236953.20252749071</c:v>
                </c:pt>
                <c:pt idx="347">
                  <c:v>-155053.43957829551</c:v>
                </c:pt>
                <c:pt idx="348">
                  <c:v>23067.681093040454</c:v>
                </c:pt>
                <c:pt idx="349">
                  <c:v>-243825.98098915047</c:v>
                </c:pt>
                <c:pt idx="350">
                  <c:v>-498001.76172854076</c:v>
                </c:pt>
                <c:pt idx="351">
                  <c:v>-480061.91907540575</c:v>
                </c:pt>
                <c:pt idx="352">
                  <c:v>-282998.1989257579</c:v>
                </c:pt>
                <c:pt idx="353">
                  <c:v>-485850.52821902698</c:v>
                </c:pt>
                <c:pt idx="354">
                  <c:v>-322447.16175461671</c:v>
                </c:pt>
                <c:pt idx="355">
                  <c:v>-333592.29558375833</c:v>
                </c:pt>
                <c:pt idx="356">
                  <c:v>-878049.48442869284</c:v>
                </c:pt>
                <c:pt idx="357">
                  <c:v>-877123.49672793807</c:v>
                </c:pt>
                <c:pt idx="358">
                  <c:v>-408568.81217051909</c:v>
                </c:pt>
                <c:pt idx="359">
                  <c:v>-161109.86657561481</c:v>
                </c:pt>
                <c:pt idx="360">
                  <c:v>-34363.871284226116</c:v>
                </c:pt>
                <c:pt idx="361">
                  <c:v>15889.866376876664</c:v>
                </c:pt>
                <c:pt idx="362">
                  <c:v>-20928.040459383992</c:v>
                </c:pt>
                <c:pt idx="363">
                  <c:v>-13427.547156312568</c:v>
                </c:pt>
                <c:pt idx="364">
                  <c:v>-87807.540224453813</c:v>
                </c:pt>
                <c:pt idx="365">
                  <c:v>-217190.3139603771</c:v>
                </c:pt>
                <c:pt idx="366">
                  <c:v>-457094.4232798001</c:v>
                </c:pt>
                <c:pt idx="367">
                  <c:v>-497042.42445674888</c:v>
                </c:pt>
                <c:pt idx="368">
                  <c:v>-398858.38758940145</c:v>
                </c:pt>
                <c:pt idx="369">
                  <c:v>-248188.02433549071</c:v>
                </c:pt>
                <c:pt idx="370">
                  <c:v>-473972.21136924007</c:v>
                </c:pt>
                <c:pt idx="371">
                  <c:v>-753097.24907876085</c:v>
                </c:pt>
                <c:pt idx="372">
                  <c:v>-571254.68429897807</c:v>
                </c:pt>
                <c:pt idx="373">
                  <c:v>10708.183164302216</c:v>
                </c:pt>
                <c:pt idx="374">
                  <c:v>85050.213557538198</c:v>
                </c:pt>
                <c:pt idx="375">
                  <c:v>-82488.630934467481</c:v>
                </c:pt>
                <c:pt idx="376">
                  <c:v>-329239.83723445766</c:v>
                </c:pt>
                <c:pt idx="377">
                  <c:v>-126543.56984746874</c:v>
                </c:pt>
                <c:pt idx="378">
                  <c:v>66688.261324014995</c:v>
                </c:pt>
                <c:pt idx="379">
                  <c:v>258082.61557433967</c:v>
                </c:pt>
                <c:pt idx="380">
                  <c:v>-223583.52516447075</c:v>
                </c:pt>
                <c:pt idx="381">
                  <c:v>-422009.15285971999</c:v>
                </c:pt>
                <c:pt idx="382">
                  <c:v>-291546.64103807358</c:v>
                </c:pt>
                <c:pt idx="383">
                  <c:v>-367815.09119813796</c:v>
                </c:pt>
                <c:pt idx="384">
                  <c:v>-301325.3136180556</c:v>
                </c:pt>
                <c:pt idx="385">
                  <c:v>-105007.65624673107</c:v>
                </c:pt>
                <c:pt idx="386">
                  <c:v>-484640.41664795321</c:v>
                </c:pt>
                <c:pt idx="387">
                  <c:v>-688419.78342101874</c:v>
                </c:pt>
                <c:pt idx="388">
                  <c:v>-245825.61342247686</c:v>
                </c:pt>
                <c:pt idx="389">
                  <c:v>-109436.47806591479</c:v>
                </c:pt>
                <c:pt idx="390">
                  <c:v>-111120.11226618555</c:v>
                </c:pt>
                <c:pt idx="391">
                  <c:v>233759.53414217601</c:v>
                </c:pt>
                <c:pt idx="392">
                  <c:v>454656.14975550916</c:v>
                </c:pt>
                <c:pt idx="393">
                  <c:v>224007.52551241725</c:v>
                </c:pt>
                <c:pt idx="394">
                  <c:v>-307661.57175821374</c:v>
                </c:pt>
                <c:pt idx="395">
                  <c:v>-557007.77717952733</c:v>
                </c:pt>
                <c:pt idx="396">
                  <c:v>-449247.82381691539</c:v>
                </c:pt>
                <c:pt idx="397">
                  <c:v>-76220.632322681558</c:v>
                </c:pt>
                <c:pt idx="398">
                  <c:v>-615050.58161529899</c:v>
                </c:pt>
                <c:pt idx="399">
                  <c:v>-14593.988864746123</c:v>
                </c:pt>
                <c:pt idx="400">
                  <c:v>91441.421408494934</c:v>
                </c:pt>
                <c:pt idx="401">
                  <c:v>-310929.39645398216</c:v>
                </c:pt>
                <c:pt idx="402">
                  <c:v>20176.469651209965</c:v>
                </c:pt>
                <c:pt idx="403">
                  <c:v>-676327.66935083352</c:v>
                </c:pt>
                <c:pt idx="404">
                  <c:v>-739487.13416600844</c:v>
                </c:pt>
                <c:pt idx="405">
                  <c:v>-400865.96899813431</c:v>
                </c:pt>
                <c:pt idx="406">
                  <c:v>-77627.158262928337</c:v>
                </c:pt>
                <c:pt idx="407">
                  <c:v>16987.416186625429</c:v>
                </c:pt>
                <c:pt idx="408">
                  <c:v>-11338.352803331918</c:v>
                </c:pt>
                <c:pt idx="409">
                  <c:v>-166154.87108215451</c:v>
                </c:pt>
                <c:pt idx="410">
                  <c:v>-106927.80570555685</c:v>
                </c:pt>
                <c:pt idx="411">
                  <c:v>-283245.1541707865</c:v>
                </c:pt>
                <c:pt idx="412">
                  <c:v>-235537.6689400243</c:v>
                </c:pt>
                <c:pt idx="413">
                  <c:v>-334651.30479259533</c:v>
                </c:pt>
                <c:pt idx="414">
                  <c:v>-481646.29335198464</c:v>
                </c:pt>
                <c:pt idx="415">
                  <c:v>-261154.16000584842</c:v>
                </c:pt>
                <c:pt idx="416">
                  <c:v>-184716.20751045676</c:v>
                </c:pt>
                <c:pt idx="417">
                  <c:v>-171253.63796140393</c:v>
                </c:pt>
                <c:pt idx="418">
                  <c:v>190361.53042241998</c:v>
                </c:pt>
                <c:pt idx="419">
                  <c:v>-337240.00204218825</c:v>
                </c:pt>
                <c:pt idx="420">
                  <c:v>-342446.6901067209</c:v>
                </c:pt>
                <c:pt idx="421">
                  <c:v>-382611.55167605862</c:v>
                </c:pt>
                <c:pt idx="422">
                  <c:v>-166576.44995292471</c:v>
                </c:pt>
                <c:pt idx="423">
                  <c:v>-331825.00419243984</c:v>
                </c:pt>
                <c:pt idx="424">
                  <c:v>-493859.15658205363</c:v>
                </c:pt>
                <c:pt idx="425">
                  <c:v>-346512.73231404449</c:v>
                </c:pt>
                <c:pt idx="426">
                  <c:v>-283480.52444402396</c:v>
                </c:pt>
                <c:pt idx="427">
                  <c:v>-7411.8013767930188</c:v>
                </c:pt>
                <c:pt idx="428">
                  <c:v>180933.41571272395</c:v>
                </c:pt>
                <c:pt idx="429">
                  <c:v>22861.721091013093</c:v>
                </c:pt>
                <c:pt idx="430">
                  <c:v>-52586.05115245052</c:v>
                </c:pt>
                <c:pt idx="431">
                  <c:v>15641.132166013953</c:v>
                </c:pt>
                <c:pt idx="432">
                  <c:v>-25406.561994941381</c:v>
                </c:pt>
                <c:pt idx="433">
                  <c:v>113549.9566062253</c:v>
                </c:pt>
                <c:pt idx="434">
                  <c:v>151957.22311059415</c:v>
                </c:pt>
                <c:pt idx="435">
                  <c:v>36419.62266488171</c:v>
                </c:pt>
                <c:pt idx="436">
                  <c:v>-150080.97210738232</c:v>
                </c:pt>
                <c:pt idx="437">
                  <c:v>-402673.65324903949</c:v>
                </c:pt>
                <c:pt idx="438">
                  <c:v>-507812.83137126523</c:v>
                </c:pt>
                <c:pt idx="439">
                  <c:v>-170779.42590269889</c:v>
                </c:pt>
                <c:pt idx="440">
                  <c:v>-162156.77570629129</c:v>
                </c:pt>
                <c:pt idx="441">
                  <c:v>-255115.90624987968</c:v>
                </c:pt>
                <c:pt idx="442">
                  <c:v>-291453.06327688613</c:v>
                </c:pt>
                <c:pt idx="443">
                  <c:v>-504032.93727980211</c:v>
                </c:pt>
                <c:pt idx="444">
                  <c:v>-633986.05470326601</c:v>
                </c:pt>
                <c:pt idx="445">
                  <c:v>-795613.72653548955</c:v>
                </c:pt>
                <c:pt idx="446">
                  <c:v>-1201155.480153953</c:v>
                </c:pt>
                <c:pt idx="447">
                  <c:v>-1084724.0341842137</c:v>
                </c:pt>
                <c:pt idx="448">
                  <c:v>-401743.65043486713</c:v>
                </c:pt>
                <c:pt idx="449">
                  <c:v>-323492.83235326328</c:v>
                </c:pt>
                <c:pt idx="450">
                  <c:v>-268996.90347970685</c:v>
                </c:pt>
                <c:pt idx="451">
                  <c:v>-138710.08842264072</c:v>
                </c:pt>
                <c:pt idx="452">
                  <c:v>-87867.491862745781</c:v>
                </c:pt>
                <c:pt idx="453">
                  <c:v>-91887.880465806113</c:v>
                </c:pt>
                <c:pt idx="454">
                  <c:v>134435.61131522551</c:v>
                </c:pt>
                <c:pt idx="455">
                  <c:v>199442.17417015857</c:v>
                </c:pt>
                <c:pt idx="456">
                  <c:v>-154167.59683754211</c:v>
                </c:pt>
                <c:pt idx="457">
                  <c:v>-155224.4131603573</c:v>
                </c:pt>
                <c:pt idx="458">
                  <c:v>283.22664447933766</c:v>
                </c:pt>
                <c:pt idx="459">
                  <c:v>-225177.27814440231</c:v>
                </c:pt>
                <c:pt idx="460">
                  <c:v>-467177.57658665004</c:v>
                </c:pt>
                <c:pt idx="461">
                  <c:v>131011.54739759932</c:v>
                </c:pt>
                <c:pt idx="462">
                  <c:v>-278883.49247312488</c:v>
                </c:pt>
                <c:pt idx="463">
                  <c:v>-456065.39920088957</c:v>
                </c:pt>
                <c:pt idx="464">
                  <c:v>-203773.31071051475</c:v>
                </c:pt>
                <c:pt idx="465">
                  <c:v>-28056.546051901227</c:v>
                </c:pt>
                <c:pt idx="466">
                  <c:v>84469.255471916462</c:v>
                </c:pt>
                <c:pt idx="467">
                  <c:v>-265567.91598697688</c:v>
                </c:pt>
                <c:pt idx="468">
                  <c:v>-249199.81068366929</c:v>
                </c:pt>
                <c:pt idx="469">
                  <c:v>-138382.11353735742</c:v>
                </c:pt>
                <c:pt idx="470">
                  <c:v>146985.26028074851</c:v>
                </c:pt>
                <c:pt idx="471">
                  <c:v>-125267.37470300059</c:v>
                </c:pt>
                <c:pt idx="472">
                  <c:v>-259601.36027559807</c:v>
                </c:pt>
                <c:pt idx="473">
                  <c:v>-328800.54985749518</c:v>
                </c:pt>
                <c:pt idx="474">
                  <c:v>-228126.81990366004</c:v>
                </c:pt>
                <c:pt idx="475">
                  <c:v>16090.374140594673</c:v>
                </c:pt>
                <c:pt idx="476">
                  <c:v>-30003.060586832031</c:v>
                </c:pt>
                <c:pt idx="477">
                  <c:v>229802.0790109724</c:v>
                </c:pt>
                <c:pt idx="478">
                  <c:v>86106.565688293471</c:v>
                </c:pt>
                <c:pt idx="479">
                  <c:v>-232245.46712957131</c:v>
                </c:pt>
                <c:pt idx="480">
                  <c:v>-561795.97583056265</c:v>
                </c:pt>
                <c:pt idx="481">
                  <c:v>14109.611839205394</c:v>
                </c:pt>
                <c:pt idx="482">
                  <c:v>-72243.91952772472</c:v>
                </c:pt>
                <c:pt idx="483">
                  <c:v>-396686.56820576964</c:v>
                </c:pt>
                <c:pt idx="484">
                  <c:v>-787931.12657846475</c:v>
                </c:pt>
                <c:pt idx="485">
                  <c:v>-743541.18256177031</c:v>
                </c:pt>
                <c:pt idx="486">
                  <c:v>-307376.75114715274</c:v>
                </c:pt>
                <c:pt idx="487">
                  <c:v>-85142.685509992443</c:v>
                </c:pt>
                <c:pt idx="488">
                  <c:v>-169788.1830224439</c:v>
                </c:pt>
                <c:pt idx="489">
                  <c:v>-446921.88798903476</c:v>
                </c:pt>
                <c:pt idx="490">
                  <c:v>-48847.41920366275</c:v>
                </c:pt>
                <c:pt idx="491">
                  <c:v>409332.69968321599</c:v>
                </c:pt>
                <c:pt idx="492">
                  <c:v>-57376.665164421822</c:v>
                </c:pt>
                <c:pt idx="493">
                  <c:v>-294346.90210288996</c:v>
                </c:pt>
                <c:pt idx="494">
                  <c:v>52666.329290754613</c:v>
                </c:pt>
                <c:pt idx="495">
                  <c:v>29231.393489171576</c:v>
                </c:pt>
                <c:pt idx="496">
                  <c:v>6752.7118328150164</c:v>
                </c:pt>
                <c:pt idx="497">
                  <c:v>40429.129909640906</c:v>
                </c:pt>
                <c:pt idx="498">
                  <c:v>10636.096369944475</c:v>
                </c:pt>
                <c:pt idx="499">
                  <c:v>-36896.960312799572</c:v>
                </c:pt>
                <c:pt idx="500">
                  <c:v>15253.391089729219</c:v>
                </c:pt>
                <c:pt idx="501">
                  <c:v>-95058.768422144756</c:v>
                </c:pt>
                <c:pt idx="502">
                  <c:v>-297335.14885514742</c:v>
                </c:pt>
                <c:pt idx="503">
                  <c:v>-223528.51527912176</c:v>
                </c:pt>
                <c:pt idx="504">
                  <c:v>-352708.86191652616</c:v>
                </c:pt>
                <c:pt idx="505">
                  <c:v>-433827.58936513774</c:v>
                </c:pt>
                <c:pt idx="506">
                  <c:v>-109156.68052639333</c:v>
                </c:pt>
                <c:pt idx="507">
                  <c:v>-377965.51744018408</c:v>
                </c:pt>
                <c:pt idx="508">
                  <c:v>-498400.46278117911</c:v>
                </c:pt>
                <c:pt idx="509">
                  <c:v>-234578.09977438624</c:v>
                </c:pt>
                <c:pt idx="510">
                  <c:v>314357.61657473689</c:v>
                </c:pt>
                <c:pt idx="511">
                  <c:v>83263.20976128598</c:v>
                </c:pt>
                <c:pt idx="512">
                  <c:v>-259200.74518261332</c:v>
                </c:pt>
                <c:pt idx="513">
                  <c:v>-190099.115213743</c:v>
                </c:pt>
                <c:pt idx="514">
                  <c:v>-290351.59534705977</c:v>
                </c:pt>
                <c:pt idx="515">
                  <c:v>-357376.1592517824</c:v>
                </c:pt>
                <c:pt idx="516">
                  <c:v>-103965.24782594382</c:v>
                </c:pt>
                <c:pt idx="517">
                  <c:v>-265339.8760703255</c:v>
                </c:pt>
                <c:pt idx="518">
                  <c:v>-14463.730019463635</c:v>
                </c:pt>
                <c:pt idx="519">
                  <c:v>43223.248479263937</c:v>
                </c:pt>
                <c:pt idx="520">
                  <c:v>-239413.34544544158</c:v>
                </c:pt>
                <c:pt idx="521">
                  <c:v>-176915.24192275552</c:v>
                </c:pt>
                <c:pt idx="522">
                  <c:v>-139664.99775126408</c:v>
                </c:pt>
                <c:pt idx="523">
                  <c:v>-235193.01614304379</c:v>
                </c:pt>
                <c:pt idx="524">
                  <c:v>-321733.50147856044</c:v>
                </c:pt>
                <c:pt idx="525">
                  <c:v>-257018.65948953133</c:v>
                </c:pt>
                <c:pt idx="526">
                  <c:v>-190493.43999768718</c:v>
                </c:pt>
                <c:pt idx="527">
                  <c:v>-165006.65175568141</c:v>
                </c:pt>
                <c:pt idx="528">
                  <c:v>-278690.51497925393</c:v>
                </c:pt>
                <c:pt idx="529">
                  <c:v>-216862.01671237103</c:v>
                </c:pt>
                <c:pt idx="530">
                  <c:v>203349.00114508421</c:v>
                </c:pt>
                <c:pt idx="531">
                  <c:v>379713.05728775781</c:v>
                </c:pt>
                <c:pt idx="532">
                  <c:v>-602649.28930206574</c:v>
                </c:pt>
                <c:pt idx="533">
                  <c:v>-752159.62048019585</c:v>
                </c:pt>
                <c:pt idx="534">
                  <c:v>-250141.64612755505</c:v>
                </c:pt>
                <c:pt idx="535">
                  <c:v>-122009.92333281694</c:v>
                </c:pt>
                <c:pt idx="536">
                  <c:v>-698942.20500264608</c:v>
                </c:pt>
                <c:pt idx="537">
                  <c:v>-626042.2969543892</c:v>
                </c:pt>
                <c:pt idx="538">
                  <c:v>146680.75737193422</c:v>
                </c:pt>
                <c:pt idx="539">
                  <c:v>-63794.811783001467</c:v>
                </c:pt>
                <c:pt idx="540">
                  <c:v>-231496.85964734462</c:v>
                </c:pt>
                <c:pt idx="541">
                  <c:v>-392285.31201791868</c:v>
                </c:pt>
                <c:pt idx="542">
                  <c:v>-1079486.9680569726</c:v>
                </c:pt>
                <c:pt idx="543">
                  <c:v>-1176136.0629743312</c:v>
                </c:pt>
                <c:pt idx="544">
                  <c:v>-276305.7749627179</c:v>
                </c:pt>
                <c:pt idx="545">
                  <c:v>-58441.559936488571</c:v>
                </c:pt>
                <c:pt idx="546">
                  <c:v>-299873.8086901069</c:v>
                </c:pt>
                <c:pt idx="547">
                  <c:v>-476493.97476583975</c:v>
                </c:pt>
                <c:pt idx="548">
                  <c:v>-256746.20464452202</c:v>
                </c:pt>
                <c:pt idx="549">
                  <c:v>-624649.96246506181</c:v>
                </c:pt>
                <c:pt idx="550">
                  <c:v>-593926.67057605612</c:v>
                </c:pt>
                <c:pt idx="551">
                  <c:v>-111475.17380259148</c:v>
                </c:pt>
                <c:pt idx="552">
                  <c:v>-145639.48414163085</c:v>
                </c:pt>
                <c:pt idx="553">
                  <c:v>19487.384705171105</c:v>
                </c:pt>
                <c:pt idx="554">
                  <c:v>-219790.04822816275</c:v>
                </c:pt>
                <c:pt idx="555">
                  <c:v>-478151.19820347056</c:v>
                </c:pt>
                <c:pt idx="556">
                  <c:v>-704792.29946958821</c:v>
                </c:pt>
                <c:pt idx="557">
                  <c:v>66.983690645651222</c:v>
                </c:pt>
                <c:pt idx="558">
                  <c:v>-136954.90275798127</c:v>
                </c:pt>
                <c:pt idx="559">
                  <c:v>-515297.97033285548</c:v>
                </c:pt>
                <c:pt idx="560">
                  <c:v>-665476.38372876646</c:v>
                </c:pt>
                <c:pt idx="561">
                  <c:v>-40582.783211169255</c:v>
                </c:pt>
                <c:pt idx="562">
                  <c:v>161640.71453830175</c:v>
                </c:pt>
                <c:pt idx="563">
                  <c:v>219885.02961931631</c:v>
                </c:pt>
                <c:pt idx="564">
                  <c:v>-28070.910219256839</c:v>
                </c:pt>
                <c:pt idx="565">
                  <c:v>-141896.1907546673</c:v>
                </c:pt>
                <c:pt idx="566">
                  <c:v>-300120.22414000321</c:v>
                </c:pt>
                <c:pt idx="567">
                  <c:v>-303482.82141728187</c:v>
                </c:pt>
                <c:pt idx="568">
                  <c:v>-436940.23420956923</c:v>
                </c:pt>
                <c:pt idx="569">
                  <c:v>-573155.36275446415</c:v>
                </c:pt>
                <c:pt idx="570">
                  <c:v>-316420.7761552658</c:v>
                </c:pt>
                <c:pt idx="571">
                  <c:v>-309786.87493840046</c:v>
                </c:pt>
                <c:pt idx="572">
                  <c:v>-204345.81180832037</c:v>
                </c:pt>
                <c:pt idx="573">
                  <c:v>-83928.146571697202</c:v>
                </c:pt>
                <c:pt idx="574">
                  <c:v>-116333.10801871349</c:v>
                </c:pt>
                <c:pt idx="575">
                  <c:v>-183130.55735410814</c:v>
                </c:pt>
                <c:pt idx="576">
                  <c:v>-195727.76975105132</c:v>
                </c:pt>
                <c:pt idx="577">
                  <c:v>-351954.49710007349</c:v>
                </c:pt>
                <c:pt idx="578">
                  <c:v>-197846.47343145235</c:v>
                </c:pt>
                <c:pt idx="579">
                  <c:v>75633.397023632599</c:v>
                </c:pt>
                <c:pt idx="580">
                  <c:v>227217.79026283039</c:v>
                </c:pt>
                <c:pt idx="581">
                  <c:v>-78139.939909585941</c:v>
                </c:pt>
                <c:pt idx="582">
                  <c:v>26385.536058372421</c:v>
                </c:pt>
                <c:pt idx="583">
                  <c:v>40874.32607873503</c:v>
                </c:pt>
                <c:pt idx="584">
                  <c:v>-77066.862870118406</c:v>
                </c:pt>
                <c:pt idx="585">
                  <c:v>-163315.60784422164</c:v>
                </c:pt>
                <c:pt idx="586">
                  <c:v>-150297.93810245508</c:v>
                </c:pt>
                <c:pt idx="587">
                  <c:v>-27330.155675807488</c:v>
                </c:pt>
                <c:pt idx="588">
                  <c:v>241473.5086895235</c:v>
                </c:pt>
                <c:pt idx="589">
                  <c:v>-282499.36450456444</c:v>
                </c:pt>
                <c:pt idx="590">
                  <c:v>-915251.49786036962</c:v>
                </c:pt>
                <c:pt idx="591">
                  <c:v>-276413.35379910778</c:v>
                </c:pt>
                <c:pt idx="592">
                  <c:v>-263063.08603752236</c:v>
                </c:pt>
                <c:pt idx="593">
                  <c:v>-461985.84660819505</c:v>
                </c:pt>
                <c:pt idx="594">
                  <c:v>-819718.25415145757</c:v>
                </c:pt>
                <c:pt idx="595">
                  <c:v>-336873.06458185101</c:v>
                </c:pt>
                <c:pt idx="596">
                  <c:v>-447614.54272718646</c:v>
                </c:pt>
                <c:pt idx="597">
                  <c:v>-320874.36706536741</c:v>
                </c:pt>
                <c:pt idx="598">
                  <c:v>74001.374094620958</c:v>
                </c:pt>
                <c:pt idx="599">
                  <c:v>-266944.8566463436</c:v>
                </c:pt>
                <c:pt idx="600">
                  <c:v>-515796.03835259395</c:v>
                </c:pt>
                <c:pt idx="601">
                  <c:v>-429681.98037783225</c:v>
                </c:pt>
                <c:pt idx="602">
                  <c:v>-328670.27680661867</c:v>
                </c:pt>
                <c:pt idx="603">
                  <c:v>-808439.32175048615</c:v>
                </c:pt>
                <c:pt idx="604">
                  <c:v>-280603.43094955693</c:v>
                </c:pt>
                <c:pt idx="605">
                  <c:v>-212568.42881110209</c:v>
                </c:pt>
                <c:pt idx="606">
                  <c:v>-159419.73981525298</c:v>
                </c:pt>
                <c:pt idx="607">
                  <c:v>-485321.24462819385</c:v>
                </c:pt>
                <c:pt idx="608">
                  <c:v>-242368.83591644067</c:v>
                </c:pt>
                <c:pt idx="609">
                  <c:v>186736.46677246437</c:v>
                </c:pt>
                <c:pt idx="610">
                  <c:v>349323.42432844167</c:v>
                </c:pt>
                <c:pt idx="611">
                  <c:v>56287.853970412616</c:v>
                </c:pt>
                <c:pt idx="612">
                  <c:v>-164576.79254207425</c:v>
                </c:pt>
                <c:pt idx="613">
                  <c:v>-115341.48885631005</c:v>
                </c:pt>
                <c:pt idx="614">
                  <c:v>-51111.495594177642</c:v>
                </c:pt>
                <c:pt idx="615">
                  <c:v>-645137.46029837965</c:v>
                </c:pt>
                <c:pt idx="616">
                  <c:v>-850380.38774334313</c:v>
                </c:pt>
                <c:pt idx="617">
                  <c:v>19464.691333294228</c:v>
                </c:pt>
                <c:pt idx="618">
                  <c:v>-261417.9932503716</c:v>
                </c:pt>
                <c:pt idx="619">
                  <c:v>-400277.4130681805</c:v>
                </c:pt>
                <c:pt idx="620">
                  <c:v>164551.59244570645</c:v>
                </c:pt>
                <c:pt idx="621">
                  <c:v>176353.1119291636</c:v>
                </c:pt>
                <c:pt idx="622">
                  <c:v>-159355.31818882527</c:v>
                </c:pt>
                <c:pt idx="623">
                  <c:v>17242.442207675813</c:v>
                </c:pt>
                <c:pt idx="624">
                  <c:v>92959.241703704873</c:v>
                </c:pt>
                <c:pt idx="625">
                  <c:v>-151169.97044857332</c:v>
                </c:pt>
                <c:pt idx="626">
                  <c:v>-202593.08417862063</c:v>
                </c:pt>
                <c:pt idx="627">
                  <c:v>-114058.88251518243</c:v>
                </c:pt>
                <c:pt idx="628">
                  <c:v>-28140.578190518907</c:v>
                </c:pt>
                <c:pt idx="629">
                  <c:v>-347114.33041134838</c:v>
                </c:pt>
                <c:pt idx="630">
                  <c:v>-437402.95079007657</c:v>
                </c:pt>
                <c:pt idx="631">
                  <c:v>-127332.71592462377</c:v>
                </c:pt>
                <c:pt idx="632">
                  <c:v>-309186.12949633697</c:v>
                </c:pt>
                <c:pt idx="633">
                  <c:v>-92708.31884846474</c:v>
                </c:pt>
                <c:pt idx="634">
                  <c:v>145404.31202068159</c:v>
                </c:pt>
                <c:pt idx="635">
                  <c:v>-256810.02451736125</c:v>
                </c:pt>
                <c:pt idx="636">
                  <c:v>-47877.460530689845</c:v>
                </c:pt>
                <c:pt idx="637">
                  <c:v>-166532.68043484967</c:v>
                </c:pt>
                <c:pt idx="638">
                  <c:v>-334052.3240050372</c:v>
                </c:pt>
                <c:pt idx="639">
                  <c:v>-563221.87555281201</c:v>
                </c:pt>
                <c:pt idx="640">
                  <c:v>-368974.59175922594</c:v>
                </c:pt>
                <c:pt idx="641">
                  <c:v>-347120.34286612127</c:v>
                </c:pt>
                <c:pt idx="642">
                  <c:v>-355336.29515409062</c:v>
                </c:pt>
                <c:pt idx="643">
                  <c:v>-93250.584031880891</c:v>
                </c:pt>
                <c:pt idx="644">
                  <c:v>-40802.173867685429</c:v>
                </c:pt>
                <c:pt idx="645">
                  <c:v>-123727.71869138577</c:v>
                </c:pt>
                <c:pt idx="646">
                  <c:v>-162690.97791456833</c:v>
                </c:pt>
                <c:pt idx="647">
                  <c:v>-55947.967623691613</c:v>
                </c:pt>
                <c:pt idx="648">
                  <c:v>-11603.269527888053</c:v>
                </c:pt>
                <c:pt idx="649">
                  <c:v>-165333.63187211947</c:v>
                </c:pt>
                <c:pt idx="650">
                  <c:v>-245923.42695819231</c:v>
                </c:pt>
                <c:pt idx="651">
                  <c:v>3282.3845009219658</c:v>
                </c:pt>
                <c:pt idx="652">
                  <c:v>-222383.4073431415</c:v>
                </c:pt>
                <c:pt idx="653">
                  <c:v>-640194.15910000785</c:v>
                </c:pt>
                <c:pt idx="654">
                  <c:v>-485659.05888803693</c:v>
                </c:pt>
                <c:pt idx="655">
                  <c:v>262041.39602766596</c:v>
                </c:pt>
                <c:pt idx="656">
                  <c:v>143276.74420553629</c:v>
                </c:pt>
                <c:pt idx="657">
                  <c:v>90077.973023377665</c:v>
                </c:pt>
                <c:pt idx="658">
                  <c:v>-127473.50288353571</c:v>
                </c:pt>
                <c:pt idx="659">
                  <c:v>-212060.02414284658</c:v>
                </c:pt>
                <c:pt idx="660">
                  <c:v>-380556.50087089749</c:v>
                </c:pt>
                <c:pt idx="661">
                  <c:v>-512871.17200542369</c:v>
                </c:pt>
                <c:pt idx="662">
                  <c:v>-241514.34387674782</c:v>
                </c:pt>
                <c:pt idx="663">
                  <c:v>-277662.98658899631</c:v>
                </c:pt>
                <c:pt idx="664">
                  <c:v>-451768.14284517645</c:v>
                </c:pt>
                <c:pt idx="665">
                  <c:v>-252773.26396604654</c:v>
                </c:pt>
                <c:pt idx="666">
                  <c:v>-86118.262281023679</c:v>
                </c:pt>
                <c:pt idx="667">
                  <c:v>142570.27799746051</c:v>
                </c:pt>
                <c:pt idx="668">
                  <c:v>168.49451968957328</c:v>
                </c:pt>
                <c:pt idx="669">
                  <c:v>-84428.002020169457</c:v>
                </c:pt>
                <c:pt idx="670">
                  <c:v>-41529.509486951967</c:v>
                </c:pt>
                <c:pt idx="671">
                  <c:v>52650.951310118158</c:v>
                </c:pt>
                <c:pt idx="672">
                  <c:v>282806.79788164084</c:v>
                </c:pt>
                <c:pt idx="673">
                  <c:v>175937.16105429261</c:v>
                </c:pt>
                <c:pt idx="674">
                  <c:v>-595172.27224654856</c:v>
                </c:pt>
                <c:pt idx="675">
                  <c:v>-706300.02936041588</c:v>
                </c:pt>
                <c:pt idx="676">
                  <c:v>-88831.585587471913</c:v>
                </c:pt>
                <c:pt idx="677">
                  <c:v>-77873.97184688531</c:v>
                </c:pt>
                <c:pt idx="678">
                  <c:v>-869075.56272474735</c:v>
                </c:pt>
                <c:pt idx="679">
                  <c:v>-88446.769375548596</c:v>
                </c:pt>
                <c:pt idx="680">
                  <c:v>47649.760063262445</c:v>
                </c:pt>
                <c:pt idx="681">
                  <c:v>-9601.4333645777897</c:v>
                </c:pt>
                <c:pt idx="682">
                  <c:v>-242965.99803134441</c:v>
                </c:pt>
                <c:pt idx="683">
                  <c:v>-285885.24206131446</c:v>
                </c:pt>
                <c:pt idx="684">
                  <c:v>-260343.99597279253</c:v>
                </c:pt>
                <c:pt idx="685">
                  <c:v>-435490.27909833164</c:v>
                </c:pt>
                <c:pt idx="686">
                  <c:v>-135621.71094728232</c:v>
                </c:pt>
                <c:pt idx="687">
                  <c:v>-111863.66460230589</c:v>
                </c:pt>
                <c:pt idx="688">
                  <c:v>-116510.32276329127</c:v>
                </c:pt>
                <c:pt idx="689">
                  <c:v>-114679.92445288195</c:v>
                </c:pt>
                <c:pt idx="690">
                  <c:v>-130648.85436131374</c:v>
                </c:pt>
                <c:pt idx="691">
                  <c:v>-384736.27851824742</c:v>
                </c:pt>
                <c:pt idx="692">
                  <c:v>-119036.80157903093</c:v>
                </c:pt>
                <c:pt idx="693">
                  <c:v>-142330.11955187446</c:v>
                </c:pt>
                <c:pt idx="694">
                  <c:v>-211047.93536543072</c:v>
                </c:pt>
                <c:pt idx="695">
                  <c:v>-314976.04763480276</c:v>
                </c:pt>
                <c:pt idx="696">
                  <c:v>-640643.81216193258</c:v>
                </c:pt>
                <c:pt idx="697">
                  <c:v>-570494.66750585765</c:v>
                </c:pt>
                <c:pt idx="698">
                  <c:v>-482255.33566054038</c:v>
                </c:pt>
                <c:pt idx="699">
                  <c:v>-358730.1880326955</c:v>
                </c:pt>
                <c:pt idx="700">
                  <c:v>-405792.55533800862</c:v>
                </c:pt>
                <c:pt idx="701">
                  <c:v>-690364.76774088736</c:v>
                </c:pt>
                <c:pt idx="702">
                  <c:v>-509639.66254804493</c:v>
                </c:pt>
                <c:pt idx="703">
                  <c:v>-84942.352444591772</c:v>
                </c:pt>
                <c:pt idx="704">
                  <c:v>-389039.7542845913</c:v>
                </c:pt>
                <c:pt idx="705">
                  <c:v>-725305.52052006428</c:v>
                </c:pt>
                <c:pt idx="706">
                  <c:v>-305257.44287648419</c:v>
                </c:pt>
                <c:pt idx="707">
                  <c:v>-154501.44143730114</c:v>
                </c:pt>
                <c:pt idx="708">
                  <c:v>-14807.666452648158</c:v>
                </c:pt>
                <c:pt idx="709">
                  <c:v>-199150.55717354023</c:v>
                </c:pt>
                <c:pt idx="710">
                  <c:v>-87850.714966978354</c:v>
                </c:pt>
                <c:pt idx="711">
                  <c:v>56850.434319519569</c:v>
                </c:pt>
                <c:pt idx="712">
                  <c:v>-359662.33594698081</c:v>
                </c:pt>
                <c:pt idx="713">
                  <c:v>-437900.65222499496</c:v>
                </c:pt>
                <c:pt idx="714">
                  <c:v>-137948.30931509903</c:v>
                </c:pt>
                <c:pt idx="715">
                  <c:v>-54586.134561524894</c:v>
                </c:pt>
                <c:pt idx="716">
                  <c:v>146906.50204444482</c:v>
                </c:pt>
                <c:pt idx="717">
                  <c:v>112402.65746862859</c:v>
                </c:pt>
                <c:pt idx="718">
                  <c:v>241562.9702470706</c:v>
                </c:pt>
                <c:pt idx="719">
                  <c:v>-11614.592303115736</c:v>
                </c:pt>
                <c:pt idx="720">
                  <c:v>-364373.35422362876</c:v>
                </c:pt>
                <c:pt idx="721">
                  <c:v>-225921.00806363896</c:v>
                </c:pt>
                <c:pt idx="722">
                  <c:v>-196904.77265239536</c:v>
                </c:pt>
                <c:pt idx="723">
                  <c:v>-218209.44195986516</c:v>
                </c:pt>
                <c:pt idx="724">
                  <c:v>-262040.59618608636</c:v>
                </c:pt>
                <c:pt idx="725">
                  <c:v>-205768.82453130197</c:v>
                </c:pt>
                <c:pt idx="726">
                  <c:v>-126030.70472241548</c:v>
                </c:pt>
                <c:pt idx="727">
                  <c:v>-141732.0159852113</c:v>
                </c:pt>
                <c:pt idx="728">
                  <c:v>-240509.49102600693</c:v>
                </c:pt>
                <c:pt idx="729">
                  <c:v>-15470.374929576441</c:v>
                </c:pt>
                <c:pt idx="730">
                  <c:v>-56620.823672546518</c:v>
                </c:pt>
                <c:pt idx="731">
                  <c:v>-402777.94917057513</c:v>
                </c:pt>
                <c:pt idx="732">
                  <c:v>-362310.76884925761</c:v>
                </c:pt>
                <c:pt idx="733">
                  <c:v>-547090.69269848336</c:v>
                </c:pt>
                <c:pt idx="734">
                  <c:v>-470039.64278073807</c:v>
                </c:pt>
                <c:pt idx="735">
                  <c:v>-138508.67700459776</c:v>
                </c:pt>
                <c:pt idx="736">
                  <c:v>-63101.353703212502</c:v>
                </c:pt>
                <c:pt idx="737">
                  <c:v>31135.177624659831</c:v>
                </c:pt>
                <c:pt idx="738">
                  <c:v>-40545.071262308258</c:v>
                </c:pt>
                <c:pt idx="739">
                  <c:v>-1965.3814690844947</c:v>
                </c:pt>
                <c:pt idx="740">
                  <c:v>-64877.160784228385</c:v>
                </c:pt>
                <c:pt idx="741">
                  <c:v>-215497.38129784274</c:v>
                </c:pt>
                <c:pt idx="742">
                  <c:v>-235399.17294095916</c:v>
                </c:pt>
                <c:pt idx="743">
                  <c:v>61683.375413572227</c:v>
                </c:pt>
                <c:pt idx="744">
                  <c:v>346392.97464412509</c:v>
                </c:pt>
                <c:pt idx="745">
                  <c:v>151388.36998629919</c:v>
                </c:pt>
                <c:pt idx="746">
                  <c:v>191868.22602110013</c:v>
                </c:pt>
                <c:pt idx="747">
                  <c:v>-43704.125024019188</c:v>
                </c:pt>
                <c:pt idx="748">
                  <c:v>-419991.30824327702</c:v>
                </c:pt>
                <c:pt idx="749">
                  <c:v>-211745.45720714596</c:v>
                </c:pt>
                <c:pt idx="750">
                  <c:v>-286848.03672803764</c:v>
                </c:pt>
                <c:pt idx="751">
                  <c:v>-122608.25878436706</c:v>
                </c:pt>
                <c:pt idx="752">
                  <c:v>-206819.76429475169</c:v>
                </c:pt>
                <c:pt idx="753">
                  <c:v>-279245.5751706126</c:v>
                </c:pt>
                <c:pt idx="754">
                  <c:v>-231159.02599211587</c:v>
                </c:pt>
                <c:pt idx="755">
                  <c:v>-332589.67175346747</c:v>
                </c:pt>
                <c:pt idx="756">
                  <c:v>-411581.62893382576</c:v>
                </c:pt>
                <c:pt idx="757">
                  <c:v>-81638.534365498839</c:v>
                </c:pt>
                <c:pt idx="758">
                  <c:v>-3249.2410450740263</c:v>
                </c:pt>
                <c:pt idx="759">
                  <c:v>-228273.54883597838</c:v>
                </c:pt>
                <c:pt idx="760">
                  <c:v>-292702.82418834593</c:v>
                </c:pt>
                <c:pt idx="761">
                  <c:v>-261028.14876989624</c:v>
                </c:pt>
                <c:pt idx="762">
                  <c:v>-350786.28406417806</c:v>
                </c:pt>
                <c:pt idx="763">
                  <c:v>-349804.51351595501</c:v>
                </c:pt>
                <c:pt idx="764">
                  <c:v>-273728.53335966234</c:v>
                </c:pt>
                <c:pt idx="765">
                  <c:v>-56101.934099982602</c:v>
                </c:pt>
                <c:pt idx="766">
                  <c:v>138240.36705115583</c:v>
                </c:pt>
                <c:pt idx="767">
                  <c:v>191949.63704547781</c:v>
                </c:pt>
                <c:pt idx="768">
                  <c:v>-215933.91601512773</c:v>
                </c:pt>
                <c:pt idx="769">
                  <c:v>-247154.07163358311</c:v>
                </c:pt>
                <c:pt idx="770">
                  <c:v>-818144.71127565915</c:v>
                </c:pt>
                <c:pt idx="771">
                  <c:v>-562957.10482763126</c:v>
                </c:pt>
                <c:pt idx="772">
                  <c:v>-372130.4668152607</c:v>
                </c:pt>
                <c:pt idx="773">
                  <c:v>38470.41958677466</c:v>
                </c:pt>
                <c:pt idx="774">
                  <c:v>286494.55595676677</c:v>
                </c:pt>
                <c:pt idx="775">
                  <c:v>25456.195204435458</c:v>
                </c:pt>
                <c:pt idx="776">
                  <c:v>-90678.464787147517</c:v>
                </c:pt>
                <c:pt idx="777">
                  <c:v>17480.745616905369</c:v>
                </c:pt>
                <c:pt idx="778">
                  <c:v>257759.25760088529</c:v>
                </c:pt>
                <c:pt idx="779">
                  <c:v>260128.26976775483</c:v>
                </c:pt>
                <c:pt idx="780">
                  <c:v>-263124.99007782293</c:v>
                </c:pt>
                <c:pt idx="781">
                  <c:v>-265853.8336316513</c:v>
                </c:pt>
                <c:pt idx="782">
                  <c:v>-263230.62652559171</c:v>
                </c:pt>
                <c:pt idx="783">
                  <c:v>-169876.15080468639</c:v>
                </c:pt>
                <c:pt idx="784">
                  <c:v>-141854.82730647488</c:v>
                </c:pt>
                <c:pt idx="785">
                  <c:v>-280241.92557016399</c:v>
                </c:pt>
                <c:pt idx="786">
                  <c:v>-864725.6721523765</c:v>
                </c:pt>
                <c:pt idx="787">
                  <c:v>-439984.99382577348</c:v>
                </c:pt>
                <c:pt idx="788">
                  <c:v>-229230.31902660101</c:v>
                </c:pt>
                <c:pt idx="789">
                  <c:v>-35464.780066507425</c:v>
                </c:pt>
                <c:pt idx="790">
                  <c:v>242495.265514525</c:v>
                </c:pt>
                <c:pt idx="791">
                  <c:v>-33160.494585958884</c:v>
                </c:pt>
                <c:pt idx="792">
                  <c:v>-64457.157480539172</c:v>
                </c:pt>
                <c:pt idx="793">
                  <c:v>-19860.405104037323</c:v>
                </c:pt>
                <c:pt idx="794">
                  <c:v>95049.808492257522</c:v>
                </c:pt>
                <c:pt idx="795">
                  <c:v>-113996.8472645171</c:v>
                </c:pt>
                <c:pt idx="796">
                  <c:v>183898.18182886232</c:v>
                </c:pt>
                <c:pt idx="797">
                  <c:v>293224.62279625569</c:v>
                </c:pt>
                <c:pt idx="798">
                  <c:v>222178.8682670783</c:v>
                </c:pt>
                <c:pt idx="799">
                  <c:v>120078.65238412871</c:v>
                </c:pt>
                <c:pt idx="800">
                  <c:v>168094.71190623834</c:v>
                </c:pt>
                <c:pt idx="801">
                  <c:v>-254034.99261164066</c:v>
                </c:pt>
                <c:pt idx="802">
                  <c:v>-100527.40998520146</c:v>
                </c:pt>
                <c:pt idx="803">
                  <c:v>39458.975520902852</c:v>
                </c:pt>
                <c:pt idx="804">
                  <c:v>-108933.92212902574</c:v>
                </c:pt>
                <c:pt idx="805">
                  <c:v>-448702.4794360621</c:v>
                </c:pt>
                <c:pt idx="806">
                  <c:v>-60352.002753623907</c:v>
                </c:pt>
                <c:pt idx="807">
                  <c:v>-41417.649922115837</c:v>
                </c:pt>
                <c:pt idx="808">
                  <c:v>-209800.21481235416</c:v>
                </c:pt>
                <c:pt idx="809">
                  <c:v>-3767.4879142803729</c:v>
                </c:pt>
                <c:pt idx="810">
                  <c:v>177754.08227977567</c:v>
                </c:pt>
                <c:pt idx="811">
                  <c:v>255423.24302338192</c:v>
                </c:pt>
                <c:pt idx="812">
                  <c:v>494497.25833395135</c:v>
                </c:pt>
                <c:pt idx="813">
                  <c:v>22189.782168429116</c:v>
                </c:pt>
                <c:pt idx="814">
                  <c:v>-301495.6308466951</c:v>
                </c:pt>
                <c:pt idx="815">
                  <c:v>125011.67968047448</c:v>
                </c:pt>
                <c:pt idx="816">
                  <c:v>36496.680008642754</c:v>
                </c:pt>
                <c:pt idx="817">
                  <c:v>-213781.65491100584</c:v>
                </c:pt>
                <c:pt idx="818">
                  <c:v>-275552.51968840649</c:v>
                </c:pt>
                <c:pt idx="819">
                  <c:v>-264640.77376174438</c:v>
                </c:pt>
                <c:pt idx="820">
                  <c:v>-224977.24402502837</c:v>
                </c:pt>
                <c:pt idx="821">
                  <c:v>-85382.115194132813</c:v>
                </c:pt>
                <c:pt idx="822">
                  <c:v>-409444.85838252038</c:v>
                </c:pt>
                <c:pt idx="823">
                  <c:v>-539144.17514696345</c:v>
                </c:pt>
                <c:pt idx="824">
                  <c:v>21425.716307313232</c:v>
                </c:pt>
                <c:pt idx="825">
                  <c:v>-243684.3852609272</c:v>
                </c:pt>
                <c:pt idx="826">
                  <c:v>-291144.21338126948</c:v>
                </c:pt>
                <c:pt idx="827">
                  <c:v>11255.579876047281</c:v>
                </c:pt>
                <c:pt idx="828">
                  <c:v>-91383.809700969825</c:v>
                </c:pt>
                <c:pt idx="829">
                  <c:v>-428979.41307950806</c:v>
                </c:pt>
                <c:pt idx="830">
                  <c:v>-344041.392614607</c:v>
                </c:pt>
                <c:pt idx="831">
                  <c:v>-4448.2268047761136</c:v>
                </c:pt>
                <c:pt idx="832">
                  <c:v>-168899.33698246212</c:v>
                </c:pt>
                <c:pt idx="833">
                  <c:v>-233170.35826433983</c:v>
                </c:pt>
                <c:pt idx="834">
                  <c:v>210916.59027536781</c:v>
                </c:pt>
                <c:pt idx="835">
                  <c:v>-352559.61740895268</c:v>
                </c:pt>
                <c:pt idx="836">
                  <c:v>-574207.72467068664</c:v>
                </c:pt>
                <c:pt idx="837">
                  <c:v>-292807.27152295853</c:v>
                </c:pt>
                <c:pt idx="838">
                  <c:v>-330726.97065476107</c:v>
                </c:pt>
                <c:pt idx="839">
                  <c:v>-190691.61478398147</c:v>
                </c:pt>
                <c:pt idx="840">
                  <c:v>-298930.86620243988</c:v>
                </c:pt>
                <c:pt idx="841">
                  <c:v>-571689.68269670149</c:v>
                </c:pt>
                <c:pt idx="842">
                  <c:v>-289320.97963388474</c:v>
                </c:pt>
                <c:pt idx="843">
                  <c:v>-122453.82625863412</c:v>
                </c:pt>
                <c:pt idx="844">
                  <c:v>204597.80471532737</c:v>
                </c:pt>
                <c:pt idx="845">
                  <c:v>-444326.04874493874</c:v>
                </c:pt>
                <c:pt idx="846">
                  <c:v>-449771.53646214452</c:v>
                </c:pt>
                <c:pt idx="847">
                  <c:v>-328741.31745474937</c:v>
                </c:pt>
                <c:pt idx="848">
                  <c:v>-242728.93245328229</c:v>
                </c:pt>
                <c:pt idx="849">
                  <c:v>-359242.81456841185</c:v>
                </c:pt>
                <c:pt idx="850">
                  <c:v>-107758.76252871525</c:v>
                </c:pt>
                <c:pt idx="851">
                  <c:v>-3139.3536492797866</c:v>
                </c:pt>
                <c:pt idx="852">
                  <c:v>-10867.025246529709</c:v>
                </c:pt>
                <c:pt idx="853">
                  <c:v>-197321.62782982513</c:v>
                </c:pt>
                <c:pt idx="854">
                  <c:v>-443261.92140703643</c:v>
                </c:pt>
                <c:pt idx="855">
                  <c:v>-251282.94138295721</c:v>
                </c:pt>
                <c:pt idx="856">
                  <c:v>-236739.68429627788</c:v>
                </c:pt>
                <c:pt idx="857">
                  <c:v>-220731.01586091358</c:v>
                </c:pt>
                <c:pt idx="858">
                  <c:v>-283627.92779269564</c:v>
                </c:pt>
                <c:pt idx="859">
                  <c:v>-63350.670486430667</c:v>
                </c:pt>
                <c:pt idx="860">
                  <c:v>-12925.407474482508</c:v>
                </c:pt>
                <c:pt idx="861">
                  <c:v>-303249.42721654661</c:v>
                </c:pt>
                <c:pt idx="862">
                  <c:v>-391958.78618130198</c:v>
                </c:pt>
                <c:pt idx="863">
                  <c:v>102618.93761506013</c:v>
                </c:pt>
                <c:pt idx="864">
                  <c:v>311321.39630462701</c:v>
                </c:pt>
                <c:pt idx="865">
                  <c:v>-271141.77469228563</c:v>
                </c:pt>
                <c:pt idx="866">
                  <c:v>-228719.53510031468</c:v>
                </c:pt>
                <c:pt idx="867">
                  <c:v>-430213.39687188854</c:v>
                </c:pt>
                <c:pt idx="868">
                  <c:v>-332346.43324438395</c:v>
                </c:pt>
                <c:pt idx="869">
                  <c:v>-273490.26032407419</c:v>
                </c:pt>
                <c:pt idx="870">
                  <c:v>-199304.01153949721</c:v>
                </c:pt>
                <c:pt idx="871">
                  <c:v>43882.974103990331</c:v>
                </c:pt>
                <c:pt idx="872">
                  <c:v>-210236.64614475126</c:v>
                </c:pt>
                <c:pt idx="873">
                  <c:v>-17751.541752854864</c:v>
                </c:pt>
                <c:pt idx="874">
                  <c:v>7744.2033001349955</c:v>
                </c:pt>
                <c:pt idx="875">
                  <c:v>-405299.87050439854</c:v>
                </c:pt>
                <c:pt idx="876">
                  <c:v>-286465.60974615306</c:v>
                </c:pt>
                <c:pt idx="877">
                  <c:v>-189484.25911483748</c:v>
                </c:pt>
                <c:pt idx="878">
                  <c:v>-213795.03247480758</c:v>
                </c:pt>
                <c:pt idx="879">
                  <c:v>-330144.25582474592</c:v>
                </c:pt>
                <c:pt idx="880">
                  <c:v>-362009.84788496501</c:v>
                </c:pt>
                <c:pt idx="881">
                  <c:v>-196312.72865013991</c:v>
                </c:pt>
                <c:pt idx="882">
                  <c:v>-20968.882777950646</c:v>
                </c:pt>
                <c:pt idx="883">
                  <c:v>177687.84110916976</c:v>
                </c:pt>
                <c:pt idx="884">
                  <c:v>-167939.22705590076</c:v>
                </c:pt>
                <c:pt idx="885">
                  <c:v>-403216.83523514349</c:v>
                </c:pt>
                <c:pt idx="886">
                  <c:v>-278304.62127667782</c:v>
                </c:pt>
                <c:pt idx="887">
                  <c:v>-80484.121261295513</c:v>
                </c:pt>
                <c:pt idx="888">
                  <c:v>-242563.31265316327</c:v>
                </c:pt>
                <c:pt idx="889">
                  <c:v>-387454.65197828587</c:v>
                </c:pt>
                <c:pt idx="890">
                  <c:v>-328644.22705330839</c:v>
                </c:pt>
                <c:pt idx="891">
                  <c:v>-400200.22770331474</c:v>
                </c:pt>
                <c:pt idx="892">
                  <c:v>-583771.06445419102</c:v>
                </c:pt>
                <c:pt idx="893">
                  <c:v>-794115.78959594562</c:v>
                </c:pt>
                <c:pt idx="894">
                  <c:v>-94350.352427653226</c:v>
                </c:pt>
                <c:pt idx="895">
                  <c:v>-273412.15451440169</c:v>
                </c:pt>
                <c:pt idx="896">
                  <c:v>-111685.68227938829</c:v>
                </c:pt>
                <c:pt idx="897">
                  <c:v>-76188.298553152374</c:v>
                </c:pt>
                <c:pt idx="898">
                  <c:v>-301744.05458113312</c:v>
                </c:pt>
                <c:pt idx="899">
                  <c:v>-204447.02582247966</c:v>
                </c:pt>
                <c:pt idx="900">
                  <c:v>-306425.39721257647</c:v>
                </c:pt>
                <c:pt idx="901">
                  <c:v>108210.76029033243</c:v>
                </c:pt>
                <c:pt idx="902">
                  <c:v>301706.63022232044</c:v>
                </c:pt>
                <c:pt idx="903">
                  <c:v>138115.71176291798</c:v>
                </c:pt>
                <c:pt idx="904">
                  <c:v>-26972.209434358636</c:v>
                </c:pt>
                <c:pt idx="905">
                  <c:v>-9277.9895104421121</c:v>
                </c:pt>
                <c:pt idx="906">
                  <c:v>3824.8350192071266</c:v>
                </c:pt>
                <c:pt idx="907">
                  <c:v>27554.934022634163</c:v>
                </c:pt>
                <c:pt idx="908">
                  <c:v>-442076.4373798701</c:v>
                </c:pt>
                <c:pt idx="909">
                  <c:v>-309924.46093844523</c:v>
                </c:pt>
                <c:pt idx="910">
                  <c:v>-197614.49864127336</c:v>
                </c:pt>
                <c:pt idx="911">
                  <c:v>-9300.0507642032881</c:v>
                </c:pt>
                <c:pt idx="912">
                  <c:v>215037.21385176372</c:v>
                </c:pt>
                <c:pt idx="913">
                  <c:v>100880.50043804725</c:v>
                </c:pt>
                <c:pt idx="914">
                  <c:v>-77282.42686447881</c:v>
                </c:pt>
                <c:pt idx="915">
                  <c:v>-139851.54487069094</c:v>
                </c:pt>
                <c:pt idx="916">
                  <c:v>-443631.10396009061</c:v>
                </c:pt>
                <c:pt idx="917">
                  <c:v>-434108.0836231662</c:v>
                </c:pt>
                <c:pt idx="918">
                  <c:v>-390153.12186785333</c:v>
                </c:pt>
                <c:pt idx="919">
                  <c:v>-106149.32450669759</c:v>
                </c:pt>
                <c:pt idx="920">
                  <c:v>-28290.922843543711</c:v>
                </c:pt>
                <c:pt idx="921">
                  <c:v>-228110.677406437</c:v>
                </c:pt>
                <c:pt idx="922">
                  <c:v>-116469.14679812363</c:v>
                </c:pt>
                <c:pt idx="923">
                  <c:v>-77530.88270631741</c:v>
                </c:pt>
                <c:pt idx="924">
                  <c:v>-67818.726379456028</c:v>
                </c:pt>
                <c:pt idx="925">
                  <c:v>181397.03715705872</c:v>
                </c:pt>
                <c:pt idx="926">
                  <c:v>51215.38211785975</c:v>
                </c:pt>
                <c:pt idx="927">
                  <c:v>-216738.80106687054</c:v>
                </c:pt>
                <c:pt idx="928">
                  <c:v>-486586.31594736263</c:v>
                </c:pt>
                <c:pt idx="929">
                  <c:v>-402093.78517402435</c:v>
                </c:pt>
                <c:pt idx="930">
                  <c:v>-324946.97085855767</c:v>
                </c:pt>
                <c:pt idx="931">
                  <c:v>-175979.34471704866</c:v>
                </c:pt>
                <c:pt idx="932">
                  <c:v>117030.78643036782</c:v>
                </c:pt>
                <c:pt idx="933">
                  <c:v>57981.093437939708</c:v>
                </c:pt>
                <c:pt idx="934">
                  <c:v>-408411.74427827913</c:v>
                </c:pt>
                <c:pt idx="935">
                  <c:v>-352556.47312881524</c:v>
                </c:pt>
                <c:pt idx="936">
                  <c:v>-220079.96692884454</c:v>
                </c:pt>
                <c:pt idx="937">
                  <c:v>-398985.90732347977</c:v>
                </c:pt>
                <c:pt idx="938">
                  <c:v>-123645.05421602026</c:v>
                </c:pt>
                <c:pt idx="939">
                  <c:v>-67165.298953911493</c:v>
                </c:pt>
                <c:pt idx="940">
                  <c:v>-125928.42153682499</c:v>
                </c:pt>
                <c:pt idx="941">
                  <c:v>-915154.64830327441</c:v>
                </c:pt>
                <c:pt idx="942">
                  <c:v>-454541.17249500006</c:v>
                </c:pt>
                <c:pt idx="943">
                  <c:v>-299087.50951943453</c:v>
                </c:pt>
                <c:pt idx="944">
                  <c:v>-597306.00911435159</c:v>
                </c:pt>
                <c:pt idx="945">
                  <c:v>-44524.061475270923</c:v>
                </c:pt>
                <c:pt idx="946">
                  <c:v>226941.23803919743</c:v>
                </c:pt>
                <c:pt idx="947">
                  <c:v>212363.54700399708</c:v>
                </c:pt>
                <c:pt idx="948">
                  <c:v>-185988.69536623114</c:v>
                </c:pt>
                <c:pt idx="949">
                  <c:v>-121540.91552364817</c:v>
                </c:pt>
                <c:pt idx="950">
                  <c:v>-8644.6048663222828</c:v>
                </c:pt>
                <c:pt idx="951">
                  <c:v>-194623.3992268882</c:v>
                </c:pt>
                <c:pt idx="952">
                  <c:v>-761427.34504706739</c:v>
                </c:pt>
                <c:pt idx="953">
                  <c:v>-1054860.5983364093</c:v>
                </c:pt>
                <c:pt idx="954">
                  <c:v>-295707.70663643646</c:v>
                </c:pt>
                <c:pt idx="955">
                  <c:v>-257689.78103168189</c:v>
                </c:pt>
                <c:pt idx="956">
                  <c:v>-350445.84039500187</c:v>
                </c:pt>
                <c:pt idx="957">
                  <c:v>5827.3505776516158</c:v>
                </c:pt>
                <c:pt idx="958">
                  <c:v>273399.06684423808</c:v>
                </c:pt>
                <c:pt idx="959">
                  <c:v>-59498.032631602902</c:v>
                </c:pt>
                <c:pt idx="960">
                  <c:v>-111904.35923482123</c:v>
                </c:pt>
                <c:pt idx="961">
                  <c:v>-39668.268888158709</c:v>
                </c:pt>
                <c:pt idx="962">
                  <c:v>-54690.797441302704</c:v>
                </c:pt>
                <c:pt idx="963">
                  <c:v>-79573.484494242381</c:v>
                </c:pt>
                <c:pt idx="964">
                  <c:v>-241201.17786002648</c:v>
                </c:pt>
                <c:pt idx="965">
                  <c:v>127323.62782813006</c:v>
                </c:pt>
                <c:pt idx="966">
                  <c:v>116365.92135775223</c:v>
                </c:pt>
                <c:pt idx="967">
                  <c:v>-508131.38619382982</c:v>
                </c:pt>
                <c:pt idx="968">
                  <c:v>-141352.61265788839</c:v>
                </c:pt>
                <c:pt idx="969">
                  <c:v>-227665.93021634861</c:v>
                </c:pt>
                <c:pt idx="970">
                  <c:v>-18869.96430299446</c:v>
                </c:pt>
                <c:pt idx="971">
                  <c:v>284492.18727025139</c:v>
                </c:pt>
                <c:pt idx="972">
                  <c:v>-56814.389561721444</c:v>
                </c:pt>
                <c:pt idx="973">
                  <c:v>-533244.33775864181</c:v>
                </c:pt>
                <c:pt idx="974">
                  <c:v>-413621.57209330751</c:v>
                </c:pt>
                <c:pt idx="975">
                  <c:v>-459700.56519530568</c:v>
                </c:pt>
                <c:pt idx="976">
                  <c:v>-590532.39630368829</c:v>
                </c:pt>
                <c:pt idx="977">
                  <c:v>-80986.40501831664</c:v>
                </c:pt>
                <c:pt idx="978">
                  <c:v>-325077.48102877772</c:v>
                </c:pt>
                <c:pt idx="979">
                  <c:v>-263865.55541634851</c:v>
                </c:pt>
                <c:pt idx="980">
                  <c:v>-589234.01776467555</c:v>
                </c:pt>
                <c:pt idx="981">
                  <c:v>-478823.25923324726</c:v>
                </c:pt>
                <c:pt idx="982">
                  <c:v>-743.86279461855611</c:v>
                </c:pt>
                <c:pt idx="983">
                  <c:v>-23043.331146225908</c:v>
                </c:pt>
                <c:pt idx="984">
                  <c:v>-232396.70272253163</c:v>
                </c:pt>
                <c:pt idx="985">
                  <c:v>-186136.26013052338</c:v>
                </c:pt>
                <c:pt idx="986">
                  <c:v>-146603.23272523272</c:v>
                </c:pt>
                <c:pt idx="987">
                  <c:v>-326591.74313654</c:v>
                </c:pt>
                <c:pt idx="988">
                  <c:v>-417292.72280247032</c:v>
                </c:pt>
                <c:pt idx="989">
                  <c:v>-106119.63948194019</c:v>
                </c:pt>
                <c:pt idx="990">
                  <c:v>113334.7643634071</c:v>
                </c:pt>
                <c:pt idx="991">
                  <c:v>228803.65337380706</c:v>
                </c:pt>
                <c:pt idx="992">
                  <c:v>377325.65618270991</c:v>
                </c:pt>
                <c:pt idx="993">
                  <c:v>20371.765802864207</c:v>
                </c:pt>
                <c:pt idx="994">
                  <c:v>-39115.500838613443</c:v>
                </c:pt>
                <c:pt idx="995">
                  <c:v>-14818.798855965963</c:v>
                </c:pt>
                <c:pt idx="996">
                  <c:v>-665899.04579129349</c:v>
                </c:pt>
                <c:pt idx="997">
                  <c:v>-1300203.3362823643</c:v>
                </c:pt>
                <c:pt idx="998">
                  <c:v>-21146.776991101535</c:v>
                </c:pt>
                <c:pt idx="999">
                  <c:v>-58733.277350031822</c:v>
                </c:pt>
                <c:pt idx="1000">
                  <c:v>-421644.95951791562</c:v>
                </c:pt>
                <c:pt idx="1001">
                  <c:v>-205956.05436297241</c:v>
                </c:pt>
                <c:pt idx="1002">
                  <c:v>-174511.49224596497</c:v>
                </c:pt>
                <c:pt idx="1003">
                  <c:v>-658554.53210562677</c:v>
                </c:pt>
                <c:pt idx="1004">
                  <c:v>-886996.1831404781</c:v>
                </c:pt>
                <c:pt idx="1005">
                  <c:v>139021.9633799867</c:v>
                </c:pt>
                <c:pt idx="1006">
                  <c:v>-60988.406226864325</c:v>
                </c:pt>
                <c:pt idx="1007">
                  <c:v>-421237.14246959711</c:v>
                </c:pt>
                <c:pt idx="1008">
                  <c:v>-161458.70622620944</c:v>
                </c:pt>
                <c:pt idx="1009">
                  <c:v>-204908.0679039089</c:v>
                </c:pt>
                <c:pt idx="1010">
                  <c:v>2786.637459231828</c:v>
                </c:pt>
                <c:pt idx="1011">
                  <c:v>117533.9862889848</c:v>
                </c:pt>
                <c:pt idx="1012">
                  <c:v>-357069.43449608912</c:v>
                </c:pt>
                <c:pt idx="1013">
                  <c:v>-71274.725101784017</c:v>
                </c:pt>
                <c:pt idx="1014">
                  <c:v>-47472.996499374945</c:v>
                </c:pt>
                <c:pt idx="1015">
                  <c:v>-62338.921504055441</c:v>
                </c:pt>
                <c:pt idx="1016">
                  <c:v>54658.167376708836</c:v>
                </c:pt>
                <c:pt idx="1017">
                  <c:v>39024.520664220225</c:v>
                </c:pt>
                <c:pt idx="1018">
                  <c:v>-330124.82786774135</c:v>
                </c:pt>
                <c:pt idx="1019">
                  <c:v>-500338.82873191184</c:v>
                </c:pt>
                <c:pt idx="1020">
                  <c:v>-966962.1126611348</c:v>
                </c:pt>
                <c:pt idx="1021">
                  <c:v>-246567.67013409638</c:v>
                </c:pt>
                <c:pt idx="1022">
                  <c:v>-126903.83758650572</c:v>
                </c:pt>
                <c:pt idx="1023">
                  <c:v>73260.193832457822</c:v>
                </c:pt>
                <c:pt idx="1024">
                  <c:v>-564438.54021043074</c:v>
                </c:pt>
                <c:pt idx="1025">
                  <c:v>-535722.34487664176</c:v>
                </c:pt>
                <c:pt idx="1026">
                  <c:v>-285651.47362063243</c:v>
                </c:pt>
                <c:pt idx="1027">
                  <c:v>-42224.895905498139</c:v>
                </c:pt>
                <c:pt idx="1028">
                  <c:v>-298024.69886178273</c:v>
                </c:pt>
                <c:pt idx="1029">
                  <c:v>-736950.25758561643</c:v>
                </c:pt>
                <c:pt idx="1030">
                  <c:v>-199888.89908294112</c:v>
                </c:pt>
                <c:pt idx="1031">
                  <c:v>-428398.12469739735</c:v>
                </c:pt>
                <c:pt idx="1032">
                  <c:v>-392726.40669222345</c:v>
                </c:pt>
                <c:pt idx="1033">
                  <c:v>-93356.29250941769</c:v>
                </c:pt>
                <c:pt idx="1034">
                  <c:v>-42310.852787539057</c:v>
                </c:pt>
                <c:pt idx="1035">
                  <c:v>-455729.93581313331</c:v>
                </c:pt>
                <c:pt idx="1036">
                  <c:v>-377483.5033276804</c:v>
                </c:pt>
                <c:pt idx="1037">
                  <c:v>-101082.22006400173</c:v>
                </c:pt>
                <c:pt idx="1038">
                  <c:v>-174306.2914854823</c:v>
                </c:pt>
                <c:pt idx="1039">
                  <c:v>-165736.34533474286</c:v>
                </c:pt>
                <c:pt idx="1040">
                  <c:v>-97484.337008490533</c:v>
                </c:pt>
                <c:pt idx="1041">
                  <c:v>59407.930078738194</c:v>
                </c:pt>
                <c:pt idx="1042">
                  <c:v>194303.58051486994</c:v>
                </c:pt>
                <c:pt idx="1043">
                  <c:v>-369830.20197118202</c:v>
                </c:pt>
                <c:pt idx="1044">
                  <c:v>-1287887.8118489403</c:v>
                </c:pt>
                <c:pt idx="1045">
                  <c:v>-360122.71189053945</c:v>
                </c:pt>
                <c:pt idx="1046">
                  <c:v>-234210.87671183245</c:v>
                </c:pt>
                <c:pt idx="1047">
                  <c:v>-175400.37264456804</c:v>
                </c:pt>
                <c:pt idx="1048">
                  <c:v>-204465.09694264786</c:v>
                </c:pt>
                <c:pt idx="1049">
                  <c:v>16477.2421783024</c:v>
                </c:pt>
                <c:pt idx="1050">
                  <c:v>204379.65181356861</c:v>
                </c:pt>
                <c:pt idx="1051">
                  <c:v>-244735.82986810638</c:v>
                </c:pt>
                <c:pt idx="1052">
                  <c:v>-481426.49360308686</c:v>
                </c:pt>
                <c:pt idx="1053">
                  <c:v>-276142.12124269642</c:v>
                </c:pt>
                <c:pt idx="1054">
                  <c:v>-185284.09361967645</c:v>
                </c:pt>
                <c:pt idx="1055">
                  <c:v>-632908.3632303467</c:v>
                </c:pt>
                <c:pt idx="1056">
                  <c:v>-654666.1429255387</c:v>
                </c:pt>
                <c:pt idx="1057">
                  <c:v>102640.59236906352</c:v>
                </c:pt>
                <c:pt idx="1058">
                  <c:v>-270662.74577292835</c:v>
                </c:pt>
                <c:pt idx="1059">
                  <c:v>-265535.02190908842</c:v>
                </c:pt>
                <c:pt idx="1060">
                  <c:v>-152593.95957269199</c:v>
                </c:pt>
                <c:pt idx="1061">
                  <c:v>56130.902804117584</c:v>
                </c:pt>
                <c:pt idx="1062">
                  <c:v>97153.187659104864</c:v>
                </c:pt>
                <c:pt idx="1063">
                  <c:v>-219502.12487543499</c:v>
                </c:pt>
                <c:pt idx="1064">
                  <c:v>-176502.77996830054</c:v>
                </c:pt>
                <c:pt idx="1065">
                  <c:v>-361954.0212385648</c:v>
                </c:pt>
                <c:pt idx="1066">
                  <c:v>-225203.23630119918</c:v>
                </c:pt>
                <c:pt idx="1067">
                  <c:v>-320656.92370854371</c:v>
                </c:pt>
                <c:pt idx="1068">
                  <c:v>-540246.03453949047</c:v>
                </c:pt>
                <c:pt idx="1069">
                  <c:v>3859.0677892450112</c:v>
                </c:pt>
                <c:pt idx="1070">
                  <c:v>-10766.554608503395</c:v>
                </c:pt>
                <c:pt idx="1071">
                  <c:v>-550400.43195225357</c:v>
                </c:pt>
                <c:pt idx="1072">
                  <c:v>-225781.56630156329</c:v>
                </c:pt>
                <c:pt idx="1073">
                  <c:v>-475067.84555685159</c:v>
                </c:pt>
                <c:pt idx="1074">
                  <c:v>-537224.76473825378</c:v>
                </c:pt>
                <c:pt idx="1075">
                  <c:v>70924.44702422549</c:v>
                </c:pt>
                <c:pt idx="1076">
                  <c:v>-21976.342741106801</c:v>
                </c:pt>
                <c:pt idx="1077">
                  <c:v>-151274.64702770076</c:v>
                </c:pt>
                <c:pt idx="1078">
                  <c:v>-288722.50377006625</c:v>
                </c:pt>
                <c:pt idx="1079">
                  <c:v>-399417.01784076577</c:v>
                </c:pt>
                <c:pt idx="1080">
                  <c:v>-130029.2562706696</c:v>
                </c:pt>
                <c:pt idx="1081">
                  <c:v>-273306.66960824572</c:v>
                </c:pt>
                <c:pt idx="1082">
                  <c:v>-175190.38100961476</c:v>
                </c:pt>
                <c:pt idx="1083">
                  <c:v>129557.49314825749</c:v>
                </c:pt>
                <c:pt idx="1084">
                  <c:v>-63315.708992675965</c:v>
                </c:pt>
                <c:pt idx="1085">
                  <c:v>-434092.91239964758</c:v>
                </c:pt>
                <c:pt idx="1086">
                  <c:v>-261400.28383590755</c:v>
                </c:pt>
                <c:pt idx="1087">
                  <c:v>-330871.87027148315</c:v>
                </c:pt>
                <c:pt idx="1088">
                  <c:v>-331417.32818506227</c:v>
                </c:pt>
                <c:pt idx="1089">
                  <c:v>-173734.34014709026</c:v>
                </c:pt>
                <c:pt idx="1090">
                  <c:v>-625372.9557549546</c:v>
                </c:pt>
                <c:pt idx="1091">
                  <c:v>-682009.94128609309</c:v>
                </c:pt>
                <c:pt idx="1092">
                  <c:v>-141653.32731300971</c:v>
                </c:pt>
                <c:pt idx="1093">
                  <c:v>-187091.49914916651</c:v>
                </c:pt>
                <c:pt idx="1094">
                  <c:v>-327526.24680376548</c:v>
                </c:pt>
                <c:pt idx="1095">
                  <c:v>-231457.99999312661</c:v>
                </c:pt>
                <c:pt idx="1096">
                  <c:v>-604927.21579335071</c:v>
                </c:pt>
                <c:pt idx="1097">
                  <c:v>-384460.51089278125</c:v>
                </c:pt>
                <c:pt idx="1098">
                  <c:v>-359632.20305015874</c:v>
                </c:pt>
                <c:pt idx="1099">
                  <c:v>-213692.77102223985</c:v>
                </c:pt>
                <c:pt idx="1100">
                  <c:v>-139284.21700256391</c:v>
                </c:pt>
                <c:pt idx="1101">
                  <c:v>-135114.78540967286</c:v>
                </c:pt>
                <c:pt idx="1102">
                  <c:v>-38997.201918974686</c:v>
                </c:pt>
                <c:pt idx="1103">
                  <c:v>-401228.17191942671</c:v>
                </c:pt>
                <c:pt idx="1104">
                  <c:v>35897.2734660184</c:v>
                </c:pt>
                <c:pt idx="1105">
                  <c:v>46827.376533563278</c:v>
                </c:pt>
                <c:pt idx="1106">
                  <c:v>-488054.60132471716</c:v>
                </c:pt>
                <c:pt idx="1107">
                  <c:v>-314110.84285500902</c:v>
                </c:pt>
                <c:pt idx="1108">
                  <c:v>-129055.00495207217</c:v>
                </c:pt>
                <c:pt idx="1109">
                  <c:v>-92686.994763209601</c:v>
                </c:pt>
                <c:pt idx="1110">
                  <c:v>-262066.81713233644</c:v>
                </c:pt>
                <c:pt idx="1111">
                  <c:v>-145202.27668423156</c:v>
                </c:pt>
                <c:pt idx="1112">
                  <c:v>-212779.87165166071</c:v>
                </c:pt>
                <c:pt idx="1113">
                  <c:v>-158928.9477930594</c:v>
                </c:pt>
                <c:pt idx="1114">
                  <c:v>-318069.75096473668</c:v>
                </c:pt>
                <c:pt idx="1115">
                  <c:v>-702894.493561576</c:v>
                </c:pt>
                <c:pt idx="1116">
                  <c:v>129308.67100397628</c:v>
                </c:pt>
                <c:pt idx="1117">
                  <c:v>-6801.9244085956025</c:v>
                </c:pt>
                <c:pt idx="1118">
                  <c:v>-26148.215855101003</c:v>
                </c:pt>
                <c:pt idx="1119">
                  <c:v>14172.543889505601</c:v>
                </c:pt>
                <c:pt idx="1120">
                  <c:v>-442836.71706865716</c:v>
                </c:pt>
                <c:pt idx="1121">
                  <c:v>-761038.84636141686</c:v>
                </c:pt>
                <c:pt idx="1122">
                  <c:v>-346943.3727870314</c:v>
                </c:pt>
                <c:pt idx="1123">
                  <c:v>-282811.15227135213</c:v>
                </c:pt>
                <c:pt idx="1124">
                  <c:v>-204158.65562657718</c:v>
                </c:pt>
                <c:pt idx="1125">
                  <c:v>-259831.85179794935</c:v>
                </c:pt>
                <c:pt idx="1126">
                  <c:v>-477425.21367138519</c:v>
                </c:pt>
                <c:pt idx="1127">
                  <c:v>-207219.91107054561</c:v>
                </c:pt>
                <c:pt idx="1128">
                  <c:v>89593.768692571844</c:v>
                </c:pt>
                <c:pt idx="1129">
                  <c:v>34949.840248403285</c:v>
                </c:pt>
                <c:pt idx="1130">
                  <c:v>-267484.24005492835</c:v>
                </c:pt>
                <c:pt idx="1131">
                  <c:v>-251674.04320842683</c:v>
                </c:pt>
                <c:pt idx="1132">
                  <c:v>-259528.08171587551</c:v>
                </c:pt>
                <c:pt idx="1133">
                  <c:v>-190884.86528379138</c:v>
                </c:pt>
                <c:pt idx="1134">
                  <c:v>-161349.45992968444</c:v>
                </c:pt>
                <c:pt idx="1135">
                  <c:v>-348992.25732751191</c:v>
                </c:pt>
                <c:pt idx="1136">
                  <c:v>-397381.93050972145</c:v>
                </c:pt>
                <c:pt idx="1137">
                  <c:v>-76301.425832690016</c:v>
                </c:pt>
                <c:pt idx="1138">
                  <c:v>-110508.8781851332</c:v>
                </c:pt>
                <c:pt idx="1139">
                  <c:v>-476733.57889394386</c:v>
                </c:pt>
                <c:pt idx="1140">
                  <c:v>-695728.87123652117</c:v>
                </c:pt>
                <c:pt idx="1141">
                  <c:v>-382668.39886310993</c:v>
                </c:pt>
                <c:pt idx="1142">
                  <c:v>-511958.43647850346</c:v>
                </c:pt>
                <c:pt idx="1143">
                  <c:v>-154531.58614783469</c:v>
                </c:pt>
                <c:pt idx="1144">
                  <c:v>-221262.28979543809</c:v>
                </c:pt>
                <c:pt idx="1145">
                  <c:v>-652742.90694631287</c:v>
                </c:pt>
                <c:pt idx="1146">
                  <c:v>-616703.47020547441</c:v>
                </c:pt>
                <c:pt idx="1147">
                  <c:v>59151.923783012739</c:v>
                </c:pt>
                <c:pt idx="1148">
                  <c:v>199100.00939690383</c:v>
                </c:pt>
                <c:pt idx="1149">
                  <c:v>-580645.82810037781</c:v>
                </c:pt>
                <c:pt idx="1150">
                  <c:v>-564355.89100993262</c:v>
                </c:pt>
                <c:pt idx="1151">
                  <c:v>-877350.97901111317</c:v>
                </c:pt>
                <c:pt idx="1152">
                  <c:v>-391586.89981262828</c:v>
                </c:pt>
                <c:pt idx="1153">
                  <c:v>-404565.4360080398</c:v>
                </c:pt>
                <c:pt idx="1154">
                  <c:v>-353212.43940386723</c:v>
                </c:pt>
                <c:pt idx="1155">
                  <c:v>-232671.2630880457</c:v>
                </c:pt>
                <c:pt idx="1156">
                  <c:v>-84118.828067489841</c:v>
                </c:pt>
                <c:pt idx="1157">
                  <c:v>-49613.051006734575</c:v>
                </c:pt>
                <c:pt idx="1158">
                  <c:v>-605379.72032351687</c:v>
                </c:pt>
                <c:pt idx="1159">
                  <c:v>-642533.69663102902</c:v>
                </c:pt>
                <c:pt idx="1160">
                  <c:v>-131063.77636074583</c:v>
                </c:pt>
                <c:pt idx="1161">
                  <c:v>-188312.95563414469</c:v>
                </c:pt>
                <c:pt idx="1162">
                  <c:v>-520254.97115201846</c:v>
                </c:pt>
                <c:pt idx="1163">
                  <c:v>-252331.79590810643</c:v>
                </c:pt>
                <c:pt idx="1164">
                  <c:v>-287534.89198876987</c:v>
                </c:pt>
                <c:pt idx="1165">
                  <c:v>-290063.68824699306</c:v>
                </c:pt>
                <c:pt idx="1166">
                  <c:v>-115845.40772022192</c:v>
                </c:pt>
                <c:pt idx="1167">
                  <c:v>-109172.73526645766</c:v>
                </c:pt>
                <c:pt idx="1168">
                  <c:v>-200890.70130144979</c:v>
                </c:pt>
                <c:pt idx="1169">
                  <c:v>-147156.98496100912</c:v>
                </c:pt>
                <c:pt idx="1170">
                  <c:v>-164989.88642137902</c:v>
                </c:pt>
                <c:pt idx="1171">
                  <c:v>-361846.46013192477</c:v>
                </c:pt>
                <c:pt idx="1172">
                  <c:v>-419017.14290739701</c:v>
                </c:pt>
                <c:pt idx="1173">
                  <c:v>-444070.76019351935</c:v>
                </c:pt>
                <c:pt idx="1174">
                  <c:v>-432025.5584710564</c:v>
                </c:pt>
                <c:pt idx="1175">
                  <c:v>42371.109119679764</c:v>
                </c:pt>
                <c:pt idx="1176">
                  <c:v>154413.31992597546</c:v>
                </c:pt>
                <c:pt idx="1177">
                  <c:v>87015.451186375678</c:v>
                </c:pt>
                <c:pt idx="1178">
                  <c:v>-209261.54540959932</c:v>
                </c:pt>
                <c:pt idx="1179">
                  <c:v>-358417.27806037664</c:v>
                </c:pt>
                <c:pt idx="1180">
                  <c:v>-312751.85658275447</c:v>
                </c:pt>
                <c:pt idx="1181">
                  <c:v>-221567.28734757475</c:v>
                </c:pt>
                <c:pt idx="1182">
                  <c:v>-79460.405641656514</c:v>
                </c:pt>
                <c:pt idx="1183">
                  <c:v>-50364.247673617087</c:v>
                </c:pt>
                <c:pt idx="1184">
                  <c:v>-75028.939387188977</c:v>
                </c:pt>
                <c:pt idx="1185">
                  <c:v>59691.15551877582</c:v>
                </c:pt>
                <c:pt idx="1186">
                  <c:v>246664.06223347929</c:v>
                </c:pt>
                <c:pt idx="1187">
                  <c:v>612916.28518463904</c:v>
                </c:pt>
                <c:pt idx="1188">
                  <c:v>289787.49766288156</c:v>
                </c:pt>
                <c:pt idx="1189">
                  <c:v>-19096.227572344287</c:v>
                </c:pt>
                <c:pt idx="1190">
                  <c:v>-107832.98806964047</c:v>
                </c:pt>
                <c:pt idx="1191">
                  <c:v>-91487.681385605261</c:v>
                </c:pt>
                <c:pt idx="1192">
                  <c:v>-27564.586594602544</c:v>
                </c:pt>
                <c:pt idx="1193">
                  <c:v>87295.93490386146</c:v>
                </c:pt>
                <c:pt idx="1194">
                  <c:v>-102560.73809387305</c:v>
                </c:pt>
                <c:pt idx="1195">
                  <c:v>221927.31622422053</c:v>
                </c:pt>
                <c:pt idx="1196">
                  <c:v>213467.43146097526</c:v>
                </c:pt>
                <c:pt idx="1197">
                  <c:v>42562.840249925008</c:v>
                </c:pt>
                <c:pt idx="1198">
                  <c:v>-142536.29858410283</c:v>
                </c:pt>
                <c:pt idx="1199">
                  <c:v>-168275.09962257268</c:v>
                </c:pt>
                <c:pt idx="1200">
                  <c:v>-27936.67890595457</c:v>
                </c:pt>
                <c:pt idx="1201">
                  <c:v>75613.460150420724</c:v>
                </c:pt>
                <c:pt idx="1202">
                  <c:v>-230468.19700000482</c:v>
                </c:pt>
                <c:pt idx="1203">
                  <c:v>-290065.32320673967</c:v>
                </c:pt>
                <c:pt idx="1204">
                  <c:v>18657.370548074108</c:v>
                </c:pt>
                <c:pt idx="1205">
                  <c:v>-18699.649150377092</c:v>
                </c:pt>
                <c:pt idx="1206">
                  <c:v>-662580.6765863332</c:v>
                </c:pt>
                <c:pt idx="1207">
                  <c:v>-429622.92693227576</c:v>
                </c:pt>
                <c:pt idx="1208">
                  <c:v>-571788.81746881665</c:v>
                </c:pt>
                <c:pt idx="1209">
                  <c:v>-259816.31714372896</c:v>
                </c:pt>
                <c:pt idx="1210">
                  <c:v>-222400.11762313719</c:v>
                </c:pt>
                <c:pt idx="1211">
                  <c:v>-720737.85638769146</c:v>
                </c:pt>
                <c:pt idx="1212">
                  <c:v>-353773.88910670747</c:v>
                </c:pt>
                <c:pt idx="1213">
                  <c:v>-246004.67099231019</c:v>
                </c:pt>
                <c:pt idx="1214">
                  <c:v>-99318.095834236301</c:v>
                </c:pt>
                <c:pt idx="1215">
                  <c:v>-195769.58963839727</c:v>
                </c:pt>
                <c:pt idx="1216">
                  <c:v>-280117.56207587692</c:v>
                </c:pt>
                <c:pt idx="1217">
                  <c:v>-58390.44414113462</c:v>
                </c:pt>
                <c:pt idx="1218">
                  <c:v>74953.625331111922</c:v>
                </c:pt>
                <c:pt idx="1219">
                  <c:v>-124348.50551153417</c:v>
                </c:pt>
                <c:pt idx="1220">
                  <c:v>46190.733512319755</c:v>
                </c:pt>
                <c:pt idx="1221">
                  <c:v>41377.238705140589</c:v>
                </c:pt>
                <c:pt idx="1222">
                  <c:v>-868825.10999484861</c:v>
                </c:pt>
                <c:pt idx="1223">
                  <c:v>-470882.39796437928</c:v>
                </c:pt>
                <c:pt idx="1224">
                  <c:v>-40473.526791894248</c:v>
                </c:pt>
                <c:pt idx="1225">
                  <c:v>134878.08348479288</c:v>
                </c:pt>
                <c:pt idx="1226">
                  <c:v>-80841.323505663226</c:v>
                </c:pt>
                <c:pt idx="1227">
                  <c:v>-548222.35696058348</c:v>
                </c:pt>
                <c:pt idx="1228">
                  <c:v>-917657.10446119297</c:v>
                </c:pt>
                <c:pt idx="1229">
                  <c:v>-447662.9913807027</c:v>
                </c:pt>
                <c:pt idx="1230">
                  <c:v>-156836.64984678332</c:v>
                </c:pt>
                <c:pt idx="1231">
                  <c:v>-157933.04708610298</c:v>
                </c:pt>
                <c:pt idx="1232">
                  <c:v>-415173.66554977966</c:v>
                </c:pt>
                <c:pt idx="1233">
                  <c:v>-210942.37557810923</c:v>
                </c:pt>
                <c:pt idx="1234">
                  <c:v>-36685.27423902326</c:v>
                </c:pt>
                <c:pt idx="1235">
                  <c:v>-191678.16974908934</c:v>
                </c:pt>
                <c:pt idx="1236">
                  <c:v>-286839.0511397032</c:v>
                </c:pt>
                <c:pt idx="1237">
                  <c:v>-497209.83133160614</c:v>
                </c:pt>
                <c:pt idx="1238">
                  <c:v>-287522.35963061708</c:v>
                </c:pt>
                <c:pt idx="1239">
                  <c:v>-215167.16049848753</c:v>
                </c:pt>
                <c:pt idx="1240">
                  <c:v>-300479.28480690648</c:v>
                </c:pt>
                <c:pt idx="1241">
                  <c:v>-261460.24605373252</c:v>
                </c:pt>
                <c:pt idx="1242">
                  <c:v>-129189.72899810065</c:v>
                </c:pt>
                <c:pt idx="1243">
                  <c:v>-215848.89050639689</c:v>
                </c:pt>
                <c:pt idx="1244">
                  <c:v>-54648.365010248941</c:v>
                </c:pt>
                <c:pt idx="1245">
                  <c:v>-227576.39911895664</c:v>
                </c:pt>
                <c:pt idx="1246">
                  <c:v>-606512.70961682044</c:v>
                </c:pt>
                <c:pt idx="1247">
                  <c:v>-513961.36288429581</c:v>
                </c:pt>
                <c:pt idx="1248">
                  <c:v>-263009.1121385927</c:v>
                </c:pt>
                <c:pt idx="1249">
                  <c:v>-494132.45158791845</c:v>
                </c:pt>
                <c:pt idx="1250">
                  <c:v>-323779.96479528508</c:v>
                </c:pt>
                <c:pt idx="1251">
                  <c:v>-104452.31116814526</c:v>
                </c:pt>
                <c:pt idx="1252">
                  <c:v>-306576.73266876803</c:v>
                </c:pt>
                <c:pt idx="1253">
                  <c:v>-574216.08944639959</c:v>
                </c:pt>
                <c:pt idx="1254">
                  <c:v>-368373.810747821</c:v>
                </c:pt>
                <c:pt idx="1255">
                  <c:v>-98568.906017944231</c:v>
                </c:pt>
                <c:pt idx="1256">
                  <c:v>52550.064521778346</c:v>
                </c:pt>
                <c:pt idx="1257">
                  <c:v>-352113.02498772013</c:v>
                </c:pt>
                <c:pt idx="1258">
                  <c:v>-571138.16872876941</c:v>
                </c:pt>
                <c:pt idx="1259">
                  <c:v>-354400.89224555728</c:v>
                </c:pt>
                <c:pt idx="1260">
                  <c:v>-21408.49972602478</c:v>
                </c:pt>
                <c:pt idx="1261">
                  <c:v>-162343.75129317795</c:v>
                </c:pt>
                <c:pt idx="1262">
                  <c:v>-303809.71386224736</c:v>
                </c:pt>
                <c:pt idx="1263">
                  <c:v>-263805.05469610327</c:v>
                </c:pt>
                <c:pt idx="1264">
                  <c:v>-16977.049370384833</c:v>
                </c:pt>
                <c:pt idx="1265">
                  <c:v>102454.47002208646</c:v>
                </c:pt>
                <c:pt idx="1266">
                  <c:v>45487.261889684305</c:v>
                </c:pt>
                <c:pt idx="1267">
                  <c:v>-43372.14819893302</c:v>
                </c:pt>
                <c:pt idx="1268">
                  <c:v>110081.00642816548</c:v>
                </c:pt>
                <c:pt idx="1269">
                  <c:v>87066.849847197169</c:v>
                </c:pt>
                <c:pt idx="1270">
                  <c:v>-321439.20692713046</c:v>
                </c:pt>
                <c:pt idx="1271">
                  <c:v>-74321.294712983479</c:v>
                </c:pt>
                <c:pt idx="1272">
                  <c:v>-625.95996939801262</c:v>
                </c:pt>
                <c:pt idx="1273">
                  <c:v>-189398.60920116238</c:v>
                </c:pt>
                <c:pt idx="1274">
                  <c:v>-494513.57964904519</c:v>
                </c:pt>
                <c:pt idx="1275">
                  <c:v>-910406.54233321792</c:v>
                </c:pt>
                <c:pt idx="1276">
                  <c:v>-399432.89697887329</c:v>
                </c:pt>
                <c:pt idx="1277">
                  <c:v>-178379.67331458518</c:v>
                </c:pt>
                <c:pt idx="1278">
                  <c:v>-32209.62819655981</c:v>
                </c:pt>
                <c:pt idx="1279">
                  <c:v>-159627.78981771634</c:v>
                </c:pt>
                <c:pt idx="1280">
                  <c:v>-203512.06623909011</c:v>
                </c:pt>
                <c:pt idx="1281">
                  <c:v>-26402.320244399765</c:v>
                </c:pt>
                <c:pt idx="1282">
                  <c:v>-46819.797220638779</c:v>
                </c:pt>
                <c:pt idx="1283">
                  <c:v>-176948.4342614261</c:v>
                </c:pt>
                <c:pt idx="1284">
                  <c:v>-234740.61631376899</c:v>
                </c:pt>
                <c:pt idx="1285">
                  <c:v>-124031.42879879814</c:v>
                </c:pt>
                <c:pt idx="1286">
                  <c:v>-106481.77575978712</c:v>
                </c:pt>
                <c:pt idx="1287">
                  <c:v>-3506.5590429905706</c:v>
                </c:pt>
                <c:pt idx="1288">
                  <c:v>-323309.02693638945</c:v>
                </c:pt>
                <c:pt idx="1289">
                  <c:v>-458973.42111210292</c:v>
                </c:pt>
                <c:pt idx="1290">
                  <c:v>9163.3127066113466</c:v>
                </c:pt>
                <c:pt idx="1291">
                  <c:v>-111530.37768198663</c:v>
                </c:pt>
                <c:pt idx="1292">
                  <c:v>-183042.80220563186</c:v>
                </c:pt>
                <c:pt idx="1293">
                  <c:v>-148016.72375654246</c:v>
                </c:pt>
                <c:pt idx="1294">
                  <c:v>49258.768260551864</c:v>
                </c:pt>
                <c:pt idx="1295">
                  <c:v>60685.547237259256</c:v>
                </c:pt>
                <c:pt idx="1296">
                  <c:v>-94024.509795988677</c:v>
                </c:pt>
                <c:pt idx="1297">
                  <c:v>106937.67103305685</c:v>
                </c:pt>
                <c:pt idx="1298">
                  <c:v>314259.90410131461</c:v>
                </c:pt>
                <c:pt idx="1299">
                  <c:v>45507.150851961283</c:v>
                </c:pt>
                <c:pt idx="1300">
                  <c:v>-218621.25492875872</c:v>
                </c:pt>
                <c:pt idx="1301">
                  <c:v>-566634.36558082292</c:v>
                </c:pt>
                <c:pt idx="1302">
                  <c:v>-339192.04280046292</c:v>
                </c:pt>
                <c:pt idx="1303">
                  <c:v>-482341.33334948879</c:v>
                </c:pt>
                <c:pt idx="1304">
                  <c:v>-247656.22667783854</c:v>
                </c:pt>
                <c:pt idx="1305">
                  <c:v>-65303.012309990867</c:v>
                </c:pt>
                <c:pt idx="1306">
                  <c:v>-194006.19488158161</c:v>
                </c:pt>
                <c:pt idx="1307">
                  <c:v>-360261.84034236555</c:v>
                </c:pt>
                <c:pt idx="1308">
                  <c:v>-220572.79638333659</c:v>
                </c:pt>
                <c:pt idx="1309">
                  <c:v>-376561.59951226506</c:v>
                </c:pt>
                <c:pt idx="1310">
                  <c:v>-403004.2882597624</c:v>
                </c:pt>
                <c:pt idx="1311">
                  <c:v>-385610.48778951226</c:v>
                </c:pt>
                <c:pt idx="1312">
                  <c:v>-373063.54632468079</c:v>
                </c:pt>
                <c:pt idx="1313">
                  <c:v>-205831.6157052452</c:v>
                </c:pt>
                <c:pt idx="1314">
                  <c:v>-215655.78353786701</c:v>
                </c:pt>
                <c:pt idx="1315">
                  <c:v>-219062.50273420083</c:v>
                </c:pt>
                <c:pt idx="1316">
                  <c:v>-537585.54622975283</c:v>
                </c:pt>
                <c:pt idx="1317">
                  <c:v>-767687.34533079469</c:v>
                </c:pt>
                <c:pt idx="1318">
                  <c:v>-527996.4324717063</c:v>
                </c:pt>
                <c:pt idx="1319">
                  <c:v>-374220.70203229151</c:v>
                </c:pt>
                <c:pt idx="1320">
                  <c:v>14851.576532952975</c:v>
                </c:pt>
                <c:pt idx="1321">
                  <c:v>259216.34228649861</c:v>
                </c:pt>
                <c:pt idx="1322">
                  <c:v>36023.930118238684</c:v>
                </c:pt>
                <c:pt idx="1323">
                  <c:v>510933.8674367101</c:v>
                </c:pt>
                <c:pt idx="1324">
                  <c:v>120066.13238626081</c:v>
                </c:pt>
                <c:pt idx="1325">
                  <c:v>-236751.10885005235</c:v>
                </c:pt>
                <c:pt idx="1326">
                  <c:v>-187993.2094821544</c:v>
                </c:pt>
                <c:pt idx="1327">
                  <c:v>-325070.53895296872</c:v>
                </c:pt>
                <c:pt idx="1328">
                  <c:v>8231.4136677248134</c:v>
                </c:pt>
                <c:pt idx="1329">
                  <c:v>120066.65859175302</c:v>
                </c:pt>
                <c:pt idx="1330">
                  <c:v>-22693.981933904361</c:v>
                </c:pt>
                <c:pt idx="1331">
                  <c:v>-158883.8486223912</c:v>
                </c:pt>
                <c:pt idx="1332">
                  <c:v>-754915.51006679679</c:v>
                </c:pt>
                <c:pt idx="1333">
                  <c:v>-60259.322529854253</c:v>
                </c:pt>
                <c:pt idx="1334">
                  <c:v>-22466.743634528477</c:v>
                </c:pt>
                <c:pt idx="1335">
                  <c:v>-262167.73161011119</c:v>
                </c:pt>
                <c:pt idx="1336">
                  <c:v>-126232.07033682594</c:v>
                </c:pt>
                <c:pt idx="1337">
                  <c:v>6036.9200342144759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DB-48F8-BCC1-396A15991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57375"/>
        <c:axId val="449373695"/>
      </c:scatterChart>
      <c:valAx>
        <c:axId val="449357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9373695"/>
        <c:crosses val="autoZero"/>
        <c:crossBetween val="midCat"/>
      </c:valAx>
      <c:valAx>
        <c:axId val="4493736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93573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bmi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Sheet1!$O$2:$O$1339</c:f>
              <c:numCache>
                <c:formatCode>General</c:formatCode>
                <c:ptCount val="1338"/>
                <c:pt idx="0">
                  <c:v>27.9</c:v>
                </c:pt>
                <c:pt idx="1">
                  <c:v>33.770000000000003</c:v>
                </c:pt>
                <c:pt idx="2">
                  <c:v>33</c:v>
                </c:pt>
                <c:pt idx="3">
                  <c:v>22.704999999999998</c:v>
                </c:pt>
                <c:pt idx="4">
                  <c:v>28.88</c:v>
                </c:pt>
                <c:pt idx="5">
                  <c:v>25.74</c:v>
                </c:pt>
                <c:pt idx="6">
                  <c:v>33.44</c:v>
                </c:pt>
                <c:pt idx="7">
                  <c:v>27.74</c:v>
                </c:pt>
                <c:pt idx="8">
                  <c:v>29.83</c:v>
                </c:pt>
                <c:pt idx="9">
                  <c:v>25.84</c:v>
                </c:pt>
                <c:pt idx="10">
                  <c:v>26.22</c:v>
                </c:pt>
                <c:pt idx="11">
                  <c:v>26.29</c:v>
                </c:pt>
                <c:pt idx="12">
                  <c:v>34.4</c:v>
                </c:pt>
                <c:pt idx="13">
                  <c:v>39.82</c:v>
                </c:pt>
                <c:pt idx="14">
                  <c:v>42.13</c:v>
                </c:pt>
                <c:pt idx="15">
                  <c:v>24.6</c:v>
                </c:pt>
                <c:pt idx="16">
                  <c:v>30.78</c:v>
                </c:pt>
                <c:pt idx="17">
                  <c:v>23.844999999999999</c:v>
                </c:pt>
                <c:pt idx="18">
                  <c:v>40.299999999999997</c:v>
                </c:pt>
                <c:pt idx="19">
                  <c:v>35.299999999999997</c:v>
                </c:pt>
                <c:pt idx="20">
                  <c:v>36.005000000000003</c:v>
                </c:pt>
                <c:pt idx="21">
                  <c:v>32.4</c:v>
                </c:pt>
                <c:pt idx="22">
                  <c:v>34.1</c:v>
                </c:pt>
                <c:pt idx="23">
                  <c:v>31.92</c:v>
                </c:pt>
                <c:pt idx="24">
                  <c:v>28.024999999999999</c:v>
                </c:pt>
                <c:pt idx="25">
                  <c:v>27.72</c:v>
                </c:pt>
                <c:pt idx="26">
                  <c:v>23.085000000000001</c:v>
                </c:pt>
                <c:pt idx="27">
                  <c:v>32.774999999999999</c:v>
                </c:pt>
                <c:pt idx="28">
                  <c:v>17.385000000000002</c:v>
                </c:pt>
                <c:pt idx="29">
                  <c:v>36.299999999999997</c:v>
                </c:pt>
                <c:pt idx="30">
                  <c:v>35.6</c:v>
                </c:pt>
                <c:pt idx="31">
                  <c:v>26.315000000000001</c:v>
                </c:pt>
                <c:pt idx="32">
                  <c:v>28.6</c:v>
                </c:pt>
                <c:pt idx="33">
                  <c:v>28.31</c:v>
                </c:pt>
                <c:pt idx="34">
                  <c:v>36.4</c:v>
                </c:pt>
                <c:pt idx="35">
                  <c:v>20.425000000000001</c:v>
                </c:pt>
                <c:pt idx="36">
                  <c:v>32.965000000000003</c:v>
                </c:pt>
                <c:pt idx="37">
                  <c:v>20.8</c:v>
                </c:pt>
                <c:pt idx="38">
                  <c:v>36.67</c:v>
                </c:pt>
                <c:pt idx="39">
                  <c:v>39.9</c:v>
                </c:pt>
                <c:pt idx="40">
                  <c:v>26.6</c:v>
                </c:pt>
                <c:pt idx="41">
                  <c:v>36.630000000000003</c:v>
                </c:pt>
                <c:pt idx="42">
                  <c:v>21.78</c:v>
                </c:pt>
                <c:pt idx="43">
                  <c:v>30.8</c:v>
                </c:pt>
                <c:pt idx="44">
                  <c:v>37.049999999999997</c:v>
                </c:pt>
                <c:pt idx="45">
                  <c:v>37.299999999999997</c:v>
                </c:pt>
                <c:pt idx="46">
                  <c:v>38.664999999999999</c:v>
                </c:pt>
                <c:pt idx="47">
                  <c:v>34.770000000000003</c:v>
                </c:pt>
                <c:pt idx="48">
                  <c:v>24.53</c:v>
                </c:pt>
                <c:pt idx="49">
                  <c:v>35.200000000000003</c:v>
                </c:pt>
                <c:pt idx="50">
                  <c:v>35.625</c:v>
                </c:pt>
                <c:pt idx="51">
                  <c:v>33.630000000000003</c:v>
                </c:pt>
                <c:pt idx="52">
                  <c:v>28</c:v>
                </c:pt>
                <c:pt idx="53">
                  <c:v>34.43</c:v>
                </c:pt>
                <c:pt idx="54">
                  <c:v>28.69</c:v>
                </c:pt>
                <c:pt idx="55">
                  <c:v>36.954999999999998</c:v>
                </c:pt>
                <c:pt idx="56">
                  <c:v>31.824999999999999</c:v>
                </c:pt>
                <c:pt idx="57">
                  <c:v>31.68</c:v>
                </c:pt>
                <c:pt idx="58">
                  <c:v>22.88</c:v>
                </c:pt>
                <c:pt idx="59">
                  <c:v>37.335000000000001</c:v>
                </c:pt>
                <c:pt idx="60">
                  <c:v>27.36</c:v>
                </c:pt>
                <c:pt idx="61">
                  <c:v>33.659999999999997</c:v>
                </c:pt>
                <c:pt idx="62">
                  <c:v>24.7</c:v>
                </c:pt>
                <c:pt idx="63">
                  <c:v>25.934999999999999</c:v>
                </c:pt>
                <c:pt idx="64">
                  <c:v>22.42</c:v>
                </c:pt>
                <c:pt idx="65">
                  <c:v>28.9</c:v>
                </c:pt>
                <c:pt idx="66">
                  <c:v>39.1</c:v>
                </c:pt>
                <c:pt idx="67">
                  <c:v>26.315000000000001</c:v>
                </c:pt>
                <c:pt idx="68">
                  <c:v>36.19</c:v>
                </c:pt>
                <c:pt idx="69">
                  <c:v>23.98</c:v>
                </c:pt>
                <c:pt idx="70">
                  <c:v>24.75</c:v>
                </c:pt>
                <c:pt idx="71">
                  <c:v>28.5</c:v>
                </c:pt>
                <c:pt idx="72">
                  <c:v>28.1</c:v>
                </c:pt>
                <c:pt idx="73">
                  <c:v>32.01</c:v>
                </c:pt>
                <c:pt idx="74">
                  <c:v>27.4</c:v>
                </c:pt>
                <c:pt idx="75">
                  <c:v>34.01</c:v>
                </c:pt>
                <c:pt idx="76">
                  <c:v>29.59</c:v>
                </c:pt>
                <c:pt idx="77">
                  <c:v>35.53</c:v>
                </c:pt>
                <c:pt idx="78">
                  <c:v>39.805</c:v>
                </c:pt>
                <c:pt idx="79">
                  <c:v>32.965000000000003</c:v>
                </c:pt>
                <c:pt idx="80">
                  <c:v>26.885000000000002</c:v>
                </c:pt>
                <c:pt idx="81">
                  <c:v>38.284999999999997</c:v>
                </c:pt>
                <c:pt idx="82">
                  <c:v>37.619999999999997</c:v>
                </c:pt>
                <c:pt idx="83">
                  <c:v>41.23</c:v>
                </c:pt>
                <c:pt idx="84">
                  <c:v>34.799999999999997</c:v>
                </c:pt>
                <c:pt idx="85">
                  <c:v>22.895</c:v>
                </c:pt>
                <c:pt idx="86">
                  <c:v>31.16</c:v>
                </c:pt>
                <c:pt idx="87">
                  <c:v>27.2</c:v>
                </c:pt>
                <c:pt idx="88">
                  <c:v>27.74</c:v>
                </c:pt>
                <c:pt idx="89">
                  <c:v>26.98</c:v>
                </c:pt>
                <c:pt idx="90">
                  <c:v>39.49</c:v>
                </c:pt>
                <c:pt idx="91">
                  <c:v>24.795000000000002</c:v>
                </c:pt>
                <c:pt idx="92">
                  <c:v>29.83</c:v>
                </c:pt>
                <c:pt idx="93">
                  <c:v>34.770000000000003</c:v>
                </c:pt>
                <c:pt idx="94">
                  <c:v>31.3</c:v>
                </c:pt>
                <c:pt idx="95">
                  <c:v>37.619999999999997</c:v>
                </c:pt>
                <c:pt idx="96">
                  <c:v>30.8</c:v>
                </c:pt>
                <c:pt idx="97">
                  <c:v>38.28</c:v>
                </c:pt>
                <c:pt idx="98">
                  <c:v>19.95</c:v>
                </c:pt>
                <c:pt idx="99">
                  <c:v>19.3</c:v>
                </c:pt>
                <c:pt idx="100">
                  <c:v>31.6</c:v>
                </c:pt>
                <c:pt idx="101">
                  <c:v>25.46</c:v>
                </c:pt>
                <c:pt idx="102">
                  <c:v>30.114999999999998</c:v>
                </c:pt>
                <c:pt idx="103">
                  <c:v>29.92</c:v>
                </c:pt>
                <c:pt idx="104">
                  <c:v>27.5</c:v>
                </c:pt>
                <c:pt idx="105">
                  <c:v>28.024999999999999</c:v>
                </c:pt>
                <c:pt idx="106">
                  <c:v>28.4</c:v>
                </c:pt>
                <c:pt idx="107">
                  <c:v>30.875</c:v>
                </c:pt>
                <c:pt idx="108">
                  <c:v>27.94</c:v>
                </c:pt>
                <c:pt idx="109">
                  <c:v>35.090000000000003</c:v>
                </c:pt>
                <c:pt idx="110">
                  <c:v>33.630000000000003</c:v>
                </c:pt>
                <c:pt idx="111">
                  <c:v>29.7</c:v>
                </c:pt>
                <c:pt idx="112">
                  <c:v>30.8</c:v>
                </c:pt>
                <c:pt idx="113">
                  <c:v>35.72</c:v>
                </c:pt>
                <c:pt idx="114">
                  <c:v>32.204999999999998</c:v>
                </c:pt>
                <c:pt idx="115">
                  <c:v>28.594999999999999</c:v>
                </c:pt>
                <c:pt idx="116">
                  <c:v>49.06</c:v>
                </c:pt>
                <c:pt idx="117">
                  <c:v>27.94</c:v>
                </c:pt>
                <c:pt idx="118">
                  <c:v>27.17</c:v>
                </c:pt>
                <c:pt idx="119">
                  <c:v>23.37</c:v>
                </c:pt>
                <c:pt idx="120">
                  <c:v>37.1</c:v>
                </c:pt>
                <c:pt idx="121">
                  <c:v>23.75</c:v>
                </c:pt>
                <c:pt idx="122">
                  <c:v>28.975000000000001</c:v>
                </c:pt>
                <c:pt idx="123">
                  <c:v>31.35</c:v>
                </c:pt>
                <c:pt idx="124">
                  <c:v>33.914999999999999</c:v>
                </c:pt>
                <c:pt idx="125">
                  <c:v>28.785</c:v>
                </c:pt>
                <c:pt idx="126">
                  <c:v>28.3</c:v>
                </c:pt>
                <c:pt idx="127">
                  <c:v>37.4</c:v>
                </c:pt>
                <c:pt idx="128">
                  <c:v>17.765000000000001</c:v>
                </c:pt>
                <c:pt idx="129">
                  <c:v>34.700000000000003</c:v>
                </c:pt>
                <c:pt idx="130">
                  <c:v>26.504999999999999</c:v>
                </c:pt>
                <c:pt idx="131">
                  <c:v>22.04</c:v>
                </c:pt>
                <c:pt idx="132">
                  <c:v>35.9</c:v>
                </c:pt>
                <c:pt idx="133">
                  <c:v>25.555</c:v>
                </c:pt>
                <c:pt idx="134">
                  <c:v>28.785</c:v>
                </c:pt>
                <c:pt idx="135">
                  <c:v>28.05</c:v>
                </c:pt>
                <c:pt idx="136">
                  <c:v>34.1</c:v>
                </c:pt>
                <c:pt idx="137">
                  <c:v>25.175000000000001</c:v>
                </c:pt>
                <c:pt idx="138">
                  <c:v>31.9</c:v>
                </c:pt>
                <c:pt idx="139">
                  <c:v>36</c:v>
                </c:pt>
                <c:pt idx="140">
                  <c:v>22.42</c:v>
                </c:pt>
                <c:pt idx="141">
                  <c:v>32.49</c:v>
                </c:pt>
                <c:pt idx="142">
                  <c:v>25.3</c:v>
                </c:pt>
                <c:pt idx="143">
                  <c:v>29.734999999999999</c:v>
                </c:pt>
                <c:pt idx="144">
                  <c:v>28.69</c:v>
                </c:pt>
                <c:pt idx="145">
                  <c:v>38.83</c:v>
                </c:pt>
                <c:pt idx="146">
                  <c:v>30.495000000000001</c:v>
                </c:pt>
                <c:pt idx="147">
                  <c:v>37.729999999999997</c:v>
                </c:pt>
                <c:pt idx="148">
                  <c:v>37.43</c:v>
                </c:pt>
                <c:pt idx="149">
                  <c:v>28.4</c:v>
                </c:pt>
                <c:pt idx="150">
                  <c:v>24.13</c:v>
                </c:pt>
                <c:pt idx="151">
                  <c:v>29.7</c:v>
                </c:pt>
                <c:pt idx="152">
                  <c:v>37.145000000000003</c:v>
                </c:pt>
                <c:pt idx="153">
                  <c:v>23.37</c:v>
                </c:pt>
                <c:pt idx="154">
                  <c:v>25.46</c:v>
                </c:pt>
                <c:pt idx="155">
                  <c:v>39.520000000000003</c:v>
                </c:pt>
                <c:pt idx="156">
                  <c:v>24.42</c:v>
                </c:pt>
                <c:pt idx="157">
                  <c:v>25.175000000000001</c:v>
                </c:pt>
                <c:pt idx="158">
                  <c:v>35.53</c:v>
                </c:pt>
                <c:pt idx="159">
                  <c:v>27.83</c:v>
                </c:pt>
                <c:pt idx="160">
                  <c:v>26.6</c:v>
                </c:pt>
                <c:pt idx="161">
                  <c:v>36.85</c:v>
                </c:pt>
                <c:pt idx="162">
                  <c:v>39.6</c:v>
                </c:pt>
                <c:pt idx="163">
                  <c:v>29.8</c:v>
                </c:pt>
                <c:pt idx="164">
                  <c:v>29.64</c:v>
                </c:pt>
                <c:pt idx="165">
                  <c:v>28.215</c:v>
                </c:pt>
                <c:pt idx="166">
                  <c:v>37</c:v>
                </c:pt>
                <c:pt idx="167">
                  <c:v>33.155000000000001</c:v>
                </c:pt>
                <c:pt idx="168">
                  <c:v>31.824999999999999</c:v>
                </c:pt>
                <c:pt idx="169">
                  <c:v>18.905000000000001</c:v>
                </c:pt>
                <c:pt idx="170">
                  <c:v>41.47</c:v>
                </c:pt>
                <c:pt idx="171">
                  <c:v>30.3</c:v>
                </c:pt>
                <c:pt idx="172">
                  <c:v>15.96</c:v>
                </c:pt>
                <c:pt idx="173">
                  <c:v>34.799999999999997</c:v>
                </c:pt>
                <c:pt idx="174">
                  <c:v>33.344999999999999</c:v>
                </c:pt>
                <c:pt idx="175">
                  <c:v>37.700000000000003</c:v>
                </c:pt>
                <c:pt idx="176">
                  <c:v>27.835000000000001</c:v>
                </c:pt>
                <c:pt idx="177">
                  <c:v>29.2</c:v>
                </c:pt>
                <c:pt idx="178">
                  <c:v>28.9</c:v>
                </c:pt>
                <c:pt idx="179">
                  <c:v>33.155000000000001</c:v>
                </c:pt>
                <c:pt idx="180">
                  <c:v>28.594999999999999</c:v>
                </c:pt>
                <c:pt idx="181">
                  <c:v>38.28</c:v>
                </c:pt>
                <c:pt idx="182">
                  <c:v>19.95</c:v>
                </c:pt>
                <c:pt idx="183">
                  <c:v>26.41</c:v>
                </c:pt>
                <c:pt idx="184">
                  <c:v>30.69</c:v>
                </c:pt>
                <c:pt idx="185">
                  <c:v>41.895000000000003</c:v>
                </c:pt>
                <c:pt idx="186">
                  <c:v>29.92</c:v>
                </c:pt>
                <c:pt idx="187">
                  <c:v>30.9</c:v>
                </c:pt>
                <c:pt idx="188">
                  <c:v>32.200000000000003</c:v>
                </c:pt>
                <c:pt idx="189">
                  <c:v>32.11</c:v>
                </c:pt>
                <c:pt idx="190">
                  <c:v>31.57</c:v>
                </c:pt>
                <c:pt idx="191">
                  <c:v>26.2</c:v>
                </c:pt>
                <c:pt idx="192">
                  <c:v>25.74</c:v>
                </c:pt>
                <c:pt idx="193">
                  <c:v>26.6</c:v>
                </c:pt>
                <c:pt idx="194">
                  <c:v>34.43</c:v>
                </c:pt>
                <c:pt idx="195">
                  <c:v>30.59</c:v>
                </c:pt>
                <c:pt idx="196">
                  <c:v>32.799999999999997</c:v>
                </c:pt>
                <c:pt idx="197">
                  <c:v>28.6</c:v>
                </c:pt>
                <c:pt idx="198">
                  <c:v>18.05</c:v>
                </c:pt>
                <c:pt idx="199">
                  <c:v>39.33</c:v>
                </c:pt>
                <c:pt idx="200">
                  <c:v>32.11</c:v>
                </c:pt>
                <c:pt idx="201">
                  <c:v>32.229999999999997</c:v>
                </c:pt>
                <c:pt idx="202">
                  <c:v>24.035</c:v>
                </c:pt>
                <c:pt idx="203">
                  <c:v>36.08</c:v>
                </c:pt>
                <c:pt idx="204">
                  <c:v>22.3</c:v>
                </c:pt>
                <c:pt idx="205">
                  <c:v>28.88</c:v>
                </c:pt>
                <c:pt idx="206">
                  <c:v>26.4</c:v>
                </c:pt>
                <c:pt idx="207">
                  <c:v>27.74</c:v>
                </c:pt>
                <c:pt idx="208">
                  <c:v>31.8</c:v>
                </c:pt>
                <c:pt idx="209">
                  <c:v>41.23</c:v>
                </c:pt>
                <c:pt idx="210">
                  <c:v>33</c:v>
                </c:pt>
                <c:pt idx="211">
                  <c:v>30.875</c:v>
                </c:pt>
                <c:pt idx="212">
                  <c:v>28.5</c:v>
                </c:pt>
                <c:pt idx="213">
                  <c:v>26.73</c:v>
                </c:pt>
                <c:pt idx="214">
                  <c:v>30.9</c:v>
                </c:pt>
                <c:pt idx="215">
                  <c:v>37.1</c:v>
                </c:pt>
                <c:pt idx="216">
                  <c:v>26.6</c:v>
                </c:pt>
                <c:pt idx="217">
                  <c:v>23.1</c:v>
                </c:pt>
                <c:pt idx="218">
                  <c:v>29.92</c:v>
                </c:pt>
                <c:pt idx="219">
                  <c:v>23.21</c:v>
                </c:pt>
                <c:pt idx="220">
                  <c:v>33.700000000000003</c:v>
                </c:pt>
                <c:pt idx="221">
                  <c:v>33.25</c:v>
                </c:pt>
                <c:pt idx="222">
                  <c:v>30.8</c:v>
                </c:pt>
                <c:pt idx="223">
                  <c:v>34.799999999999997</c:v>
                </c:pt>
                <c:pt idx="224">
                  <c:v>24.64</c:v>
                </c:pt>
                <c:pt idx="225">
                  <c:v>33.880000000000003</c:v>
                </c:pt>
                <c:pt idx="226">
                  <c:v>38.06</c:v>
                </c:pt>
                <c:pt idx="227">
                  <c:v>41.91</c:v>
                </c:pt>
                <c:pt idx="228">
                  <c:v>31.635000000000002</c:v>
                </c:pt>
                <c:pt idx="229">
                  <c:v>25.46</c:v>
                </c:pt>
                <c:pt idx="230">
                  <c:v>36.195</c:v>
                </c:pt>
                <c:pt idx="231">
                  <c:v>27.83</c:v>
                </c:pt>
                <c:pt idx="232">
                  <c:v>17.8</c:v>
                </c:pt>
                <c:pt idx="233">
                  <c:v>27.5</c:v>
                </c:pt>
                <c:pt idx="234">
                  <c:v>24.51</c:v>
                </c:pt>
                <c:pt idx="235">
                  <c:v>22.22</c:v>
                </c:pt>
                <c:pt idx="236">
                  <c:v>26.73</c:v>
                </c:pt>
                <c:pt idx="237">
                  <c:v>38.39</c:v>
                </c:pt>
                <c:pt idx="238">
                  <c:v>29.07</c:v>
                </c:pt>
                <c:pt idx="239">
                  <c:v>38.06</c:v>
                </c:pt>
                <c:pt idx="240">
                  <c:v>36.67</c:v>
                </c:pt>
                <c:pt idx="241">
                  <c:v>22.135000000000002</c:v>
                </c:pt>
                <c:pt idx="242">
                  <c:v>26.8</c:v>
                </c:pt>
                <c:pt idx="243">
                  <c:v>35.299999999999997</c:v>
                </c:pt>
                <c:pt idx="244">
                  <c:v>27.74</c:v>
                </c:pt>
                <c:pt idx="245">
                  <c:v>30.02</c:v>
                </c:pt>
                <c:pt idx="246">
                  <c:v>38.06</c:v>
                </c:pt>
                <c:pt idx="247">
                  <c:v>35.86</c:v>
                </c:pt>
                <c:pt idx="248">
                  <c:v>20.9</c:v>
                </c:pt>
                <c:pt idx="249">
                  <c:v>28.975000000000001</c:v>
                </c:pt>
                <c:pt idx="250">
                  <c:v>17.29</c:v>
                </c:pt>
                <c:pt idx="251">
                  <c:v>32.200000000000003</c:v>
                </c:pt>
                <c:pt idx="252">
                  <c:v>34.21</c:v>
                </c:pt>
                <c:pt idx="253">
                  <c:v>30.3</c:v>
                </c:pt>
                <c:pt idx="254">
                  <c:v>31.824999999999999</c:v>
                </c:pt>
                <c:pt idx="255">
                  <c:v>25.364999999999998</c:v>
                </c:pt>
                <c:pt idx="256">
                  <c:v>33.630000000000003</c:v>
                </c:pt>
                <c:pt idx="257">
                  <c:v>40.15</c:v>
                </c:pt>
                <c:pt idx="258">
                  <c:v>24.414999999999999</c:v>
                </c:pt>
                <c:pt idx="259">
                  <c:v>31.92</c:v>
                </c:pt>
                <c:pt idx="260">
                  <c:v>25.2</c:v>
                </c:pt>
                <c:pt idx="261">
                  <c:v>26.84</c:v>
                </c:pt>
                <c:pt idx="262">
                  <c:v>24.32</c:v>
                </c:pt>
                <c:pt idx="263">
                  <c:v>36.954999999999998</c:v>
                </c:pt>
                <c:pt idx="264">
                  <c:v>38.06</c:v>
                </c:pt>
                <c:pt idx="265">
                  <c:v>42.35</c:v>
                </c:pt>
                <c:pt idx="266">
                  <c:v>19.8</c:v>
                </c:pt>
                <c:pt idx="267">
                  <c:v>32.395000000000003</c:v>
                </c:pt>
                <c:pt idx="268">
                  <c:v>30.2</c:v>
                </c:pt>
                <c:pt idx="269">
                  <c:v>25.84</c:v>
                </c:pt>
                <c:pt idx="270">
                  <c:v>29.37</c:v>
                </c:pt>
                <c:pt idx="271">
                  <c:v>34.200000000000003</c:v>
                </c:pt>
                <c:pt idx="272">
                  <c:v>37.049999999999997</c:v>
                </c:pt>
                <c:pt idx="273">
                  <c:v>27.454999999999998</c:v>
                </c:pt>
                <c:pt idx="274">
                  <c:v>27.55</c:v>
                </c:pt>
                <c:pt idx="275">
                  <c:v>26.6</c:v>
                </c:pt>
                <c:pt idx="276">
                  <c:v>20.614999999999998</c:v>
                </c:pt>
                <c:pt idx="277">
                  <c:v>24.3</c:v>
                </c:pt>
                <c:pt idx="278">
                  <c:v>31.79</c:v>
                </c:pt>
                <c:pt idx="279">
                  <c:v>21.56</c:v>
                </c:pt>
                <c:pt idx="280">
                  <c:v>28.12</c:v>
                </c:pt>
                <c:pt idx="281">
                  <c:v>40.564999999999998</c:v>
                </c:pt>
                <c:pt idx="282">
                  <c:v>27.645</c:v>
                </c:pt>
                <c:pt idx="283">
                  <c:v>32.395000000000003</c:v>
                </c:pt>
                <c:pt idx="284">
                  <c:v>31.2</c:v>
                </c:pt>
                <c:pt idx="285">
                  <c:v>26.62</c:v>
                </c:pt>
                <c:pt idx="286">
                  <c:v>48.07</c:v>
                </c:pt>
                <c:pt idx="287">
                  <c:v>26.22</c:v>
                </c:pt>
                <c:pt idx="288">
                  <c:v>36.765000000000001</c:v>
                </c:pt>
                <c:pt idx="289">
                  <c:v>26.4</c:v>
                </c:pt>
                <c:pt idx="290">
                  <c:v>33.4</c:v>
                </c:pt>
                <c:pt idx="291">
                  <c:v>29.64</c:v>
                </c:pt>
                <c:pt idx="292">
                  <c:v>45.54</c:v>
                </c:pt>
                <c:pt idx="293">
                  <c:v>28.82</c:v>
                </c:pt>
                <c:pt idx="294">
                  <c:v>26.8</c:v>
                </c:pt>
                <c:pt idx="295">
                  <c:v>22.99</c:v>
                </c:pt>
                <c:pt idx="296">
                  <c:v>27.7</c:v>
                </c:pt>
                <c:pt idx="297">
                  <c:v>25.41</c:v>
                </c:pt>
                <c:pt idx="298">
                  <c:v>34.39</c:v>
                </c:pt>
                <c:pt idx="299">
                  <c:v>28.88</c:v>
                </c:pt>
                <c:pt idx="300">
                  <c:v>27.55</c:v>
                </c:pt>
                <c:pt idx="301">
                  <c:v>22.61</c:v>
                </c:pt>
                <c:pt idx="302">
                  <c:v>37.51</c:v>
                </c:pt>
                <c:pt idx="303">
                  <c:v>33</c:v>
                </c:pt>
                <c:pt idx="304">
                  <c:v>38</c:v>
                </c:pt>
                <c:pt idx="305">
                  <c:v>33.344999999999999</c:v>
                </c:pt>
                <c:pt idx="306">
                  <c:v>27.5</c:v>
                </c:pt>
                <c:pt idx="307">
                  <c:v>33.33</c:v>
                </c:pt>
                <c:pt idx="308">
                  <c:v>34.865000000000002</c:v>
                </c:pt>
                <c:pt idx="309">
                  <c:v>33.06</c:v>
                </c:pt>
                <c:pt idx="310">
                  <c:v>26.6</c:v>
                </c:pt>
                <c:pt idx="311">
                  <c:v>24.7</c:v>
                </c:pt>
                <c:pt idx="312">
                  <c:v>35.97</c:v>
                </c:pt>
                <c:pt idx="313">
                  <c:v>35.86</c:v>
                </c:pt>
                <c:pt idx="314">
                  <c:v>31.4</c:v>
                </c:pt>
                <c:pt idx="315">
                  <c:v>33.25</c:v>
                </c:pt>
                <c:pt idx="316">
                  <c:v>32.204999999999998</c:v>
                </c:pt>
                <c:pt idx="317">
                  <c:v>32.774999999999999</c:v>
                </c:pt>
                <c:pt idx="318">
                  <c:v>27.645</c:v>
                </c:pt>
                <c:pt idx="319">
                  <c:v>37.335000000000001</c:v>
                </c:pt>
                <c:pt idx="320">
                  <c:v>25.27</c:v>
                </c:pt>
                <c:pt idx="321">
                  <c:v>29.64</c:v>
                </c:pt>
                <c:pt idx="322">
                  <c:v>30.8</c:v>
                </c:pt>
                <c:pt idx="323">
                  <c:v>40.945</c:v>
                </c:pt>
                <c:pt idx="324">
                  <c:v>27.2</c:v>
                </c:pt>
                <c:pt idx="325">
                  <c:v>34.104999999999997</c:v>
                </c:pt>
                <c:pt idx="326">
                  <c:v>23.21</c:v>
                </c:pt>
                <c:pt idx="327">
                  <c:v>36.479999999999997</c:v>
                </c:pt>
                <c:pt idx="328">
                  <c:v>33.799999999999997</c:v>
                </c:pt>
                <c:pt idx="329">
                  <c:v>36.700000000000003</c:v>
                </c:pt>
                <c:pt idx="330">
                  <c:v>36.384999999999998</c:v>
                </c:pt>
                <c:pt idx="331">
                  <c:v>27.36</c:v>
                </c:pt>
                <c:pt idx="332">
                  <c:v>31.16</c:v>
                </c:pt>
                <c:pt idx="333">
                  <c:v>28.785</c:v>
                </c:pt>
                <c:pt idx="334">
                  <c:v>35.72</c:v>
                </c:pt>
                <c:pt idx="335">
                  <c:v>34.5</c:v>
                </c:pt>
                <c:pt idx="336">
                  <c:v>25.74</c:v>
                </c:pt>
                <c:pt idx="337">
                  <c:v>27.55</c:v>
                </c:pt>
                <c:pt idx="338">
                  <c:v>32.299999999999997</c:v>
                </c:pt>
                <c:pt idx="339">
                  <c:v>27.72</c:v>
                </c:pt>
                <c:pt idx="340">
                  <c:v>27.6</c:v>
                </c:pt>
                <c:pt idx="341">
                  <c:v>30.02</c:v>
                </c:pt>
                <c:pt idx="342">
                  <c:v>27.55</c:v>
                </c:pt>
                <c:pt idx="343">
                  <c:v>36.765000000000001</c:v>
                </c:pt>
                <c:pt idx="344">
                  <c:v>41.47</c:v>
                </c:pt>
                <c:pt idx="345">
                  <c:v>29.26</c:v>
                </c:pt>
                <c:pt idx="346">
                  <c:v>35.75</c:v>
                </c:pt>
                <c:pt idx="347">
                  <c:v>33.344999999999999</c:v>
                </c:pt>
                <c:pt idx="348">
                  <c:v>29.92</c:v>
                </c:pt>
                <c:pt idx="349">
                  <c:v>27.835000000000001</c:v>
                </c:pt>
                <c:pt idx="350">
                  <c:v>23.18</c:v>
                </c:pt>
                <c:pt idx="351">
                  <c:v>25.6</c:v>
                </c:pt>
                <c:pt idx="352">
                  <c:v>27.7</c:v>
                </c:pt>
                <c:pt idx="353">
                  <c:v>35.244999999999997</c:v>
                </c:pt>
                <c:pt idx="354">
                  <c:v>38.28</c:v>
                </c:pt>
                <c:pt idx="355">
                  <c:v>27.6</c:v>
                </c:pt>
                <c:pt idx="356">
                  <c:v>43.89</c:v>
                </c:pt>
                <c:pt idx="357">
                  <c:v>29.83</c:v>
                </c:pt>
                <c:pt idx="358">
                  <c:v>41.91</c:v>
                </c:pt>
                <c:pt idx="359">
                  <c:v>20.79</c:v>
                </c:pt>
                <c:pt idx="360">
                  <c:v>32.299999999999997</c:v>
                </c:pt>
                <c:pt idx="361">
                  <c:v>30.5</c:v>
                </c:pt>
                <c:pt idx="362">
                  <c:v>21.7</c:v>
                </c:pt>
                <c:pt idx="363">
                  <c:v>26.4</c:v>
                </c:pt>
                <c:pt idx="364">
                  <c:v>21.89</c:v>
                </c:pt>
                <c:pt idx="365">
                  <c:v>30.78</c:v>
                </c:pt>
                <c:pt idx="366">
                  <c:v>32.299999999999997</c:v>
                </c:pt>
                <c:pt idx="367">
                  <c:v>24.984999999999999</c:v>
                </c:pt>
                <c:pt idx="368">
                  <c:v>32.015000000000001</c:v>
                </c:pt>
                <c:pt idx="369">
                  <c:v>30.4</c:v>
                </c:pt>
                <c:pt idx="370">
                  <c:v>21.09</c:v>
                </c:pt>
                <c:pt idx="371">
                  <c:v>22.23</c:v>
                </c:pt>
                <c:pt idx="372">
                  <c:v>33.155000000000001</c:v>
                </c:pt>
                <c:pt idx="373">
                  <c:v>32.9</c:v>
                </c:pt>
                <c:pt idx="374">
                  <c:v>33.33</c:v>
                </c:pt>
                <c:pt idx="375">
                  <c:v>28.31</c:v>
                </c:pt>
                <c:pt idx="376">
                  <c:v>24.89</c:v>
                </c:pt>
                <c:pt idx="377">
                  <c:v>40.15</c:v>
                </c:pt>
                <c:pt idx="378">
                  <c:v>30.114999999999998</c:v>
                </c:pt>
                <c:pt idx="379">
                  <c:v>31.46</c:v>
                </c:pt>
                <c:pt idx="380">
                  <c:v>17.954999999999998</c:v>
                </c:pt>
                <c:pt idx="381">
                  <c:v>30.684999999999999</c:v>
                </c:pt>
                <c:pt idx="382">
                  <c:v>33</c:v>
                </c:pt>
                <c:pt idx="383">
                  <c:v>43.34</c:v>
                </c:pt>
                <c:pt idx="384">
                  <c:v>22.135000000000002</c:v>
                </c:pt>
                <c:pt idx="385">
                  <c:v>34.4</c:v>
                </c:pt>
                <c:pt idx="386">
                  <c:v>39.049999999999997</c:v>
                </c:pt>
                <c:pt idx="387">
                  <c:v>25.364999999999998</c:v>
                </c:pt>
                <c:pt idx="388">
                  <c:v>22.61</c:v>
                </c:pt>
                <c:pt idx="389">
                  <c:v>30.21</c:v>
                </c:pt>
                <c:pt idx="390">
                  <c:v>35.625</c:v>
                </c:pt>
                <c:pt idx="391">
                  <c:v>37.43</c:v>
                </c:pt>
                <c:pt idx="392">
                  <c:v>31.445</c:v>
                </c:pt>
                <c:pt idx="393">
                  <c:v>31.35</c:v>
                </c:pt>
                <c:pt idx="394">
                  <c:v>32.299999999999997</c:v>
                </c:pt>
                <c:pt idx="395">
                  <c:v>19.855</c:v>
                </c:pt>
                <c:pt idx="396">
                  <c:v>34.4</c:v>
                </c:pt>
                <c:pt idx="397">
                  <c:v>31.02</c:v>
                </c:pt>
                <c:pt idx="398">
                  <c:v>25.6</c:v>
                </c:pt>
                <c:pt idx="399">
                  <c:v>38.17</c:v>
                </c:pt>
                <c:pt idx="400">
                  <c:v>20.6</c:v>
                </c:pt>
                <c:pt idx="401">
                  <c:v>47.52</c:v>
                </c:pt>
                <c:pt idx="402">
                  <c:v>32.965000000000003</c:v>
                </c:pt>
                <c:pt idx="403">
                  <c:v>32.299999999999997</c:v>
                </c:pt>
                <c:pt idx="404">
                  <c:v>20.399999999999999</c:v>
                </c:pt>
                <c:pt idx="405">
                  <c:v>38.380000000000003</c:v>
                </c:pt>
                <c:pt idx="406">
                  <c:v>24.31</c:v>
                </c:pt>
                <c:pt idx="407">
                  <c:v>23.6</c:v>
                </c:pt>
                <c:pt idx="408">
                  <c:v>21.12</c:v>
                </c:pt>
                <c:pt idx="409">
                  <c:v>30.03</c:v>
                </c:pt>
                <c:pt idx="410">
                  <c:v>17.48</c:v>
                </c:pt>
                <c:pt idx="411">
                  <c:v>20.234999999999999</c:v>
                </c:pt>
                <c:pt idx="412">
                  <c:v>17.195</c:v>
                </c:pt>
                <c:pt idx="413">
                  <c:v>23.9</c:v>
                </c:pt>
                <c:pt idx="414">
                  <c:v>35.15</c:v>
                </c:pt>
                <c:pt idx="415">
                  <c:v>35.64</c:v>
                </c:pt>
                <c:pt idx="416">
                  <c:v>34.1</c:v>
                </c:pt>
                <c:pt idx="417">
                  <c:v>22.6</c:v>
                </c:pt>
                <c:pt idx="418">
                  <c:v>39.159999999999997</c:v>
                </c:pt>
                <c:pt idx="419">
                  <c:v>26.98</c:v>
                </c:pt>
                <c:pt idx="420">
                  <c:v>33.880000000000003</c:v>
                </c:pt>
                <c:pt idx="421">
                  <c:v>35.86</c:v>
                </c:pt>
                <c:pt idx="422">
                  <c:v>32.774999999999999</c:v>
                </c:pt>
                <c:pt idx="423">
                  <c:v>30.59</c:v>
                </c:pt>
                <c:pt idx="424">
                  <c:v>30.2</c:v>
                </c:pt>
                <c:pt idx="425">
                  <c:v>24.31</c:v>
                </c:pt>
                <c:pt idx="426">
                  <c:v>27.265000000000001</c:v>
                </c:pt>
                <c:pt idx="427">
                  <c:v>29.164999999999999</c:v>
                </c:pt>
                <c:pt idx="428">
                  <c:v>16.815000000000001</c:v>
                </c:pt>
                <c:pt idx="429">
                  <c:v>30.4</c:v>
                </c:pt>
                <c:pt idx="430">
                  <c:v>33.1</c:v>
                </c:pt>
                <c:pt idx="431">
                  <c:v>20.234999999999999</c:v>
                </c:pt>
                <c:pt idx="432">
                  <c:v>26.9</c:v>
                </c:pt>
                <c:pt idx="433">
                  <c:v>30.5</c:v>
                </c:pt>
                <c:pt idx="434">
                  <c:v>28.594999999999999</c:v>
                </c:pt>
                <c:pt idx="435">
                  <c:v>33.11</c:v>
                </c:pt>
                <c:pt idx="436">
                  <c:v>31.73</c:v>
                </c:pt>
                <c:pt idx="437">
                  <c:v>28.9</c:v>
                </c:pt>
                <c:pt idx="438">
                  <c:v>46.75</c:v>
                </c:pt>
                <c:pt idx="439">
                  <c:v>29.45</c:v>
                </c:pt>
                <c:pt idx="440">
                  <c:v>32.68</c:v>
                </c:pt>
                <c:pt idx="441">
                  <c:v>33.5</c:v>
                </c:pt>
                <c:pt idx="442">
                  <c:v>43.01</c:v>
                </c:pt>
                <c:pt idx="443">
                  <c:v>36.520000000000003</c:v>
                </c:pt>
                <c:pt idx="444">
                  <c:v>26.695</c:v>
                </c:pt>
                <c:pt idx="445">
                  <c:v>33.1</c:v>
                </c:pt>
                <c:pt idx="446">
                  <c:v>29.64</c:v>
                </c:pt>
                <c:pt idx="447">
                  <c:v>25.65</c:v>
                </c:pt>
                <c:pt idx="448">
                  <c:v>29.6</c:v>
                </c:pt>
                <c:pt idx="449">
                  <c:v>38.6</c:v>
                </c:pt>
                <c:pt idx="450">
                  <c:v>29.6</c:v>
                </c:pt>
                <c:pt idx="451">
                  <c:v>24.13</c:v>
                </c:pt>
                <c:pt idx="452">
                  <c:v>23.4</c:v>
                </c:pt>
                <c:pt idx="453">
                  <c:v>29.734999999999999</c:v>
                </c:pt>
                <c:pt idx="454">
                  <c:v>46.53</c:v>
                </c:pt>
                <c:pt idx="455">
                  <c:v>37.4</c:v>
                </c:pt>
                <c:pt idx="456">
                  <c:v>30.14</c:v>
                </c:pt>
                <c:pt idx="457">
                  <c:v>30.495000000000001</c:v>
                </c:pt>
                <c:pt idx="458">
                  <c:v>39.6</c:v>
                </c:pt>
                <c:pt idx="459">
                  <c:v>33</c:v>
                </c:pt>
                <c:pt idx="460">
                  <c:v>36.630000000000003</c:v>
                </c:pt>
                <c:pt idx="461">
                  <c:v>30</c:v>
                </c:pt>
                <c:pt idx="462">
                  <c:v>38.094999999999999</c:v>
                </c:pt>
                <c:pt idx="463">
                  <c:v>25.934999999999999</c:v>
                </c:pt>
                <c:pt idx="464">
                  <c:v>25.175000000000001</c:v>
                </c:pt>
                <c:pt idx="465">
                  <c:v>28.38</c:v>
                </c:pt>
                <c:pt idx="466">
                  <c:v>28.7</c:v>
                </c:pt>
                <c:pt idx="467">
                  <c:v>33.82</c:v>
                </c:pt>
                <c:pt idx="468">
                  <c:v>24.32</c:v>
                </c:pt>
                <c:pt idx="469">
                  <c:v>24.09</c:v>
                </c:pt>
                <c:pt idx="470">
                  <c:v>32.67</c:v>
                </c:pt>
                <c:pt idx="471">
                  <c:v>30.114999999999998</c:v>
                </c:pt>
                <c:pt idx="472">
                  <c:v>29.8</c:v>
                </c:pt>
                <c:pt idx="473">
                  <c:v>33.344999999999999</c:v>
                </c:pt>
                <c:pt idx="474">
                  <c:v>25.1</c:v>
                </c:pt>
                <c:pt idx="475">
                  <c:v>28.31</c:v>
                </c:pt>
                <c:pt idx="476">
                  <c:v>28.5</c:v>
                </c:pt>
                <c:pt idx="477">
                  <c:v>35.625</c:v>
                </c:pt>
                <c:pt idx="478">
                  <c:v>36.85</c:v>
                </c:pt>
                <c:pt idx="479">
                  <c:v>32.56</c:v>
                </c:pt>
                <c:pt idx="480">
                  <c:v>41.325000000000003</c:v>
                </c:pt>
                <c:pt idx="481">
                  <c:v>37.51</c:v>
                </c:pt>
                <c:pt idx="482">
                  <c:v>31.35</c:v>
                </c:pt>
                <c:pt idx="483">
                  <c:v>39.5</c:v>
                </c:pt>
                <c:pt idx="484">
                  <c:v>34.299999999999997</c:v>
                </c:pt>
                <c:pt idx="485">
                  <c:v>31.065000000000001</c:v>
                </c:pt>
                <c:pt idx="486">
                  <c:v>21.47</c:v>
                </c:pt>
                <c:pt idx="487">
                  <c:v>28.7</c:v>
                </c:pt>
                <c:pt idx="488">
                  <c:v>38.06</c:v>
                </c:pt>
                <c:pt idx="489">
                  <c:v>31.16</c:v>
                </c:pt>
                <c:pt idx="490">
                  <c:v>32.9</c:v>
                </c:pt>
                <c:pt idx="491">
                  <c:v>25.08</c:v>
                </c:pt>
                <c:pt idx="492">
                  <c:v>25.08</c:v>
                </c:pt>
                <c:pt idx="493">
                  <c:v>43.4</c:v>
                </c:pt>
                <c:pt idx="494">
                  <c:v>25.7</c:v>
                </c:pt>
                <c:pt idx="495">
                  <c:v>27.93</c:v>
                </c:pt>
                <c:pt idx="496">
                  <c:v>23.6</c:v>
                </c:pt>
                <c:pt idx="497">
                  <c:v>28.7</c:v>
                </c:pt>
                <c:pt idx="498">
                  <c:v>23.98</c:v>
                </c:pt>
                <c:pt idx="499">
                  <c:v>39.200000000000003</c:v>
                </c:pt>
                <c:pt idx="500">
                  <c:v>34.4</c:v>
                </c:pt>
                <c:pt idx="501">
                  <c:v>26.03</c:v>
                </c:pt>
                <c:pt idx="502">
                  <c:v>23.21</c:v>
                </c:pt>
                <c:pt idx="503">
                  <c:v>30.25</c:v>
                </c:pt>
                <c:pt idx="504">
                  <c:v>28.93</c:v>
                </c:pt>
                <c:pt idx="505">
                  <c:v>30.875</c:v>
                </c:pt>
                <c:pt idx="506">
                  <c:v>31.35</c:v>
                </c:pt>
                <c:pt idx="507">
                  <c:v>23.75</c:v>
                </c:pt>
                <c:pt idx="508">
                  <c:v>25.27</c:v>
                </c:pt>
                <c:pt idx="509">
                  <c:v>28.7</c:v>
                </c:pt>
                <c:pt idx="510">
                  <c:v>32.11</c:v>
                </c:pt>
                <c:pt idx="511">
                  <c:v>33.659999999999997</c:v>
                </c:pt>
                <c:pt idx="512">
                  <c:v>22.42</c:v>
                </c:pt>
                <c:pt idx="513">
                  <c:v>30.4</c:v>
                </c:pt>
                <c:pt idx="514">
                  <c:v>28.3</c:v>
                </c:pt>
                <c:pt idx="515">
                  <c:v>35.700000000000003</c:v>
                </c:pt>
                <c:pt idx="516">
                  <c:v>35.31</c:v>
                </c:pt>
                <c:pt idx="517">
                  <c:v>30.495000000000001</c:v>
                </c:pt>
                <c:pt idx="518">
                  <c:v>31</c:v>
                </c:pt>
                <c:pt idx="519">
                  <c:v>30.875</c:v>
                </c:pt>
                <c:pt idx="520">
                  <c:v>27.36</c:v>
                </c:pt>
                <c:pt idx="521">
                  <c:v>44.22</c:v>
                </c:pt>
                <c:pt idx="522">
                  <c:v>33.914999999999999</c:v>
                </c:pt>
                <c:pt idx="523">
                  <c:v>37.729999999999997</c:v>
                </c:pt>
                <c:pt idx="524">
                  <c:v>26.07</c:v>
                </c:pt>
                <c:pt idx="525">
                  <c:v>33.880000000000003</c:v>
                </c:pt>
                <c:pt idx="526">
                  <c:v>30.59</c:v>
                </c:pt>
                <c:pt idx="527">
                  <c:v>25.8</c:v>
                </c:pt>
                <c:pt idx="528">
                  <c:v>39.424999999999997</c:v>
                </c:pt>
                <c:pt idx="529">
                  <c:v>25.46</c:v>
                </c:pt>
                <c:pt idx="530">
                  <c:v>42.13</c:v>
                </c:pt>
                <c:pt idx="531">
                  <c:v>31.73</c:v>
                </c:pt>
                <c:pt idx="532">
                  <c:v>29.7</c:v>
                </c:pt>
                <c:pt idx="533">
                  <c:v>36.19</c:v>
                </c:pt>
                <c:pt idx="534">
                  <c:v>40.479999999999997</c:v>
                </c:pt>
                <c:pt idx="535">
                  <c:v>28.024999999999999</c:v>
                </c:pt>
                <c:pt idx="536">
                  <c:v>38.9</c:v>
                </c:pt>
                <c:pt idx="537">
                  <c:v>30.2</c:v>
                </c:pt>
                <c:pt idx="538">
                  <c:v>28.05</c:v>
                </c:pt>
                <c:pt idx="539">
                  <c:v>31.35</c:v>
                </c:pt>
                <c:pt idx="540">
                  <c:v>38</c:v>
                </c:pt>
                <c:pt idx="541">
                  <c:v>31.79</c:v>
                </c:pt>
                <c:pt idx="542">
                  <c:v>36.299999999999997</c:v>
                </c:pt>
                <c:pt idx="543">
                  <c:v>47.41</c:v>
                </c:pt>
                <c:pt idx="544">
                  <c:v>30.21</c:v>
                </c:pt>
                <c:pt idx="545">
                  <c:v>25.84</c:v>
                </c:pt>
                <c:pt idx="546">
                  <c:v>35.435000000000002</c:v>
                </c:pt>
                <c:pt idx="547">
                  <c:v>46.7</c:v>
                </c:pt>
                <c:pt idx="548">
                  <c:v>28.594999999999999</c:v>
                </c:pt>
                <c:pt idx="549">
                  <c:v>46.2</c:v>
                </c:pt>
                <c:pt idx="550">
                  <c:v>30.8</c:v>
                </c:pt>
                <c:pt idx="551">
                  <c:v>28.93</c:v>
                </c:pt>
                <c:pt idx="552">
                  <c:v>21.4</c:v>
                </c:pt>
                <c:pt idx="553">
                  <c:v>31.73</c:v>
                </c:pt>
                <c:pt idx="554">
                  <c:v>41.325000000000003</c:v>
                </c:pt>
                <c:pt idx="555">
                  <c:v>23.8</c:v>
                </c:pt>
                <c:pt idx="556">
                  <c:v>33.44</c:v>
                </c:pt>
                <c:pt idx="557">
                  <c:v>34.21</c:v>
                </c:pt>
                <c:pt idx="558">
                  <c:v>34.104999999999997</c:v>
                </c:pt>
                <c:pt idx="559">
                  <c:v>35.53</c:v>
                </c:pt>
                <c:pt idx="560">
                  <c:v>19.95</c:v>
                </c:pt>
                <c:pt idx="561">
                  <c:v>32.68</c:v>
                </c:pt>
                <c:pt idx="562">
                  <c:v>30.5</c:v>
                </c:pt>
                <c:pt idx="563">
                  <c:v>44.77</c:v>
                </c:pt>
                <c:pt idx="564">
                  <c:v>32.119999999999997</c:v>
                </c:pt>
                <c:pt idx="565">
                  <c:v>30.495000000000001</c:v>
                </c:pt>
                <c:pt idx="566">
                  <c:v>40.564999999999998</c:v>
                </c:pt>
                <c:pt idx="567">
                  <c:v>30.59</c:v>
                </c:pt>
                <c:pt idx="568">
                  <c:v>31.9</c:v>
                </c:pt>
                <c:pt idx="569">
                  <c:v>40.564999999999998</c:v>
                </c:pt>
                <c:pt idx="570">
                  <c:v>29.1</c:v>
                </c:pt>
                <c:pt idx="571">
                  <c:v>37.29</c:v>
                </c:pt>
                <c:pt idx="572">
                  <c:v>43.12</c:v>
                </c:pt>
                <c:pt idx="573">
                  <c:v>36.86</c:v>
                </c:pt>
                <c:pt idx="574">
                  <c:v>34.295000000000002</c:v>
                </c:pt>
                <c:pt idx="575">
                  <c:v>27.17</c:v>
                </c:pt>
                <c:pt idx="576">
                  <c:v>26.84</c:v>
                </c:pt>
                <c:pt idx="577">
                  <c:v>38.094999999999999</c:v>
                </c:pt>
                <c:pt idx="578">
                  <c:v>30.2</c:v>
                </c:pt>
                <c:pt idx="579">
                  <c:v>23.465</c:v>
                </c:pt>
                <c:pt idx="580">
                  <c:v>25.46</c:v>
                </c:pt>
                <c:pt idx="581">
                  <c:v>30.59</c:v>
                </c:pt>
                <c:pt idx="582">
                  <c:v>45.43</c:v>
                </c:pt>
                <c:pt idx="583">
                  <c:v>23.65</c:v>
                </c:pt>
                <c:pt idx="584">
                  <c:v>20.7</c:v>
                </c:pt>
                <c:pt idx="585">
                  <c:v>28.27</c:v>
                </c:pt>
                <c:pt idx="586">
                  <c:v>20.234999999999999</c:v>
                </c:pt>
                <c:pt idx="587">
                  <c:v>30.21</c:v>
                </c:pt>
                <c:pt idx="588">
                  <c:v>35.909999999999997</c:v>
                </c:pt>
                <c:pt idx="589">
                  <c:v>30.69</c:v>
                </c:pt>
                <c:pt idx="590">
                  <c:v>29</c:v>
                </c:pt>
                <c:pt idx="591">
                  <c:v>19.57</c:v>
                </c:pt>
                <c:pt idx="592">
                  <c:v>31.13</c:v>
                </c:pt>
                <c:pt idx="593">
                  <c:v>21.85</c:v>
                </c:pt>
                <c:pt idx="594">
                  <c:v>40.26</c:v>
                </c:pt>
                <c:pt idx="595">
                  <c:v>33.725000000000001</c:v>
                </c:pt>
                <c:pt idx="596">
                  <c:v>29.48</c:v>
                </c:pt>
                <c:pt idx="597">
                  <c:v>33.25</c:v>
                </c:pt>
                <c:pt idx="598">
                  <c:v>32.6</c:v>
                </c:pt>
                <c:pt idx="599">
                  <c:v>37.524999999999999</c:v>
                </c:pt>
                <c:pt idx="600">
                  <c:v>39.159999999999997</c:v>
                </c:pt>
                <c:pt idx="601">
                  <c:v>31.635000000000002</c:v>
                </c:pt>
                <c:pt idx="602">
                  <c:v>25.3</c:v>
                </c:pt>
                <c:pt idx="603">
                  <c:v>39.049999999999997</c:v>
                </c:pt>
                <c:pt idx="604">
                  <c:v>28.31</c:v>
                </c:pt>
                <c:pt idx="605">
                  <c:v>34.1</c:v>
                </c:pt>
                <c:pt idx="606">
                  <c:v>25.175000000000001</c:v>
                </c:pt>
                <c:pt idx="607">
                  <c:v>23.655000000000001</c:v>
                </c:pt>
                <c:pt idx="608">
                  <c:v>26.98</c:v>
                </c:pt>
                <c:pt idx="609">
                  <c:v>37.799999999999997</c:v>
                </c:pt>
                <c:pt idx="610">
                  <c:v>29.37</c:v>
                </c:pt>
                <c:pt idx="611">
                  <c:v>34.799999999999997</c:v>
                </c:pt>
                <c:pt idx="612">
                  <c:v>33.155000000000001</c:v>
                </c:pt>
                <c:pt idx="613">
                  <c:v>19</c:v>
                </c:pt>
                <c:pt idx="614">
                  <c:v>33</c:v>
                </c:pt>
                <c:pt idx="615">
                  <c:v>36.630000000000003</c:v>
                </c:pt>
                <c:pt idx="616">
                  <c:v>28.594999999999999</c:v>
                </c:pt>
                <c:pt idx="617">
                  <c:v>25.6</c:v>
                </c:pt>
                <c:pt idx="618">
                  <c:v>33.11</c:v>
                </c:pt>
                <c:pt idx="619">
                  <c:v>37.1</c:v>
                </c:pt>
                <c:pt idx="620">
                  <c:v>31.4</c:v>
                </c:pt>
                <c:pt idx="621">
                  <c:v>34.1</c:v>
                </c:pt>
                <c:pt idx="622">
                  <c:v>21.3</c:v>
                </c:pt>
                <c:pt idx="623">
                  <c:v>33.534999999999997</c:v>
                </c:pt>
                <c:pt idx="624">
                  <c:v>28.785</c:v>
                </c:pt>
                <c:pt idx="625">
                  <c:v>26.03</c:v>
                </c:pt>
                <c:pt idx="626">
                  <c:v>28.88</c:v>
                </c:pt>
                <c:pt idx="627">
                  <c:v>42.46</c:v>
                </c:pt>
                <c:pt idx="628">
                  <c:v>38</c:v>
                </c:pt>
                <c:pt idx="629">
                  <c:v>38.950000000000003</c:v>
                </c:pt>
                <c:pt idx="630">
                  <c:v>36.1</c:v>
                </c:pt>
                <c:pt idx="631">
                  <c:v>29.3</c:v>
                </c:pt>
                <c:pt idx="632">
                  <c:v>35.53</c:v>
                </c:pt>
                <c:pt idx="633">
                  <c:v>22.704999999999998</c:v>
                </c:pt>
                <c:pt idx="634">
                  <c:v>39.700000000000003</c:v>
                </c:pt>
                <c:pt idx="635">
                  <c:v>38.19</c:v>
                </c:pt>
                <c:pt idx="636">
                  <c:v>24.51</c:v>
                </c:pt>
                <c:pt idx="637">
                  <c:v>38.094999999999999</c:v>
                </c:pt>
                <c:pt idx="638">
                  <c:v>26.41</c:v>
                </c:pt>
                <c:pt idx="639">
                  <c:v>33.659999999999997</c:v>
                </c:pt>
                <c:pt idx="640">
                  <c:v>42.4</c:v>
                </c:pt>
                <c:pt idx="641">
                  <c:v>28.31</c:v>
                </c:pt>
                <c:pt idx="642">
                  <c:v>33.914999999999999</c:v>
                </c:pt>
                <c:pt idx="643">
                  <c:v>34.96</c:v>
                </c:pt>
                <c:pt idx="644">
                  <c:v>35.31</c:v>
                </c:pt>
                <c:pt idx="645">
                  <c:v>30.78</c:v>
                </c:pt>
                <c:pt idx="646">
                  <c:v>26.22</c:v>
                </c:pt>
                <c:pt idx="647">
                  <c:v>23.37</c:v>
                </c:pt>
                <c:pt idx="648">
                  <c:v>28.5</c:v>
                </c:pt>
                <c:pt idx="649">
                  <c:v>32.965000000000003</c:v>
                </c:pt>
                <c:pt idx="650">
                  <c:v>42.68</c:v>
                </c:pt>
                <c:pt idx="651">
                  <c:v>39.6</c:v>
                </c:pt>
                <c:pt idx="652">
                  <c:v>31.13</c:v>
                </c:pt>
                <c:pt idx="653">
                  <c:v>36.299999999999997</c:v>
                </c:pt>
                <c:pt idx="654">
                  <c:v>35.200000000000003</c:v>
                </c:pt>
                <c:pt idx="655">
                  <c:v>25.3</c:v>
                </c:pt>
                <c:pt idx="656">
                  <c:v>42.4</c:v>
                </c:pt>
                <c:pt idx="657">
                  <c:v>33.155000000000001</c:v>
                </c:pt>
                <c:pt idx="658">
                  <c:v>35.909999999999997</c:v>
                </c:pt>
                <c:pt idx="659">
                  <c:v>28.785</c:v>
                </c:pt>
                <c:pt idx="660">
                  <c:v>46.53</c:v>
                </c:pt>
                <c:pt idx="661">
                  <c:v>23.98</c:v>
                </c:pt>
                <c:pt idx="662">
                  <c:v>31.54</c:v>
                </c:pt>
                <c:pt idx="663">
                  <c:v>33.659999999999997</c:v>
                </c:pt>
                <c:pt idx="664">
                  <c:v>22.99</c:v>
                </c:pt>
                <c:pt idx="665">
                  <c:v>38.06</c:v>
                </c:pt>
                <c:pt idx="666">
                  <c:v>28.7</c:v>
                </c:pt>
                <c:pt idx="667">
                  <c:v>32.774999999999999</c:v>
                </c:pt>
                <c:pt idx="668">
                  <c:v>32.015000000000001</c:v>
                </c:pt>
                <c:pt idx="669">
                  <c:v>29.81</c:v>
                </c:pt>
                <c:pt idx="670">
                  <c:v>31.57</c:v>
                </c:pt>
                <c:pt idx="671">
                  <c:v>31.16</c:v>
                </c:pt>
                <c:pt idx="672">
                  <c:v>29.7</c:v>
                </c:pt>
                <c:pt idx="673">
                  <c:v>31.02</c:v>
                </c:pt>
                <c:pt idx="674">
                  <c:v>43.89</c:v>
                </c:pt>
                <c:pt idx="675">
                  <c:v>21.375</c:v>
                </c:pt>
                <c:pt idx="676">
                  <c:v>40.81</c:v>
                </c:pt>
                <c:pt idx="677">
                  <c:v>31.35</c:v>
                </c:pt>
                <c:pt idx="678">
                  <c:v>36.1</c:v>
                </c:pt>
                <c:pt idx="679">
                  <c:v>23.18</c:v>
                </c:pt>
                <c:pt idx="680">
                  <c:v>17.399999999999999</c:v>
                </c:pt>
                <c:pt idx="681">
                  <c:v>20.3</c:v>
                </c:pt>
                <c:pt idx="682">
                  <c:v>35.299999999999997</c:v>
                </c:pt>
                <c:pt idx="683">
                  <c:v>24.32</c:v>
                </c:pt>
                <c:pt idx="684">
                  <c:v>18.5</c:v>
                </c:pt>
                <c:pt idx="685">
                  <c:v>26.41</c:v>
                </c:pt>
                <c:pt idx="686">
                  <c:v>26.125</c:v>
                </c:pt>
                <c:pt idx="687">
                  <c:v>41.69</c:v>
                </c:pt>
                <c:pt idx="688">
                  <c:v>24.1</c:v>
                </c:pt>
                <c:pt idx="689">
                  <c:v>31.13</c:v>
                </c:pt>
                <c:pt idx="690">
                  <c:v>27.36</c:v>
                </c:pt>
                <c:pt idx="691">
                  <c:v>36.200000000000003</c:v>
                </c:pt>
                <c:pt idx="692">
                  <c:v>32.395000000000003</c:v>
                </c:pt>
                <c:pt idx="693">
                  <c:v>23.655000000000001</c:v>
                </c:pt>
                <c:pt idx="694">
                  <c:v>34.799999999999997</c:v>
                </c:pt>
                <c:pt idx="695">
                  <c:v>40.185000000000002</c:v>
                </c:pt>
                <c:pt idx="696">
                  <c:v>32.299999999999997</c:v>
                </c:pt>
                <c:pt idx="697">
                  <c:v>35.75</c:v>
                </c:pt>
                <c:pt idx="698">
                  <c:v>33.725000000000001</c:v>
                </c:pt>
                <c:pt idx="699">
                  <c:v>39.270000000000003</c:v>
                </c:pt>
                <c:pt idx="700">
                  <c:v>34.869999999999997</c:v>
                </c:pt>
                <c:pt idx="701">
                  <c:v>44.744999999999997</c:v>
                </c:pt>
                <c:pt idx="702">
                  <c:v>41.47</c:v>
                </c:pt>
                <c:pt idx="703">
                  <c:v>26.41</c:v>
                </c:pt>
                <c:pt idx="704">
                  <c:v>29.545000000000002</c:v>
                </c:pt>
                <c:pt idx="705">
                  <c:v>32.9</c:v>
                </c:pt>
                <c:pt idx="706">
                  <c:v>38.06</c:v>
                </c:pt>
                <c:pt idx="707">
                  <c:v>28.69</c:v>
                </c:pt>
                <c:pt idx="708">
                  <c:v>30.495000000000001</c:v>
                </c:pt>
                <c:pt idx="709">
                  <c:v>27.74</c:v>
                </c:pt>
                <c:pt idx="710">
                  <c:v>35.200000000000003</c:v>
                </c:pt>
                <c:pt idx="711">
                  <c:v>23.54</c:v>
                </c:pt>
                <c:pt idx="712">
                  <c:v>30.684999999999999</c:v>
                </c:pt>
                <c:pt idx="713">
                  <c:v>40.47</c:v>
                </c:pt>
                <c:pt idx="714">
                  <c:v>22.6</c:v>
                </c:pt>
                <c:pt idx="715">
                  <c:v>28.9</c:v>
                </c:pt>
                <c:pt idx="716">
                  <c:v>22.61</c:v>
                </c:pt>
                <c:pt idx="717">
                  <c:v>24.32</c:v>
                </c:pt>
                <c:pt idx="718">
                  <c:v>36.67</c:v>
                </c:pt>
                <c:pt idx="719">
                  <c:v>33.44</c:v>
                </c:pt>
                <c:pt idx="720">
                  <c:v>40.659999999999997</c:v>
                </c:pt>
                <c:pt idx="721">
                  <c:v>36.6</c:v>
                </c:pt>
                <c:pt idx="722">
                  <c:v>37.4</c:v>
                </c:pt>
                <c:pt idx="723">
                  <c:v>35.4</c:v>
                </c:pt>
                <c:pt idx="724">
                  <c:v>27.074999999999999</c:v>
                </c:pt>
                <c:pt idx="725">
                  <c:v>39.049999999999997</c:v>
                </c:pt>
                <c:pt idx="726">
                  <c:v>28.405000000000001</c:v>
                </c:pt>
                <c:pt idx="727">
                  <c:v>21.754999999999999</c:v>
                </c:pt>
                <c:pt idx="728">
                  <c:v>40.28</c:v>
                </c:pt>
                <c:pt idx="729">
                  <c:v>36.08</c:v>
                </c:pt>
                <c:pt idx="730">
                  <c:v>24.42</c:v>
                </c:pt>
                <c:pt idx="731">
                  <c:v>21.4</c:v>
                </c:pt>
                <c:pt idx="732">
                  <c:v>30.1</c:v>
                </c:pt>
                <c:pt idx="733">
                  <c:v>27.265000000000001</c:v>
                </c:pt>
                <c:pt idx="734">
                  <c:v>32.1</c:v>
                </c:pt>
                <c:pt idx="735">
                  <c:v>34.770000000000003</c:v>
                </c:pt>
                <c:pt idx="736">
                  <c:v>38.39</c:v>
                </c:pt>
                <c:pt idx="737">
                  <c:v>23.7</c:v>
                </c:pt>
                <c:pt idx="738">
                  <c:v>31.73</c:v>
                </c:pt>
                <c:pt idx="739">
                  <c:v>35.5</c:v>
                </c:pt>
                <c:pt idx="740">
                  <c:v>24.035</c:v>
                </c:pt>
                <c:pt idx="741">
                  <c:v>29.15</c:v>
                </c:pt>
                <c:pt idx="742">
                  <c:v>34.104999999999997</c:v>
                </c:pt>
                <c:pt idx="743">
                  <c:v>26.62</c:v>
                </c:pt>
                <c:pt idx="744">
                  <c:v>26.41</c:v>
                </c:pt>
                <c:pt idx="745">
                  <c:v>30.114999999999998</c:v>
                </c:pt>
                <c:pt idx="746">
                  <c:v>27</c:v>
                </c:pt>
                <c:pt idx="747">
                  <c:v>21.754999999999999</c:v>
                </c:pt>
                <c:pt idx="748">
                  <c:v>36</c:v>
                </c:pt>
                <c:pt idx="749">
                  <c:v>30.875</c:v>
                </c:pt>
                <c:pt idx="750">
                  <c:v>26.4</c:v>
                </c:pt>
                <c:pt idx="751">
                  <c:v>28.975000000000001</c:v>
                </c:pt>
                <c:pt idx="752">
                  <c:v>37.905000000000001</c:v>
                </c:pt>
                <c:pt idx="753">
                  <c:v>22.77</c:v>
                </c:pt>
                <c:pt idx="754">
                  <c:v>33.630000000000003</c:v>
                </c:pt>
                <c:pt idx="755">
                  <c:v>27.645</c:v>
                </c:pt>
                <c:pt idx="756">
                  <c:v>22.8</c:v>
                </c:pt>
                <c:pt idx="757">
                  <c:v>27.83</c:v>
                </c:pt>
                <c:pt idx="758">
                  <c:v>37.43</c:v>
                </c:pt>
                <c:pt idx="759">
                  <c:v>38.17</c:v>
                </c:pt>
                <c:pt idx="760">
                  <c:v>34.58</c:v>
                </c:pt>
                <c:pt idx="761">
                  <c:v>35.200000000000003</c:v>
                </c:pt>
                <c:pt idx="762">
                  <c:v>27.1</c:v>
                </c:pt>
                <c:pt idx="763">
                  <c:v>26.03</c:v>
                </c:pt>
                <c:pt idx="764">
                  <c:v>25.175000000000001</c:v>
                </c:pt>
                <c:pt idx="765">
                  <c:v>31.824999999999999</c:v>
                </c:pt>
                <c:pt idx="766">
                  <c:v>32.299999999999997</c:v>
                </c:pt>
                <c:pt idx="767">
                  <c:v>29</c:v>
                </c:pt>
                <c:pt idx="768">
                  <c:v>39.700000000000003</c:v>
                </c:pt>
                <c:pt idx="769">
                  <c:v>19.475000000000001</c:v>
                </c:pt>
                <c:pt idx="770">
                  <c:v>36.1</c:v>
                </c:pt>
                <c:pt idx="771">
                  <c:v>26.7</c:v>
                </c:pt>
                <c:pt idx="772">
                  <c:v>36.479999999999997</c:v>
                </c:pt>
                <c:pt idx="773">
                  <c:v>28.88</c:v>
                </c:pt>
                <c:pt idx="774">
                  <c:v>34.200000000000003</c:v>
                </c:pt>
                <c:pt idx="775">
                  <c:v>33.33</c:v>
                </c:pt>
                <c:pt idx="776">
                  <c:v>32.299999999999997</c:v>
                </c:pt>
                <c:pt idx="777">
                  <c:v>39.805</c:v>
                </c:pt>
                <c:pt idx="778">
                  <c:v>34.32</c:v>
                </c:pt>
                <c:pt idx="779">
                  <c:v>28.88</c:v>
                </c:pt>
                <c:pt idx="780">
                  <c:v>24.4</c:v>
                </c:pt>
                <c:pt idx="781">
                  <c:v>41.14</c:v>
                </c:pt>
                <c:pt idx="782">
                  <c:v>35.97</c:v>
                </c:pt>
                <c:pt idx="783">
                  <c:v>27.6</c:v>
                </c:pt>
                <c:pt idx="784">
                  <c:v>29.26</c:v>
                </c:pt>
                <c:pt idx="785">
                  <c:v>27.7</c:v>
                </c:pt>
                <c:pt idx="786">
                  <c:v>36.954999999999998</c:v>
                </c:pt>
                <c:pt idx="787">
                  <c:v>36.86</c:v>
                </c:pt>
                <c:pt idx="788">
                  <c:v>22.515000000000001</c:v>
                </c:pt>
                <c:pt idx="789">
                  <c:v>29.92</c:v>
                </c:pt>
                <c:pt idx="790">
                  <c:v>41.8</c:v>
                </c:pt>
                <c:pt idx="791">
                  <c:v>27.6</c:v>
                </c:pt>
                <c:pt idx="792">
                  <c:v>23.18</c:v>
                </c:pt>
                <c:pt idx="793">
                  <c:v>20.9</c:v>
                </c:pt>
                <c:pt idx="794">
                  <c:v>31.92</c:v>
                </c:pt>
                <c:pt idx="795">
                  <c:v>28.5</c:v>
                </c:pt>
                <c:pt idx="796">
                  <c:v>44.22</c:v>
                </c:pt>
                <c:pt idx="797">
                  <c:v>22.895</c:v>
                </c:pt>
                <c:pt idx="798">
                  <c:v>33.1</c:v>
                </c:pt>
                <c:pt idx="799">
                  <c:v>24.795000000000002</c:v>
                </c:pt>
                <c:pt idx="800">
                  <c:v>26.18</c:v>
                </c:pt>
                <c:pt idx="801">
                  <c:v>35.97</c:v>
                </c:pt>
                <c:pt idx="802">
                  <c:v>22.3</c:v>
                </c:pt>
                <c:pt idx="803">
                  <c:v>42.24</c:v>
                </c:pt>
                <c:pt idx="804">
                  <c:v>26.51</c:v>
                </c:pt>
                <c:pt idx="805">
                  <c:v>35.814999999999998</c:v>
                </c:pt>
                <c:pt idx="806">
                  <c:v>41.42</c:v>
                </c:pt>
                <c:pt idx="807">
                  <c:v>36.575000000000003</c:v>
                </c:pt>
                <c:pt idx="808">
                  <c:v>30.14</c:v>
                </c:pt>
                <c:pt idx="809">
                  <c:v>25.84</c:v>
                </c:pt>
                <c:pt idx="810">
                  <c:v>30.8</c:v>
                </c:pt>
                <c:pt idx="811">
                  <c:v>42.94</c:v>
                </c:pt>
                <c:pt idx="812">
                  <c:v>21.01</c:v>
                </c:pt>
                <c:pt idx="813">
                  <c:v>22.515000000000001</c:v>
                </c:pt>
                <c:pt idx="814">
                  <c:v>34.43</c:v>
                </c:pt>
                <c:pt idx="815">
                  <c:v>31.46</c:v>
                </c:pt>
                <c:pt idx="816">
                  <c:v>24.225000000000001</c:v>
                </c:pt>
                <c:pt idx="817">
                  <c:v>37.1</c:v>
                </c:pt>
                <c:pt idx="818">
                  <c:v>26.125</c:v>
                </c:pt>
                <c:pt idx="819">
                  <c:v>35.53</c:v>
                </c:pt>
                <c:pt idx="820">
                  <c:v>33.700000000000003</c:v>
                </c:pt>
                <c:pt idx="821">
                  <c:v>17.670000000000002</c:v>
                </c:pt>
                <c:pt idx="822">
                  <c:v>31.13</c:v>
                </c:pt>
                <c:pt idx="823">
                  <c:v>29.81</c:v>
                </c:pt>
                <c:pt idx="824">
                  <c:v>24.32</c:v>
                </c:pt>
                <c:pt idx="825">
                  <c:v>31.824999999999999</c:v>
                </c:pt>
                <c:pt idx="826">
                  <c:v>31.79</c:v>
                </c:pt>
                <c:pt idx="827">
                  <c:v>28.024999999999999</c:v>
                </c:pt>
                <c:pt idx="828">
                  <c:v>30.78</c:v>
                </c:pt>
                <c:pt idx="829">
                  <c:v>21.85</c:v>
                </c:pt>
                <c:pt idx="830">
                  <c:v>33.1</c:v>
                </c:pt>
                <c:pt idx="831">
                  <c:v>25.84</c:v>
                </c:pt>
                <c:pt idx="832">
                  <c:v>23.844999999999999</c:v>
                </c:pt>
                <c:pt idx="833">
                  <c:v>34.39</c:v>
                </c:pt>
                <c:pt idx="834">
                  <c:v>33.82</c:v>
                </c:pt>
                <c:pt idx="835">
                  <c:v>35.97</c:v>
                </c:pt>
                <c:pt idx="836">
                  <c:v>31.5</c:v>
                </c:pt>
                <c:pt idx="837">
                  <c:v>28.31</c:v>
                </c:pt>
                <c:pt idx="838">
                  <c:v>23.465</c:v>
                </c:pt>
                <c:pt idx="839">
                  <c:v>31.35</c:v>
                </c:pt>
                <c:pt idx="840">
                  <c:v>31.1</c:v>
                </c:pt>
                <c:pt idx="841">
                  <c:v>24.7</c:v>
                </c:pt>
                <c:pt idx="842">
                  <c:v>32.78</c:v>
                </c:pt>
                <c:pt idx="843">
                  <c:v>29.81</c:v>
                </c:pt>
                <c:pt idx="844">
                  <c:v>30.495000000000001</c:v>
                </c:pt>
                <c:pt idx="845">
                  <c:v>32.450000000000003</c:v>
                </c:pt>
                <c:pt idx="846">
                  <c:v>34.200000000000003</c:v>
                </c:pt>
                <c:pt idx="847">
                  <c:v>50.38</c:v>
                </c:pt>
                <c:pt idx="848">
                  <c:v>24.1</c:v>
                </c:pt>
                <c:pt idx="849">
                  <c:v>32.774999999999999</c:v>
                </c:pt>
                <c:pt idx="850">
                  <c:v>30.78</c:v>
                </c:pt>
                <c:pt idx="851">
                  <c:v>32.299999999999997</c:v>
                </c:pt>
                <c:pt idx="852">
                  <c:v>35.53</c:v>
                </c:pt>
                <c:pt idx="853">
                  <c:v>23.75</c:v>
                </c:pt>
                <c:pt idx="854">
                  <c:v>23.844999999999999</c:v>
                </c:pt>
                <c:pt idx="855">
                  <c:v>29.6</c:v>
                </c:pt>
                <c:pt idx="856">
                  <c:v>33.11</c:v>
                </c:pt>
                <c:pt idx="857">
                  <c:v>24.13</c:v>
                </c:pt>
                <c:pt idx="858">
                  <c:v>32.229999999999997</c:v>
                </c:pt>
                <c:pt idx="859">
                  <c:v>28.1</c:v>
                </c:pt>
                <c:pt idx="860">
                  <c:v>47.6</c:v>
                </c:pt>
                <c:pt idx="861">
                  <c:v>28</c:v>
                </c:pt>
                <c:pt idx="862">
                  <c:v>33.534999999999997</c:v>
                </c:pt>
                <c:pt idx="863">
                  <c:v>19.855</c:v>
                </c:pt>
                <c:pt idx="864">
                  <c:v>25.4</c:v>
                </c:pt>
                <c:pt idx="865">
                  <c:v>29.9</c:v>
                </c:pt>
                <c:pt idx="866">
                  <c:v>37.29</c:v>
                </c:pt>
                <c:pt idx="867">
                  <c:v>43.7</c:v>
                </c:pt>
                <c:pt idx="868">
                  <c:v>23.655000000000001</c:v>
                </c:pt>
                <c:pt idx="869">
                  <c:v>24.3</c:v>
                </c:pt>
                <c:pt idx="870">
                  <c:v>36.200000000000003</c:v>
                </c:pt>
                <c:pt idx="871">
                  <c:v>29.48</c:v>
                </c:pt>
                <c:pt idx="872">
                  <c:v>24.86</c:v>
                </c:pt>
                <c:pt idx="873">
                  <c:v>30.1</c:v>
                </c:pt>
                <c:pt idx="874">
                  <c:v>21.85</c:v>
                </c:pt>
                <c:pt idx="875">
                  <c:v>28.12</c:v>
                </c:pt>
                <c:pt idx="876">
                  <c:v>27.1</c:v>
                </c:pt>
                <c:pt idx="877">
                  <c:v>33.44</c:v>
                </c:pt>
                <c:pt idx="878">
                  <c:v>28.8</c:v>
                </c:pt>
                <c:pt idx="879">
                  <c:v>29.5</c:v>
                </c:pt>
                <c:pt idx="880">
                  <c:v>34.799999999999997</c:v>
                </c:pt>
                <c:pt idx="881">
                  <c:v>27.36</c:v>
                </c:pt>
                <c:pt idx="882">
                  <c:v>22.135000000000002</c:v>
                </c:pt>
                <c:pt idx="883">
                  <c:v>37.049999999999997</c:v>
                </c:pt>
                <c:pt idx="884">
                  <c:v>26.695</c:v>
                </c:pt>
                <c:pt idx="885">
                  <c:v>28.93</c:v>
                </c:pt>
                <c:pt idx="886">
                  <c:v>28.975000000000001</c:v>
                </c:pt>
                <c:pt idx="887">
                  <c:v>30.02</c:v>
                </c:pt>
                <c:pt idx="888">
                  <c:v>39.5</c:v>
                </c:pt>
                <c:pt idx="889">
                  <c:v>33.630000000000003</c:v>
                </c:pt>
                <c:pt idx="890">
                  <c:v>26.885000000000002</c:v>
                </c:pt>
                <c:pt idx="891">
                  <c:v>29.04</c:v>
                </c:pt>
                <c:pt idx="892">
                  <c:v>24.035</c:v>
                </c:pt>
                <c:pt idx="893">
                  <c:v>38.94</c:v>
                </c:pt>
                <c:pt idx="894">
                  <c:v>32.11</c:v>
                </c:pt>
                <c:pt idx="895">
                  <c:v>44</c:v>
                </c:pt>
                <c:pt idx="896">
                  <c:v>20.045000000000002</c:v>
                </c:pt>
                <c:pt idx="897">
                  <c:v>25.555</c:v>
                </c:pt>
                <c:pt idx="898">
                  <c:v>40.26</c:v>
                </c:pt>
                <c:pt idx="899">
                  <c:v>22.515000000000001</c:v>
                </c:pt>
                <c:pt idx="900">
                  <c:v>22.515000000000001</c:v>
                </c:pt>
                <c:pt idx="901">
                  <c:v>40.92</c:v>
                </c:pt>
                <c:pt idx="902">
                  <c:v>27.265000000000001</c:v>
                </c:pt>
                <c:pt idx="903">
                  <c:v>36.85</c:v>
                </c:pt>
                <c:pt idx="904">
                  <c:v>35.1</c:v>
                </c:pt>
                <c:pt idx="905">
                  <c:v>29.355</c:v>
                </c:pt>
                <c:pt idx="906">
                  <c:v>32.585000000000001</c:v>
                </c:pt>
                <c:pt idx="907">
                  <c:v>32.340000000000003</c:v>
                </c:pt>
                <c:pt idx="908">
                  <c:v>39.799999999999997</c:v>
                </c:pt>
                <c:pt idx="909">
                  <c:v>24.6</c:v>
                </c:pt>
                <c:pt idx="910">
                  <c:v>28.31</c:v>
                </c:pt>
                <c:pt idx="911">
                  <c:v>31.73</c:v>
                </c:pt>
                <c:pt idx="912">
                  <c:v>26.695</c:v>
                </c:pt>
                <c:pt idx="913">
                  <c:v>27.5</c:v>
                </c:pt>
                <c:pt idx="914">
                  <c:v>24.605</c:v>
                </c:pt>
                <c:pt idx="915">
                  <c:v>33.99</c:v>
                </c:pt>
                <c:pt idx="916">
                  <c:v>26.885000000000002</c:v>
                </c:pt>
                <c:pt idx="917">
                  <c:v>22.895</c:v>
                </c:pt>
                <c:pt idx="918">
                  <c:v>28.2</c:v>
                </c:pt>
                <c:pt idx="919">
                  <c:v>34.21</c:v>
                </c:pt>
                <c:pt idx="920">
                  <c:v>25</c:v>
                </c:pt>
                <c:pt idx="921">
                  <c:v>33.200000000000003</c:v>
                </c:pt>
                <c:pt idx="922">
                  <c:v>31</c:v>
                </c:pt>
                <c:pt idx="923">
                  <c:v>35.814999999999998</c:v>
                </c:pt>
                <c:pt idx="924">
                  <c:v>23.2</c:v>
                </c:pt>
                <c:pt idx="925">
                  <c:v>32.11</c:v>
                </c:pt>
                <c:pt idx="926">
                  <c:v>23.4</c:v>
                </c:pt>
                <c:pt idx="927">
                  <c:v>20.100000000000001</c:v>
                </c:pt>
                <c:pt idx="928">
                  <c:v>39.159999999999997</c:v>
                </c:pt>
                <c:pt idx="929">
                  <c:v>34.21</c:v>
                </c:pt>
                <c:pt idx="930">
                  <c:v>46.53</c:v>
                </c:pt>
                <c:pt idx="931">
                  <c:v>32.5</c:v>
                </c:pt>
                <c:pt idx="932">
                  <c:v>25.8</c:v>
                </c:pt>
                <c:pt idx="933">
                  <c:v>35.299999999999997</c:v>
                </c:pt>
                <c:pt idx="934">
                  <c:v>37.18</c:v>
                </c:pt>
                <c:pt idx="935">
                  <c:v>27.5</c:v>
                </c:pt>
                <c:pt idx="936">
                  <c:v>29.734999999999999</c:v>
                </c:pt>
                <c:pt idx="937">
                  <c:v>24.225000000000001</c:v>
                </c:pt>
                <c:pt idx="938">
                  <c:v>26.18</c:v>
                </c:pt>
                <c:pt idx="939">
                  <c:v>29.48</c:v>
                </c:pt>
                <c:pt idx="940">
                  <c:v>23.21</c:v>
                </c:pt>
                <c:pt idx="941">
                  <c:v>46.09</c:v>
                </c:pt>
                <c:pt idx="942">
                  <c:v>40.185000000000002</c:v>
                </c:pt>
                <c:pt idx="943">
                  <c:v>22.61</c:v>
                </c:pt>
                <c:pt idx="944">
                  <c:v>39.93</c:v>
                </c:pt>
                <c:pt idx="945">
                  <c:v>35.799999999999997</c:v>
                </c:pt>
                <c:pt idx="946">
                  <c:v>35.799999999999997</c:v>
                </c:pt>
                <c:pt idx="947">
                  <c:v>34.200000000000003</c:v>
                </c:pt>
                <c:pt idx="948">
                  <c:v>31.254999999999999</c:v>
                </c:pt>
                <c:pt idx="949">
                  <c:v>29.7</c:v>
                </c:pt>
                <c:pt idx="950">
                  <c:v>18.335000000000001</c:v>
                </c:pt>
                <c:pt idx="951">
                  <c:v>42.9</c:v>
                </c:pt>
                <c:pt idx="952">
                  <c:v>28.405000000000001</c:v>
                </c:pt>
                <c:pt idx="953">
                  <c:v>30.2</c:v>
                </c:pt>
                <c:pt idx="954">
                  <c:v>27.835000000000001</c:v>
                </c:pt>
                <c:pt idx="955">
                  <c:v>39.49</c:v>
                </c:pt>
                <c:pt idx="956">
                  <c:v>30.8</c:v>
                </c:pt>
                <c:pt idx="957">
                  <c:v>26.79</c:v>
                </c:pt>
                <c:pt idx="958">
                  <c:v>34.96</c:v>
                </c:pt>
                <c:pt idx="959">
                  <c:v>36.67</c:v>
                </c:pt>
                <c:pt idx="960">
                  <c:v>39.615000000000002</c:v>
                </c:pt>
                <c:pt idx="961">
                  <c:v>25.9</c:v>
                </c:pt>
                <c:pt idx="962">
                  <c:v>35.200000000000003</c:v>
                </c:pt>
                <c:pt idx="963">
                  <c:v>24.795000000000002</c:v>
                </c:pt>
                <c:pt idx="964">
                  <c:v>36.765000000000001</c:v>
                </c:pt>
                <c:pt idx="965">
                  <c:v>27.1</c:v>
                </c:pt>
                <c:pt idx="966">
                  <c:v>24.795000000000002</c:v>
                </c:pt>
                <c:pt idx="967">
                  <c:v>25.364999999999998</c:v>
                </c:pt>
                <c:pt idx="968">
                  <c:v>25.745000000000001</c:v>
                </c:pt>
                <c:pt idx="969">
                  <c:v>34.32</c:v>
                </c:pt>
                <c:pt idx="970">
                  <c:v>28.16</c:v>
                </c:pt>
                <c:pt idx="971">
                  <c:v>23.56</c:v>
                </c:pt>
                <c:pt idx="972">
                  <c:v>20.234999999999999</c:v>
                </c:pt>
                <c:pt idx="973">
                  <c:v>40.5</c:v>
                </c:pt>
                <c:pt idx="974">
                  <c:v>35.42</c:v>
                </c:pt>
                <c:pt idx="975">
                  <c:v>22.895</c:v>
                </c:pt>
                <c:pt idx="976">
                  <c:v>40.15</c:v>
                </c:pt>
                <c:pt idx="977">
                  <c:v>29.15</c:v>
                </c:pt>
                <c:pt idx="978">
                  <c:v>39.994999999999997</c:v>
                </c:pt>
                <c:pt idx="979">
                  <c:v>29.92</c:v>
                </c:pt>
                <c:pt idx="980">
                  <c:v>25.46</c:v>
                </c:pt>
                <c:pt idx="981">
                  <c:v>21.375</c:v>
                </c:pt>
                <c:pt idx="982">
                  <c:v>25.9</c:v>
                </c:pt>
                <c:pt idx="983">
                  <c:v>30.59</c:v>
                </c:pt>
                <c:pt idx="984">
                  <c:v>30.114999999999998</c:v>
                </c:pt>
                <c:pt idx="985">
                  <c:v>25.8</c:v>
                </c:pt>
                <c:pt idx="986">
                  <c:v>30.114999999999998</c:v>
                </c:pt>
                <c:pt idx="987">
                  <c:v>27.645</c:v>
                </c:pt>
                <c:pt idx="988">
                  <c:v>34.674999999999997</c:v>
                </c:pt>
                <c:pt idx="989">
                  <c:v>20.52</c:v>
                </c:pt>
                <c:pt idx="990">
                  <c:v>19.8</c:v>
                </c:pt>
                <c:pt idx="991">
                  <c:v>27.835000000000001</c:v>
                </c:pt>
                <c:pt idx="992">
                  <c:v>31.6</c:v>
                </c:pt>
                <c:pt idx="993">
                  <c:v>28.27</c:v>
                </c:pt>
                <c:pt idx="994">
                  <c:v>20.045000000000002</c:v>
                </c:pt>
                <c:pt idx="995">
                  <c:v>23.274999999999999</c:v>
                </c:pt>
                <c:pt idx="996">
                  <c:v>34.1</c:v>
                </c:pt>
                <c:pt idx="997">
                  <c:v>36.85</c:v>
                </c:pt>
                <c:pt idx="998">
                  <c:v>36.29</c:v>
                </c:pt>
                <c:pt idx="999">
                  <c:v>26.885000000000002</c:v>
                </c:pt>
                <c:pt idx="1000">
                  <c:v>22.99</c:v>
                </c:pt>
                <c:pt idx="1001">
                  <c:v>32.700000000000003</c:v>
                </c:pt>
                <c:pt idx="1002">
                  <c:v>25.8</c:v>
                </c:pt>
                <c:pt idx="1003">
                  <c:v>29.6</c:v>
                </c:pt>
                <c:pt idx="1004">
                  <c:v>19.190000000000001</c:v>
                </c:pt>
                <c:pt idx="1005">
                  <c:v>31.73</c:v>
                </c:pt>
                <c:pt idx="1006">
                  <c:v>29.26</c:v>
                </c:pt>
                <c:pt idx="1007">
                  <c:v>28.215</c:v>
                </c:pt>
                <c:pt idx="1008">
                  <c:v>24.984999999999999</c:v>
                </c:pt>
                <c:pt idx="1009">
                  <c:v>27.74</c:v>
                </c:pt>
                <c:pt idx="1010">
                  <c:v>22.8</c:v>
                </c:pt>
                <c:pt idx="1011">
                  <c:v>20.13</c:v>
                </c:pt>
                <c:pt idx="1012">
                  <c:v>33.33</c:v>
                </c:pt>
                <c:pt idx="1013">
                  <c:v>32.299999999999997</c:v>
                </c:pt>
                <c:pt idx="1014">
                  <c:v>27.6</c:v>
                </c:pt>
                <c:pt idx="1015">
                  <c:v>25.46</c:v>
                </c:pt>
                <c:pt idx="1016">
                  <c:v>24.605</c:v>
                </c:pt>
                <c:pt idx="1017">
                  <c:v>34.200000000000003</c:v>
                </c:pt>
                <c:pt idx="1018">
                  <c:v>35.814999999999998</c:v>
                </c:pt>
                <c:pt idx="1019">
                  <c:v>32.68</c:v>
                </c:pt>
                <c:pt idx="1020">
                  <c:v>37</c:v>
                </c:pt>
                <c:pt idx="1021">
                  <c:v>31.02</c:v>
                </c:pt>
                <c:pt idx="1022">
                  <c:v>36.08</c:v>
                </c:pt>
                <c:pt idx="1023">
                  <c:v>23.32</c:v>
                </c:pt>
                <c:pt idx="1024">
                  <c:v>45.32</c:v>
                </c:pt>
                <c:pt idx="1025">
                  <c:v>34.6</c:v>
                </c:pt>
                <c:pt idx="1026">
                  <c:v>26.03</c:v>
                </c:pt>
                <c:pt idx="1027">
                  <c:v>18.715</c:v>
                </c:pt>
                <c:pt idx="1028">
                  <c:v>31.6</c:v>
                </c:pt>
                <c:pt idx="1029">
                  <c:v>17.29</c:v>
                </c:pt>
                <c:pt idx="1030">
                  <c:v>23.655000000000001</c:v>
                </c:pt>
                <c:pt idx="1031">
                  <c:v>35.200000000000003</c:v>
                </c:pt>
                <c:pt idx="1032">
                  <c:v>27.93</c:v>
                </c:pt>
                <c:pt idx="1033">
                  <c:v>21.565000000000001</c:v>
                </c:pt>
                <c:pt idx="1034">
                  <c:v>38.380000000000003</c:v>
                </c:pt>
                <c:pt idx="1035">
                  <c:v>23</c:v>
                </c:pt>
                <c:pt idx="1036">
                  <c:v>37.07</c:v>
                </c:pt>
                <c:pt idx="1037">
                  <c:v>30.495000000000001</c:v>
                </c:pt>
                <c:pt idx="1038">
                  <c:v>28.88</c:v>
                </c:pt>
                <c:pt idx="1039">
                  <c:v>27.265000000000001</c:v>
                </c:pt>
                <c:pt idx="1040">
                  <c:v>28.024999999999999</c:v>
                </c:pt>
                <c:pt idx="1041">
                  <c:v>23.085000000000001</c:v>
                </c:pt>
                <c:pt idx="1042">
                  <c:v>30.684999999999999</c:v>
                </c:pt>
                <c:pt idx="1043">
                  <c:v>25.8</c:v>
                </c:pt>
                <c:pt idx="1044">
                  <c:v>35.244999999999997</c:v>
                </c:pt>
                <c:pt idx="1045">
                  <c:v>24.7</c:v>
                </c:pt>
                <c:pt idx="1046">
                  <c:v>25.08</c:v>
                </c:pt>
                <c:pt idx="1047">
                  <c:v>52.58</c:v>
                </c:pt>
                <c:pt idx="1048">
                  <c:v>22.515000000000001</c:v>
                </c:pt>
                <c:pt idx="1049">
                  <c:v>30.9</c:v>
                </c:pt>
                <c:pt idx="1050">
                  <c:v>36.954999999999998</c:v>
                </c:pt>
                <c:pt idx="1051">
                  <c:v>26.41</c:v>
                </c:pt>
                <c:pt idx="1052">
                  <c:v>29.83</c:v>
                </c:pt>
                <c:pt idx="1053">
                  <c:v>29.8</c:v>
                </c:pt>
                <c:pt idx="1054">
                  <c:v>21.47</c:v>
                </c:pt>
                <c:pt idx="1055">
                  <c:v>27.645</c:v>
                </c:pt>
                <c:pt idx="1056">
                  <c:v>28.9</c:v>
                </c:pt>
                <c:pt idx="1057">
                  <c:v>31.79</c:v>
                </c:pt>
                <c:pt idx="1058">
                  <c:v>39.49</c:v>
                </c:pt>
                <c:pt idx="1059">
                  <c:v>33.82</c:v>
                </c:pt>
                <c:pt idx="1060">
                  <c:v>32.01</c:v>
                </c:pt>
                <c:pt idx="1061">
                  <c:v>27.94</c:v>
                </c:pt>
                <c:pt idx="1062">
                  <c:v>41.14</c:v>
                </c:pt>
                <c:pt idx="1063">
                  <c:v>28.594999999999999</c:v>
                </c:pt>
                <c:pt idx="1064">
                  <c:v>25.6</c:v>
                </c:pt>
                <c:pt idx="1065">
                  <c:v>25.3</c:v>
                </c:pt>
                <c:pt idx="1066">
                  <c:v>37.29</c:v>
                </c:pt>
                <c:pt idx="1067">
                  <c:v>42.655000000000001</c:v>
                </c:pt>
                <c:pt idx="1068">
                  <c:v>21.66</c:v>
                </c:pt>
                <c:pt idx="1069">
                  <c:v>31.9</c:v>
                </c:pt>
                <c:pt idx="1070">
                  <c:v>37.07</c:v>
                </c:pt>
                <c:pt idx="1071">
                  <c:v>31.445</c:v>
                </c:pt>
                <c:pt idx="1072">
                  <c:v>31.254999999999999</c:v>
                </c:pt>
                <c:pt idx="1073">
                  <c:v>28.88</c:v>
                </c:pt>
                <c:pt idx="1074">
                  <c:v>18.335000000000001</c:v>
                </c:pt>
                <c:pt idx="1075">
                  <c:v>29.59</c:v>
                </c:pt>
                <c:pt idx="1076">
                  <c:v>32</c:v>
                </c:pt>
                <c:pt idx="1077">
                  <c:v>26.03</c:v>
                </c:pt>
                <c:pt idx="1078">
                  <c:v>31.68</c:v>
                </c:pt>
                <c:pt idx="1079">
                  <c:v>33.659999999999997</c:v>
                </c:pt>
                <c:pt idx="1080">
                  <c:v>21.78</c:v>
                </c:pt>
                <c:pt idx="1081">
                  <c:v>27.835000000000001</c:v>
                </c:pt>
                <c:pt idx="1082">
                  <c:v>19.95</c:v>
                </c:pt>
                <c:pt idx="1083">
                  <c:v>31.5</c:v>
                </c:pt>
                <c:pt idx="1084">
                  <c:v>30.495000000000001</c:v>
                </c:pt>
                <c:pt idx="1085">
                  <c:v>18.3</c:v>
                </c:pt>
                <c:pt idx="1086">
                  <c:v>28.975000000000001</c:v>
                </c:pt>
                <c:pt idx="1087">
                  <c:v>31.54</c:v>
                </c:pt>
                <c:pt idx="1088">
                  <c:v>47.74</c:v>
                </c:pt>
                <c:pt idx="1089">
                  <c:v>22.1</c:v>
                </c:pt>
                <c:pt idx="1090">
                  <c:v>36.19</c:v>
                </c:pt>
                <c:pt idx="1091">
                  <c:v>29.83</c:v>
                </c:pt>
                <c:pt idx="1092">
                  <c:v>32.700000000000003</c:v>
                </c:pt>
                <c:pt idx="1093">
                  <c:v>30.4</c:v>
                </c:pt>
                <c:pt idx="1094">
                  <c:v>33.700000000000003</c:v>
                </c:pt>
                <c:pt idx="1095">
                  <c:v>31.35</c:v>
                </c:pt>
                <c:pt idx="1096">
                  <c:v>34.96</c:v>
                </c:pt>
                <c:pt idx="1097">
                  <c:v>33.770000000000003</c:v>
                </c:pt>
                <c:pt idx="1098">
                  <c:v>30.875</c:v>
                </c:pt>
                <c:pt idx="1099">
                  <c:v>33.99</c:v>
                </c:pt>
                <c:pt idx="1100">
                  <c:v>19.094999999999999</c:v>
                </c:pt>
                <c:pt idx="1101">
                  <c:v>28.6</c:v>
                </c:pt>
                <c:pt idx="1102">
                  <c:v>38.94</c:v>
                </c:pt>
                <c:pt idx="1103">
                  <c:v>36.08</c:v>
                </c:pt>
                <c:pt idx="1104">
                  <c:v>29.8</c:v>
                </c:pt>
                <c:pt idx="1105">
                  <c:v>31.24</c:v>
                </c:pt>
                <c:pt idx="1106">
                  <c:v>29.925000000000001</c:v>
                </c:pt>
                <c:pt idx="1107">
                  <c:v>26.22</c:v>
                </c:pt>
                <c:pt idx="1108">
                  <c:v>30</c:v>
                </c:pt>
                <c:pt idx="1109">
                  <c:v>20.350000000000001</c:v>
                </c:pt>
                <c:pt idx="1110">
                  <c:v>32.299999999999997</c:v>
                </c:pt>
                <c:pt idx="1111">
                  <c:v>38.39</c:v>
                </c:pt>
                <c:pt idx="1112">
                  <c:v>25.85</c:v>
                </c:pt>
                <c:pt idx="1113">
                  <c:v>26.315000000000001</c:v>
                </c:pt>
                <c:pt idx="1114">
                  <c:v>24.51</c:v>
                </c:pt>
                <c:pt idx="1115">
                  <c:v>32.67</c:v>
                </c:pt>
                <c:pt idx="1116">
                  <c:v>29.64</c:v>
                </c:pt>
                <c:pt idx="1117">
                  <c:v>33.33</c:v>
                </c:pt>
                <c:pt idx="1118">
                  <c:v>35.75</c:v>
                </c:pt>
                <c:pt idx="1119">
                  <c:v>19.95</c:v>
                </c:pt>
                <c:pt idx="1120">
                  <c:v>31.4</c:v>
                </c:pt>
                <c:pt idx="1121">
                  <c:v>38.17</c:v>
                </c:pt>
                <c:pt idx="1122">
                  <c:v>36.86</c:v>
                </c:pt>
                <c:pt idx="1123">
                  <c:v>32.395000000000003</c:v>
                </c:pt>
                <c:pt idx="1124">
                  <c:v>42.75</c:v>
                </c:pt>
                <c:pt idx="1125">
                  <c:v>25.08</c:v>
                </c:pt>
                <c:pt idx="1126">
                  <c:v>29.9</c:v>
                </c:pt>
                <c:pt idx="1127">
                  <c:v>35.86</c:v>
                </c:pt>
                <c:pt idx="1128">
                  <c:v>32.799999999999997</c:v>
                </c:pt>
                <c:pt idx="1129">
                  <c:v>18.600000000000001</c:v>
                </c:pt>
                <c:pt idx="1130">
                  <c:v>23.87</c:v>
                </c:pt>
                <c:pt idx="1131">
                  <c:v>45.9</c:v>
                </c:pt>
                <c:pt idx="1132">
                  <c:v>40.28</c:v>
                </c:pt>
                <c:pt idx="1133">
                  <c:v>18.335000000000001</c:v>
                </c:pt>
                <c:pt idx="1134">
                  <c:v>33.82</c:v>
                </c:pt>
                <c:pt idx="1135">
                  <c:v>28.12</c:v>
                </c:pt>
                <c:pt idx="1136">
                  <c:v>25</c:v>
                </c:pt>
                <c:pt idx="1137">
                  <c:v>22.23</c:v>
                </c:pt>
                <c:pt idx="1138">
                  <c:v>30.25</c:v>
                </c:pt>
                <c:pt idx="1139">
                  <c:v>32.49</c:v>
                </c:pt>
                <c:pt idx="1140">
                  <c:v>37.07</c:v>
                </c:pt>
                <c:pt idx="1141">
                  <c:v>32.6</c:v>
                </c:pt>
                <c:pt idx="1142">
                  <c:v>24.86</c:v>
                </c:pt>
                <c:pt idx="1143">
                  <c:v>32.340000000000003</c:v>
                </c:pt>
                <c:pt idx="1144">
                  <c:v>32.299999999999997</c:v>
                </c:pt>
                <c:pt idx="1145">
                  <c:v>32.774999999999999</c:v>
                </c:pt>
                <c:pt idx="1146">
                  <c:v>32.799999999999997</c:v>
                </c:pt>
                <c:pt idx="1147">
                  <c:v>31.92</c:v>
                </c:pt>
                <c:pt idx="1148">
                  <c:v>21.5</c:v>
                </c:pt>
                <c:pt idx="1149">
                  <c:v>34.1</c:v>
                </c:pt>
                <c:pt idx="1150">
                  <c:v>30.305</c:v>
                </c:pt>
                <c:pt idx="1151">
                  <c:v>36.479999999999997</c:v>
                </c:pt>
                <c:pt idx="1152">
                  <c:v>32.56</c:v>
                </c:pt>
                <c:pt idx="1153">
                  <c:v>35.814999999999998</c:v>
                </c:pt>
                <c:pt idx="1154">
                  <c:v>27.93</c:v>
                </c:pt>
                <c:pt idx="1155">
                  <c:v>22.135000000000002</c:v>
                </c:pt>
                <c:pt idx="1156">
                  <c:v>44.88</c:v>
                </c:pt>
                <c:pt idx="1157">
                  <c:v>23.18</c:v>
                </c:pt>
                <c:pt idx="1158">
                  <c:v>30.59</c:v>
                </c:pt>
                <c:pt idx="1159">
                  <c:v>41.1</c:v>
                </c:pt>
                <c:pt idx="1160">
                  <c:v>34.58</c:v>
                </c:pt>
                <c:pt idx="1161">
                  <c:v>42.13</c:v>
                </c:pt>
                <c:pt idx="1162">
                  <c:v>38.83</c:v>
                </c:pt>
                <c:pt idx="1163">
                  <c:v>28.215</c:v>
                </c:pt>
                <c:pt idx="1164">
                  <c:v>28.31</c:v>
                </c:pt>
                <c:pt idx="1165">
                  <c:v>26.125</c:v>
                </c:pt>
                <c:pt idx="1166">
                  <c:v>40.369999999999997</c:v>
                </c:pt>
                <c:pt idx="1167">
                  <c:v>24.6</c:v>
                </c:pt>
                <c:pt idx="1168">
                  <c:v>35.200000000000003</c:v>
                </c:pt>
                <c:pt idx="1169">
                  <c:v>34.104999999999997</c:v>
                </c:pt>
                <c:pt idx="1170">
                  <c:v>27.36</c:v>
                </c:pt>
                <c:pt idx="1171">
                  <c:v>26.7</c:v>
                </c:pt>
                <c:pt idx="1172">
                  <c:v>41.91</c:v>
                </c:pt>
                <c:pt idx="1173">
                  <c:v>29.26</c:v>
                </c:pt>
                <c:pt idx="1174">
                  <c:v>32.11</c:v>
                </c:pt>
                <c:pt idx="1175">
                  <c:v>27.1</c:v>
                </c:pt>
                <c:pt idx="1176">
                  <c:v>24.13</c:v>
                </c:pt>
                <c:pt idx="1177">
                  <c:v>27.4</c:v>
                </c:pt>
                <c:pt idx="1178">
                  <c:v>34.865000000000002</c:v>
                </c:pt>
                <c:pt idx="1179">
                  <c:v>29.81</c:v>
                </c:pt>
                <c:pt idx="1180">
                  <c:v>41.325000000000003</c:v>
                </c:pt>
                <c:pt idx="1181">
                  <c:v>29.925000000000001</c:v>
                </c:pt>
                <c:pt idx="1182">
                  <c:v>30.3</c:v>
                </c:pt>
                <c:pt idx="1183">
                  <c:v>27.36</c:v>
                </c:pt>
                <c:pt idx="1184">
                  <c:v>28.49</c:v>
                </c:pt>
                <c:pt idx="1185">
                  <c:v>23.56</c:v>
                </c:pt>
                <c:pt idx="1186">
                  <c:v>35.625</c:v>
                </c:pt>
                <c:pt idx="1187">
                  <c:v>32.68</c:v>
                </c:pt>
                <c:pt idx="1188">
                  <c:v>25.27</c:v>
                </c:pt>
                <c:pt idx="1189">
                  <c:v>28</c:v>
                </c:pt>
                <c:pt idx="1190">
                  <c:v>32.774999999999999</c:v>
                </c:pt>
                <c:pt idx="1191">
                  <c:v>21.754999999999999</c:v>
                </c:pt>
                <c:pt idx="1192">
                  <c:v>32.395000000000003</c:v>
                </c:pt>
                <c:pt idx="1193">
                  <c:v>36.575000000000003</c:v>
                </c:pt>
                <c:pt idx="1194">
                  <c:v>21.754999999999999</c:v>
                </c:pt>
                <c:pt idx="1195">
                  <c:v>27.93</c:v>
                </c:pt>
                <c:pt idx="1196">
                  <c:v>30.02</c:v>
                </c:pt>
                <c:pt idx="1197">
                  <c:v>33.549999999999997</c:v>
                </c:pt>
                <c:pt idx="1198">
                  <c:v>29.355</c:v>
                </c:pt>
                <c:pt idx="1199">
                  <c:v>25.8</c:v>
                </c:pt>
                <c:pt idx="1200">
                  <c:v>24.32</c:v>
                </c:pt>
                <c:pt idx="1201">
                  <c:v>40.375</c:v>
                </c:pt>
                <c:pt idx="1202">
                  <c:v>32.11</c:v>
                </c:pt>
                <c:pt idx="1203">
                  <c:v>32.299999999999997</c:v>
                </c:pt>
                <c:pt idx="1204">
                  <c:v>27.28</c:v>
                </c:pt>
                <c:pt idx="1205">
                  <c:v>17.86</c:v>
                </c:pt>
                <c:pt idx="1206">
                  <c:v>34.799999999999997</c:v>
                </c:pt>
                <c:pt idx="1207">
                  <c:v>33.4</c:v>
                </c:pt>
                <c:pt idx="1208">
                  <c:v>25.555</c:v>
                </c:pt>
                <c:pt idx="1209">
                  <c:v>37.1</c:v>
                </c:pt>
                <c:pt idx="1210">
                  <c:v>30.875</c:v>
                </c:pt>
                <c:pt idx="1211">
                  <c:v>34.1</c:v>
                </c:pt>
                <c:pt idx="1212">
                  <c:v>21.47</c:v>
                </c:pt>
                <c:pt idx="1213">
                  <c:v>33.299999999999997</c:v>
                </c:pt>
                <c:pt idx="1214">
                  <c:v>31.254999999999999</c:v>
                </c:pt>
                <c:pt idx="1215">
                  <c:v>39.14</c:v>
                </c:pt>
                <c:pt idx="1216">
                  <c:v>25.08</c:v>
                </c:pt>
                <c:pt idx="1217">
                  <c:v>37.29</c:v>
                </c:pt>
                <c:pt idx="1218">
                  <c:v>34.6</c:v>
                </c:pt>
                <c:pt idx="1219">
                  <c:v>30.21</c:v>
                </c:pt>
                <c:pt idx="1220">
                  <c:v>21.945</c:v>
                </c:pt>
                <c:pt idx="1221">
                  <c:v>24.97</c:v>
                </c:pt>
                <c:pt idx="1222">
                  <c:v>25.3</c:v>
                </c:pt>
                <c:pt idx="1223">
                  <c:v>24.42</c:v>
                </c:pt>
                <c:pt idx="1224">
                  <c:v>23.94</c:v>
                </c:pt>
                <c:pt idx="1225">
                  <c:v>39.82</c:v>
                </c:pt>
                <c:pt idx="1226">
                  <c:v>16.815000000000001</c:v>
                </c:pt>
                <c:pt idx="1227">
                  <c:v>37.18</c:v>
                </c:pt>
                <c:pt idx="1228">
                  <c:v>34.43</c:v>
                </c:pt>
                <c:pt idx="1229">
                  <c:v>30.305</c:v>
                </c:pt>
                <c:pt idx="1230">
                  <c:v>34.484999999999999</c:v>
                </c:pt>
                <c:pt idx="1231">
                  <c:v>21.8</c:v>
                </c:pt>
                <c:pt idx="1232">
                  <c:v>24.605</c:v>
                </c:pt>
                <c:pt idx="1233">
                  <c:v>23.3</c:v>
                </c:pt>
                <c:pt idx="1234">
                  <c:v>27.83</c:v>
                </c:pt>
                <c:pt idx="1235">
                  <c:v>31.065000000000001</c:v>
                </c:pt>
                <c:pt idx="1236">
                  <c:v>21.66</c:v>
                </c:pt>
                <c:pt idx="1237">
                  <c:v>28.215</c:v>
                </c:pt>
                <c:pt idx="1238">
                  <c:v>22.704999999999998</c:v>
                </c:pt>
                <c:pt idx="1239">
                  <c:v>42.13</c:v>
                </c:pt>
                <c:pt idx="1240">
                  <c:v>41.8</c:v>
                </c:pt>
                <c:pt idx="1241">
                  <c:v>36.96</c:v>
                </c:pt>
                <c:pt idx="1242">
                  <c:v>21.28</c:v>
                </c:pt>
                <c:pt idx="1243">
                  <c:v>33.11</c:v>
                </c:pt>
                <c:pt idx="1244">
                  <c:v>33.33</c:v>
                </c:pt>
                <c:pt idx="1245">
                  <c:v>24.3</c:v>
                </c:pt>
                <c:pt idx="1246">
                  <c:v>25.7</c:v>
                </c:pt>
                <c:pt idx="1247">
                  <c:v>29.4</c:v>
                </c:pt>
                <c:pt idx="1248">
                  <c:v>39.82</c:v>
                </c:pt>
                <c:pt idx="1249">
                  <c:v>33.630000000000003</c:v>
                </c:pt>
                <c:pt idx="1250">
                  <c:v>29.83</c:v>
                </c:pt>
                <c:pt idx="1251">
                  <c:v>19.8</c:v>
                </c:pt>
                <c:pt idx="1252">
                  <c:v>27.3</c:v>
                </c:pt>
                <c:pt idx="1253">
                  <c:v>29.3</c:v>
                </c:pt>
                <c:pt idx="1254">
                  <c:v>27.72</c:v>
                </c:pt>
                <c:pt idx="1255">
                  <c:v>37.9</c:v>
                </c:pt>
                <c:pt idx="1256">
                  <c:v>36.384999999999998</c:v>
                </c:pt>
                <c:pt idx="1257">
                  <c:v>27.645</c:v>
                </c:pt>
                <c:pt idx="1258">
                  <c:v>37.715000000000003</c:v>
                </c:pt>
                <c:pt idx="1259">
                  <c:v>23.18</c:v>
                </c:pt>
                <c:pt idx="1260">
                  <c:v>20.52</c:v>
                </c:pt>
                <c:pt idx="1261">
                  <c:v>37.1</c:v>
                </c:pt>
                <c:pt idx="1262">
                  <c:v>28.05</c:v>
                </c:pt>
                <c:pt idx="1263">
                  <c:v>29.9</c:v>
                </c:pt>
                <c:pt idx="1264">
                  <c:v>33.344999999999999</c:v>
                </c:pt>
                <c:pt idx="1265">
                  <c:v>23.76</c:v>
                </c:pt>
                <c:pt idx="1266">
                  <c:v>30.5</c:v>
                </c:pt>
                <c:pt idx="1267">
                  <c:v>31.065000000000001</c:v>
                </c:pt>
                <c:pt idx="1268">
                  <c:v>33.299999999999997</c:v>
                </c:pt>
                <c:pt idx="1269">
                  <c:v>27.5</c:v>
                </c:pt>
                <c:pt idx="1270">
                  <c:v>33.914999999999999</c:v>
                </c:pt>
                <c:pt idx="1271">
                  <c:v>34.484999999999999</c:v>
                </c:pt>
                <c:pt idx="1272">
                  <c:v>25.52</c:v>
                </c:pt>
                <c:pt idx="1273">
                  <c:v>27.61</c:v>
                </c:pt>
                <c:pt idx="1274">
                  <c:v>27.06</c:v>
                </c:pt>
                <c:pt idx="1275">
                  <c:v>23.7</c:v>
                </c:pt>
                <c:pt idx="1276">
                  <c:v>30.4</c:v>
                </c:pt>
                <c:pt idx="1277">
                  <c:v>29.734999999999999</c:v>
                </c:pt>
                <c:pt idx="1278">
                  <c:v>29.925000000000001</c:v>
                </c:pt>
                <c:pt idx="1279">
                  <c:v>26.79</c:v>
                </c:pt>
                <c:pt idx="1280">
                  <c:v>33.33</c:v>
                </c:pt>
                <c:pt idx="1281">
                  <c:v>27.645</c:v>
                </c:pt>
                <c:pt idx="1282">
                  <c:v>21.66</c:v>
                </c:pt>
                <c:pt idx="1283">
                  <c:v>30.03</c:v>
                </c:pt>
                <c:pt idx="1284">
                  <c:v>36.299999999999997</c:v>
                </c:pt>
                <c:pt idx="1285">
                  <c:v>24.32</c:v>
                </c:pt>
                <c:pt idx="1286">
                  <c:v>17.29</c:v>
                </c:pt>
                <c:pt idx="1287">
                  <c:v>25.9</c:v>
                </c:pt>
                <c:pt idx="1288">
                  <c:v>39.4</c:v>
                </c:pt>
                <c:pt idx="1289">
                  <c:v>34.32</c:v>
                </c:pt>
                <c:pt idx="1290">
                  <c:v>19.95</c:v>
                </c:pt>
                <c:pt idx="1291">
                  <c:v>34.9</c:v>
                </c:pt>
                <c:pt idx="1292">
                  <c:v>23.21</c:v>
                </c:pt>
                <c:pt idx="1293">
                  <c:v>25.745000000000001</c:v>
                </c:pt>
                <c:pt idx="1294">
                  <c:v>25.175000000000001</c:v>
                </c:pt>
                <c:pt idx="1295">
                  <c:v>22</c:v>
                </c:pt>
                <c:pt idx="1296">
                  <c:v>26.125</c:v>
                </c:pt>
                <c:pt idx="1297">
                  <c:v>26.51</c:v>
                </c:pt>
                <c:pt idx="1298">
                  <c:v>27.454999999999998</c:v>
                </c:pt>
                <c:pt idx="1299">
                  <c:v>25.745000000000001</c:v>
                </c:pt>
                <c:pt idx="1300">
                  <c:v>30.36</c:v>
                </c:pt>
                <c:pt idx="1301">
                  <c:v>30.875</c:v>
                </c:pt>
                <c:pt idx="1302">
                  <c:v>20.8</c:v>
                </c:pt>
                <c:pt idx="1303">
                  <c:v>27.8</c:v>
                </c:pt>
                <c:pt idx="1304">
                  <c:v>24.605</c:v>
                </c:pt>
                <c:pt idx="1305">
                  <c:v>27.72</c:v>
                </c:pt>
                <c:pt idx="1306">
                  <c:v>21.85</c:v>
                </c:pt>
                <c:pt idx="1307">
                  <c:v>28.12</c:v>
                </c:pt>
                <c:pt idx="1308">
                  <c:v>30.2</c:v>
                </c:pt>
                <c:pt idx="1309">
                  <c:v>32.200000000000003</c:v>
                </c:pt>
                <c:pt idx="1310">
                  <c:v>26.315000000000001</c:v>
                </c:pt>
                <c:pt idx="1311">
                  <c:v>26.695</c:v>
                </c:pt>
                <c:pt idx="1312">
                  <c:v>42.9</c:v>
                </c:pt>
                <c:pt idx="1313">
                  <c:v>34.700000000000003</c:v>
                </c:pt>
                <c:pt idx="1314">
                  <c:v>23.655000000000001</c:v>
                </c:pt>
                <c:pt idx="1315">
                  <c:v>28.31</c:v>
                </c:pt>
                <c:pt idx="1316">
                  <c:v>20.6</c:v>
                </c:pt>
                <c:pt idx="1317">
                  <c:v>53.13</c:v>
                </c:pt>
                <c:pt idx="1318">
                  <c:v>39.71</c:v>
                </c:pt>
                <c:pt idx="1319">
                  <c:v>26.315000000000001</c:v>
                </c:pt>
                <c:pt idx="1320">
                  <c:v>31.065000000000001</c:v>
                </c:pt>
                <c:pt idx="1321">
                  <c:v>26.695</c:v>
                </c:pt>
                <c:pt idx="1322">
                  <c:v>38.83</c:v>
                </c:pt>
                <c:pt idx="1323">
                  <c:v>40.369999999999997</c:v>
                </c:pt>
                <c:pt idx="1324">
                  <c:v>25.934999999999999</c:v>
                </c:pt>
                <c:pt idx="1325">
                  <c:v>33.534999999999997</c:v>
                </c:pt>
                <c:pt idx="1326">
                  <c:v>32.869999999999997</c:v>
                </c:pt>
                <c:pt idx="1327">
                  <c:v>30.03</c:v>
                </c:pt>
                <c:pt idx="1328">
                  <c:v>24.225000000000001</c:v>
                </c:pt>
                <c:pt idx="1329">
                  <c:v>38.6</c:v>
                </c:pt>
                <c:pt idx="1330">
                  <c:v>25.74</c:v>
                </c:pt>
                <c:pt idx="1331">
                  <c:v>33.4</c:v>
                </c:pt>
                <c:pt idx="1332">
                  <c:v>44.7</c:v>
                </c:pt>
                <c:pt idx="1333">
                  <c:v>30.97</c:v>
                </c:pt>
                <c:pt idx="1334">
                  <c:v>31.92</c:v>
                </c:pt>
                <c:pt idx="1335">
                  <c:v>36.85</c:v>
                </c:pt>
                <c:pt idx="1336">
                  <c:v>25.8</c:v>
                </c:pt>
                <c:pt idx="1337">
                  <c:v>29.07</c:v>
                </c:pt>
              </c:numCache>
            </c:numRef>
          </c:xVal>
          <c:yVal>
            <c:numRef>
              <c:f>Sheet1!$C$33:$C$1370</c:f>
              <c:numCache>
                <c:formatCode>General</c:formatCode>
                <c:ptCount val="1338"/>
                <c:pt idx="0">
                  <c:v>-322.86168944073233</c:v>
                </c:pt>
                <c:pt idx="1">
                  <c:v>-1855.9882231597658</c:v>
                </c:pt>
                <c:pt idx="2">
                  <c:v>-33288.599058175067</c:v>
                </c:pt>
                <c:pt idx="3">
                  <c:v>-438482.75938732701</c:v>
                </c:pt>
                <c:pt idx="4">
                  <c:v>-663580.12690672942</c:v>
                </c:pt>
                <c:pt idx="5">
                  <c:v>-16789.424398683754</c:v>
                </c:pt>
                <c:pt idx="6">
                  <c:v>-11479.607009186078</c:v>
                </c:pt>
                <c:pt idx="7">
                  <c:v>2183.5444656257423</c:v>
                </c:pt>
                <c:pt idx="8">
                  <c:v>-7186.7468632736091</c:v>
                </c:pt>
                <c:pt idx="9">
                  <c:v>-490977.5091698991</c:v>
                </c:pt>
                <c:pt idx="10">
                  <c:v>-516454.55835794582</c:v>
                </c:pt>
                <c:pt idx="11">
                  <c:v>-24194.52327601055</c:v>
                </c:pt>
                <c:pt idx="12">
                  <c:v>-629.5783460522216</c:v>
                </c:pt>
                <c:pt idx="13">
                  <c:v>-590.20434088204274</c:v>
                </c:pt>
                <c:pt idx="14">
                  <c:v>1735.7901763049376</c:v>
                </c:pt>
                <c:pt idx="15">
                  <c:v>4204.3706718595931</c:v>
                </c:pt>
                <c:pt idx="16">
                  <c:v>3650.3740595004274</c:v>
                </c:pt>
                <c:pt idx="17">
                  <c:v>4957.0600165400901</c:v>
                </c:pt>
                <c:pt idx="18">
                  <c:v>19093.399186103765</c:v>
                </c:pt>
                <c:pt idx="19">
                  <c:v>-649862.34003021754</c:v>
                </c:pt>
                <c:pt idx="20">
                  <c:v>-1209837.792627498</c:v>
                </c:pt>
                <c:pt idx="21">
                  <c:v>-227111.70030500263</c:v>
                </c:pt>
                <c:pt idx="22">
                  <c:v>-138234.1489675224</c:v>
                </c:pt>
                <c:pt idx="23">
                  <c:v>-166519.65668535692</c:v>
                </c:pt>
                <c:pt idx="24">
                  <c:v>-226003.74164092774</c:v>
                </c:pt>
                <c:pt idx="25">
                  <c:v>-659854.07209199783</c:v>
                </c:pt>
                <c:pt idx="26">
                  <c:v>-1258547.3934325422</c:v>
                </c:pt>
                <c:pt idx="27">
                  <c:v>-115313.09534286843</c:v>
                </c:pt>
                <c:pt idx="28">
                  <c:v>82962.736877610674</c:v>
                </c:pt>
                <c:pt idx="29">
                  <c:v>43351.561568965175</c:v>
                </c:pt>
                <c:pt idx="30">
                  <c:v>-45558.89862663544</c:v>
                </c:pt>
                <c:pt idx="31">
                  <c:v>-138492.29030673447</c:v>
                </c:pt>
                <c:pt idx="32">
                  <c:v>-207174.42254248017</c:v>
                </c:pt>
                <c:pt idx="33">
                  <c:v>-375758.11430371471</c:v>
                </c:pt>
                <c:pt idx="34">
                  <c:v>-89799.532498457876</c:v>
                </c:pt>
                <c:pt idx="35">
                  <c:v>-31065.656568732295</c:v>
                </c:pt>
                <c:pt idx="36">
                  <c:v>-249365.01946484888</c:v>
                </c:pt>
                <c:pt idx="37">
                  <c:v>-76567.173819717893</c:v>
                </c:pt>
                <c:pt idx="38">
                  <c:v>-31778.014579285395</c:v>
                </c:pt>
                <c:pt idx="39">
                  <c:v>-134097.98871048086</c:v>
                </c:pt>
                <c:pt idx="40">
                  <c:v>-190879.24036342339</c:v>
                </c:pt>
                <c:pt idx="41">
                  <c:v>-336983.58530093444</c:v>
                </c:pt>
                <c:pt idx="42">
                  <c:v>-443895.64217660128</c:v>
                </c:pt>
                <c:pt idx="43">
                  <c:v>-454890.97800557496</c:v>
                </c:pt>
                <c:pt idx="44">
                  <c:v>-432560.41540778888</c:v>
                </c:pt>
                <c:pt idx="45">
                  <c:v>-529567.37575705035</c:v>
                </c:pt>
                <c:pt idx="46">
                  <c:v>-185769.86971344438</c:v>
                </c:pt>
                <c:pt idx="47">
                  <c:v>-253532.90267838567</c:v>
                </c:pt>
                <c:pt idx="48">
                  <c:v>-327037.90969761024</c:v>
                </c:pt>
                <c:pt idx="49">
                  <c:v>-322019.63829496672</c:v>
                </c:pt>
                <c:pt idx="50">
                  <c:v>-576241.10724606458</c:v>
                </c:pt>
                <c:pt idx="51">
                  <c:v>-506472.86036128458</c:v>
                </c:pt>
                <c:pt idx="52">
                  <c:v>-449310.08319561981</c:v>
                </c:pt>
                <c:pt idx="53">
                  <c:v>-355781.80213370098</c:v>
                </c:pt>
                <c:pt idx="54">
                  <c:v>-346051.66352618765</c:v>
                </c:pt>
                <c:pt idx="55">
                  <c:v>-385072.12246329093</c:v>
                </c:pt>
                <c:pt idx="56">
                  <c:v>-424513.18882791797</c:v>
                </c:pt>
                <c:pt idx="57">
                  <c:v>-40952.580210966735</c:v>
                </c:pt>
                <c:pt idx="58">
                  <c:v>-85454.855128368494</c:v>
                </c:pt>
                <c:pt idx="59">
                  <c:v>-274943.82311630371</c:v>
                </c:pt>
                <c:pt idx="60">
                  <c:v>-67022.501107527394</c:v>
                </c:pt>
                <c:pt idx="61">
                  <c:v>-232753.51597717352</c:v>
                </c:pt>
                <c:pt idx="62">
                  <c:v>-438821.92247763218</c:v>
                </c:pt>
                <c:pt idx="63">
                  <c:v>44195.413117803968</c:v>
                </c:pt>
                <c:pt idx="64">
                  <c:v>-170214.93731823299</c:v>
                </c:pt>
                <c:pt idx="65">
                  <c:v>-224849.12807685771</c:v>
                </c:pt>
                <c:pt idx="66">
                  <c:v>-165803.69940997916</c:v>
                </c:pt>
                <c:pt idx="67">
                  <c:v>2500.4445518913917</c:v>
                </c:pt>
                <c:pt idx="68">
                  <c:v>196472.86482715158</c:v>
                </c:pt>
                <c:pt idx="69">
                  <c:v>75188.743750097492</c:v>
                </c:pt>
                <c:pt idx="70">
                  <c:v>-165641.34649885268</c:v>
                </c:pt>
                <c:pt idx="71">
                  <c:v>-260633.0333368865</c:v>
                </c:pt>
                <c:pt idx="72">
                  <c:v>-395273.92868086364</c:v>
                </c:pt>
                <c:pt idx="73">
                  <c:v>-332541.7780533465</c:v>
                </c:pt>
                <c:pt idx="74">
                  <c:v>-21019.285191742722</c:v>
                </c:pt>
                <c:pt idx="75">
                  <c:v>255594.6518205035</c:v>
                </c:pt>
                <c:pt idx="76">
                  <c:v>-93626.245452582894</c:v>
                </c:pt>
                <c:pt idx="77">
                  <c:v>-64720.255138657965</c:v>
                </c:pt>
                <c:pt idx="78">
                  <c:v>-764547.68268860574</c:v>
                </c:pt>
                <c:pt idx="79">
                  <c:v>-926513.71440467017</c:v>
                </c:pt>
                <c:pt idx="80">
                  <c:v>-1407.2344668019359</c:v>
                </c:pt>
                <c:pt idx="81">
                  <c:v>160583.52721560033</c:v>
                </c:pt>
                <c:pt idx="82">
                  <c:v>-62925.617027808352</c:v>
                </c:pt>
                <c:pt idx="83">
                  <c:v>-175757.09385412987</c:v>
                </c:pt>
                <c:pt idx="84">
                  <c:v>-113987.62251032145</c:v>
                </c:pt>
                <c:pt idx="85">
                  <c:v>178587.02477740558</c:v>
                </c:pt>
                <c:pt idx="86">
                  <c:v>593316.02493656799</c:v>
                </c:pt>
                <c:pt idx="87">
                  <c:v>303100.06752445205</c:v>
                </c:pt>
                <c:pt idx="88">
                  <c:v>-242892.18606566143</c:v>
                </c:pt>
                <c:pt idx="89">
                  <c:v>-340883.97421160695</c:v>
                </c:pt>
                <c:pt idx="90">
                  <c:v>-216027.99593947103</c:v>
                </c:pt>
                <c:pt idx="91">
                  <c:v>-240394.17335848114</c:v>
                </c:pt>
                <c:pt idx="92">
                  <c:v>-207583.6199357048</c:v>
                </c:pt>
                <c:pt idx="93">
                  <c:v>-38406.088152232973</c:v>
                </c:pt>
                <c:pt idx="94">
                  <c:v>153898.11908447591</c:v>
                </c:pt>
                <c:pt idx="95">
                  <c:v>14075.044601240004</c:v>
                </c:pt>
                <c:pt idx="96">
                  <c:v>-173396.40099623284</c:v>
                </c:pt>
                <c:pt idx="97">
                  <c:v>-165696.73321759206</c:v>
                </c:pt>
                <c:pt idx="98">
                  <c:v>7190.6885181424741</c:v>
                </c:pt>
                <c:pt idx="99">
                  <c:v>-50171.357784046624</c:v>
                </c:pt>
                <c:pt idx="100">
                  <c:v>-21693.466672933893</c:v>
                </c:pt>
                <c:pt idx="101">
                  <c:v>26155.687442718463</c:v>
                </c:pt>
                <c:pt idx="102">
                  <c:v>-101518.664538716</c:v>
                </c:pt>
                <c:pt idx="103">
                  <c:v>-561799.85650388885</c:v>
                </c:pt>
                <c:pt idx="104">
                  <c:v>-314962.79126474669</c:v>
                </c:pt>
                <c:pt idx="105">
                  <c:v>-250666.11293398717</c:v>
                </c:pt>
                <c:pt idx="106">
                  <c:v>-36712.745606706463</c:v>
                </c:pt>
                <c:pt idx="107">
                  <c:v>-141334.59451897259</c:v>
                </c:pt>
                <c:pt idx="108">
                  <c:v>-67318.828183040503</c:v>
                </c:pt>
                <c:pt idx="109">
                  <c:v>287001.81352562661</c:v>
                </c:pt>
                <c:pt idx="110">
                  <c:v>-215076.51682592207</c:v>
                </c:pt>
                <c:pt idx="111">
                  <c:v>-340333.71590483468</c:v>
                </c:pt>
                <c:pt idx="112">
                  <c:v>-37971.652920817418</c:v>
                </c:pt>
                <c:pt idx="113">
                  <c:v>-55921.162373547835</c:v>
                </c:pt>
                <c:pt idx="114">
                  <c:v>130689.09452718777</c:v>
                </c:pt>
                <c:pt idx="115">
                  <c:v>336038.19558967277</c:v>
                </c:pt>
                <c:pt idx="116">
                  <c:v>233995.04318054067</c:v>
                </c:pt>
                <c:pt idx="117">
                  <c:v>-188125.42143277486</c:v>
                </c:pt>
                <c:pt idx="118">
                  <c:v>-642112.35718010552</c:v>
                </c:pt>
                <c:pt idx="119">
                  <c:v>-508722.11118043261</c:v>
                </c:pt>
                <c:pt idx="120">
                  <c:v>55676.538346384696</c:v>
                </c:pt>
                <c:pt idx="121">
                  <c:v>107900.52310881131</c:v>
                </c:pt>
                <c:pt idx="122">
                  <c:v>46116.767457954498</c:v>
                </c:pt>
                <c:pt idx="123">
                  <c:v>-156469.03207501501</c:v>
                </c:pt>
                <c:pt idx="124">
                  <c:v>-177613.16919554354</c:v>
                </c:pt>
                <c:pt idx="125">
                  <c:v>-251702.12284296047</c:v>
                </c:pt>
                <c:pt idx="126">
                  <c:v>-184508.87876440011</c:v>
                </c:pt>
                <c:pt idx="127">
                  <c:v>-265671.94101662328</c:v>
                </c:pt>
                <c:pt idx="128">
                  <c:v>-188821.6058269311</c:v>
                </c:pt>
                <c:pt idx="129">
                  <c:v>-62680.943909581823</c:v>
                </c:pt>
                <c:pt idx="130">
                  <c:v>550.7826919451727</c:v>
                </c:pt>
                <c:pt idx="131">
                  <c:v>-555506.5939052325</c:v>
                </c:pt>
                <c:pt idx="132">
                  <c:v>-780565.47266019415</c:v>
                </c:pt>
                <c:pt idx="133">
                  <c:v>257297.97393091122</c:v>
                </c:pt>
                <c:pt idx="134">
                  <c:v>-1571.0908156396035</c:v>
                </c:pt>
                <c:pt idx="135">
                  <c:v>-259350.63433798481</c:v>
                </c:pt>
                <c:pt idx="136">
                  <c:v>-75903.064431110775</c:v>
                </c:pt>
                <c:pt idx="137">
                  <c:v>-111806.97399613071</c:v>
                </c:pt>
                <c:pt idx="138">
                  <c:v>-364999.22835620405</c:v>
                </c:pt>
                <c:pt idx="139">
                  <c:v>-228204.74711857279</c:v>
                </c:pt>
                <c:pt idx="140">
                  <c:v>-159888.49899765628</c:v>
                </c:pt>
                <c:pt idx="141">
                  <c:v>-145842.17010133126</c:v>
                </c:pt>
                <c:pt idx="142">
                  <c:v>68336.271514190565</c:v>
                </c:pt>
                <c:pt idx="143">
                  <c:v>180456.97646070953</c:v>
                </c:pt>
                <c:pt idx="144">
                  <c:v>-223046.49685111825</c:v>
                </c:pt>
                <c:pt idx="145">
                  <c:v>-222479.39355658245</c:v>
                </c:pt>
                <c:pt idx="146">
                  <c:v>-226039.63094466846</c:v>
                </c:pt>
                <c:pt idx="147">
                  <c:v>-708360.00217884523</c:v>
                </c:pt>
                <c:pt idx="148">
                  <c:v>-545232.02921017876</c:v>
                </c:pt>
                <c:pt idx="149">
                  <c:v>-143475.72894425283</c:v>
                </c:pt>
                <c:pt idx="150">
                  <c:v>-219769.57952351015</c:v>
                </c:pt>
                <c:pt idx="151">
                  <c:v>-245201.57260296098</c:v>
                </c:pt>
                <c:pt idx="152">
                  <c:v>-103485.25950106798</c:v>
                </c:pt>
                <c:pt idx="153">
                  <c:v>-153216.387788967</c:v>
                </c:pt>
                <c:pt idx="154">
                  <c:v>-538925.87223720027</c:v>
                </c:pt>
                <c:pt idx="155">
                  <c:v>-565238.39801927074</c:v>
                </c:pt>
                <c:pt idx="156">
                  <c:v>-507166.92194740922</c:v>
                </c:pt>
                <c:pt idx="157">
                  <c:v>-388713.44899927854</c:v>
                </c:pt>
                <c:pt idx="158">
                  <c:v>205192.44048187233</c:v>
                </c:pt>
                <c:pt idx="159">
                  <c:v>40143.716419278979</c:v>
                </c:pt>
                <c:pt idx="160">
                  <c:v>-306127.22133588645</c:v>
                </c:pt>
                <c:pt idx="161">
                  <c:v>212687.8279765094</c:v>
                </c:pt>
                <c:pt idx="162">
                  <c:v>-36560.517036984267</c:v>
                </c:pt>
                <c:pt idx="163">
                  <c:v>-134183.83528203401</c:v>
                </c:pt>
                <c:pt idx="164">
                  <c:v>-13236.6821416939</c:v>
                </c:pt>
                <c:pt idx="165">
                  <c:v>-99032.476617047505</c:v>
                </c:pt>
                <c:pt idx="166">
                  <c:v>-242602.88886454533</c:v>
                </c:pt>
                <c:pt idx="167">
                  <c:v>-256511.68729206946</c:v>
                </c:pt>
                <c:pt idx="168">
                  <c:v>-17289.7514464868</c:v>
                </c:pt>
                <c:pt idx="169">
                  <c:v>138296.34127042163</c:v>
                </c:pt>
                <c:pt idx="170">
                  <c:v>131222.69165500032</c:v>
                </c:pt>
                <c:pt idx="171">
                  <c:v>-171581.16006779729</c:v>
                </c:pt>
                <c:pt idx="172">
                  <c:v>92386.932001811074</c:v>
                </c:pt>
                <c:pt idx="173">
                  <c:v>403124.26954417722</c:v>
                </c:pt>
                <c:pt idx="174">
                  <c:v>69883.941306877794</c:v>
                </c:pt>
                <c:pt idx="175">
                  <c:v>-567096.39382204297</c:v>
                </c:pt>
                <c:pt idx="176">
                  <c:v>-262455.5201862682</c:v>
                </c:pt>
                <c:pt idx="177">
                  <c:v>218656.79126737593</c:v>
                </c:pt>
                <c:pt idx="178">
                  <c:v>-97133.243788884196</c:v>
                </c:pt>
                <c:pt idx="179">
                  <c:v>-25997.712353928247</c:v>
                </c:pt>
                <c:pt idx="180">
                  <c:v>-175941.55413042117</c:v>
                </c:pt>
                <c:pt idx="181">
                  <c:v>-194535.68931900687</c:v>
                </c:pt>
                <c:pt idx="182">
                  <c:v>-71216.171634791259</c:v>
                </c:pt>
                <c:pt idx="183">
                  <c:v>52983.058764193796</c:v>
                </c:pt>
                <c:pt idx="184">
                  <c:v>-79785.552459121187</c:v>
                </c:pt>
                <c:pt idx="185">
                  <c:v>-374318.39414448326</c:v>
                </c:pt>
                <c:pt idx="186">
                  <c:v>-185219.60448809978</c:v>
                </c:pt>
                <c:pt idx="187">
                  <c:v>-100804.49861729206</c:v>
                </c:pt>
                <c:pt idx="188">
                  <c:v>-399250.7572440987</c:v>
                </c:pt>
                <c:pt idx="189">
                  <c:v>-265266.27025068738</c:v>
                </c:pt>
                <c:pt idx="190">
                  <c:v>-11526.899979737906</c:v>
                </c:pt>
                <c:pt idx="191">
                  <c:v>-180491.3600728508</c:v>
                </c:pt>
                <c:pt idx="192">
                  <c:v>-238510.25377065965</c:v>
                </c:pt>
                <c:pt idx="193">
                  <c:v>-297544.11231067497</c:v>
                </c:pt>
                <c:pt idx="194">
                  <c:v>-194518.49426079914</c:v>
                </c:pt>
                <c:pt idx="195">
                  <c:v>-116921.97140178531</c:v>
                </c:pt>
                <c:pt idx="196">
                  <c:v>-226671.32140047476</c:v>
                </c:pt>
                <c:pt idx="197">
                  <c:v>-190252.91494358552</c:v>
                </c:pt>
                <c:pt idx="198">
                  <c:v>-19088.587576283728</c:v>
                </c:pt>
                <c:pt idx="199">
                  <c:v>-625048.63604419248</c:v>
                </c:pt>
                <c:pt idx="200">
                  <c:v>-164512.33163480178</c:v>
                </c:pt>
                <c:pt idx="201">
                  <c:v>-178365.13110686725</c:v>
                </c:pt>
                <c:pt idx="202">
                  <c:v>-183140.95151693505</c:v>
                </c:pt>
                <c:pt idx="203">
                  <c:v>-102392.146491586</c:v>
                </c:pt>
                <c:pt idx="204">
                  <c:v>-93256.30036057753</c:v>
                </c:pt>
                <c:pt idx="205">
                  <c:v>-86906.38578128416</c:v>
                </c:pt>
                <c:pt idx="206">
                  <c:v>-171659.78928472757</c:v>
                </c:pt>
                <c:pt idx="207">
                  <c:v>-261652.60923658969</c:v>
                </c:pt>
                <c:pt idx="208">
                  <c:v>-366537.86548093945</c:v>
                </c:pt>
                <c:pt idx="209">
                  <c:v>-407070.29191265197</c:v>
                </c:pt>
                <c:pt idx="210">
                  <c:v>-110813.92910700296</c:v>
                </c:pt>
                <c:pt idx="211">
                  <c:v>-58787.173246234248</c:v>
                </c:pt>
                <c:pt idx="212">
                  <c:v>-82437.118485736151</c:v>
                </c:pt>
                <c:pt idx="213">
                  <c:v>-135666.96350877633</c:v>
                </c:pt>
                <c:pt idx="214">
                  <c:v>-455924.92521960277</c:v>
                </c:pt>
                <c:pt idx="215">
                  <c:v>-457681.24404313328</c:v>
                </c:pt>
                <c:pt idx="216">
                  <c:v>-126175.00626727127</c:v>
                </c:pt>
                <c:pt idx="217">
                  <c:v>-85155.621938660159</c:v>
                </c:pt>
                <c:pt idx="218">
                  <c:v>-305136.35027176701</c:v>
                </c:pt>
                <c:pt idx="219">
                  <c:v>-249902.6876445805</c:v>
                </c:pt>
                <c:pt idx="220">
                  <c:v>-329466.4037456924</c:v>
                </c:pt>
                <c:pt idx="221">
                  <c:v>-437772.58389356884</c:v>
                </c:pt>
                <c:pt idx="222">
                  <c:v>-267790.73524304002</c:v>
                </c:pt>
                <c:pt idx="223">
                  <c:v>116187.06838197904</c:v>
                </c:pt>
                <c:pt idx="224">
                  <c:v>154838.31721884981</c:v>
                </c:pt>
                <c:pt idx="225">
                  <c:v>-141005.86492709766</c:v>
                </c:pt>
                <c:pt idx="226">
                  <c:v>69708.324895830126</c:v>
                </c:pt>
                <c:pt idx="227">
                  <c:v>-72843.764277413487</c:v>
                </c:pt>
                <c:pt idx="228">
                  <c:v>-150341.74984027568</c:v>
                </c:pt>
                <c:pt idx="229">
                  <c:v>-224744.46258604751</c:v>
                </c:pt>
                <c:pt idx="230">
                  <c:v>-253601.44771632971</c:v>
                </c:pt>
                <c:pt idx="231">
                  <c:v>-129717.06763910304</c:v>
                </c:pt>
                <c:pt idx="232">
                  <c:v>-78025.793019838427</c:v>
                </c:pt>
                <c:pt idx="233">
                  <c:v>-489213.21216642519</c:v>
                </c:pt>
                <c:pt idx="234">
                  <c:v>-286415.14340910612</c:v>
                </c:pt>
                <c:pt idx="235">
                  <c:v>-567843.21703909966</c:v>
                </c:pt>
                <c:pt idx="236">
                  <c:v>-397519.58153366949</c:v>
                </c:pt>
                <c:pt idx="237">
                  <c:v>-130226.98850463075</c:v>
                </c:pt>
                <c:pt idx="238">
                  <c:v>-93057.146967658802</c:v>
                </c:pt>
                <c:pt idx="239">
                  <c:v>-153202.54416297507</c:v>
                </c:pt>
                <c:pt idx="240">
                  <c:v>136421.71149756719</c:v>
                </c:pt>
                <c:pt idx="241">
                  <c:v>157002.51580891712</c:v>
                </c:pt>
                <c:pt idx="242">
                  <c:v>-9395.6568652872957</c:v>
                </c:pt>
                <c:pt idx="243">
                  <c:v>-189020.36112313718</c:v>
                </c:pt>
                <c:pt idx="244">
                  <c:v>-559656.23202024901</c:v>
                </c:pt>
                <c:pt idx="245">
                  <c:v>-285076.36247667053</c:v>
                </c:pt>
                <c:pt idx="246">
                  <c:v>-321928.32433742529</c:v>
                </c:pt>
                <c:pt idx="247">
                  <c:v>-213869.75757723657</c:v>
                </c:pt>
                <c:pt idx="248">
                  <c:v>-276859.62711801572</c:v>
                </c:pt>
                <c:pt idx="249">
                  <c:v>-402845.53413642547</c:v>
                </c:pt>
                <c:pt idx="250">
                  <c:v>-177834.86069733609</c:v>
                </c:pt>
                <c:pt idx="251">
                  <c:v>-129747.98511003128</c:v>
                </c:pt>
                <c:pt idx="252">
                  <c:v>191303.71160202668</c:v>
                </c:pt>
                <c:pt idx="253">
                  <c:v>11060.418529852195</c:v>
                </c:pt>
                <c:pt idx="254">
                  <c:v>336664.82847513014</c:v>
                </c:pt>
                <c:pt idx="255">
                  <c:v>353621.06184801529</c:v>
                </c:pt>
                <c:pt idx="256">
                  <c:v>-3754.6333296518533</c:v>
                </c:pt>
                <c:pt idx="257">
                  <c:v>-369070.29553732387</c:v>
                </c:pt>
                <c:pt idx="258">
                  <c:v>-899291.72772513924</c:v>
                </c:pt>
                <c:pt idx="259">
                  <c:v>-419969.13622367079</c:v>
                </c:pt>
                <c:pt idx="260">
                  <c:v>94957.925590669242</c:v>
                </c:pt>
                <c:pt idx="261">
                  <c:v>-334850.41750879819</c:v>
                </c:pt>
                <c:pt idx="262">
                  <c:v>-765181.77263353218</c:v>
                </c:pt>
                <c:pt idx="263">
                  <c:v>31918.82235452559</c:v>
                </c:pt>
                <c:pt idx="264">
                  <c:v>-160923.76092196774</c:v>
                </c:pt>
                <c:pt idx="265">
                  <c:v>-364466.9080946786</c:v>
                </c:pt>
                <c:pt idx="266">
                  <c:v>-10548.913191846821</c:v>
                </c:pt>
                <c:pt idx="267">
                  <c:v>66770.380068607818</c:v>
                </c:pt>
                <c:pt idx="268">
                  <c:v>-450853.24519668252</c:v>
                </c:pt>
                <c:pt idx="269">
                  <c:v>-295445.15557270538</c:v>
                </c:pt>
                <c:pt idx="270">
                  <c:v>-183333.81100666191</c:v>
                </c:pt>
                <c:pt idx="271">
                  <c:v>-487645.54777956405</c:v>
                </c:pt>
                <c:pt idx="272">
                  <c:v>-489193.39635844086</c:v>
                </c:pt>
                <c:pt idx="273">
                  <c:v>-232609.17732960347</c:v>
                </c:pt>
                <c:pt idx="274">
                  <c:v>-94519.580344291928</c:v>
                </c:pt>
                <c:pt idx="275">
                  <c:v>-359935.6306517807</c:v>
                </c:pt>
                <c:pt idx="276">
                  <c:v>-194360.45971933301</c:v>
                </c:pt>
                <c:pt idx="277">
                  <c:v>11435.38823393573</c:v>
                </c:pt>
                <c:pt idx="278">
                  <c:v>530776.9223549664</c:v>
                </c:pt>
                <c:pt idx="279">
                  <c:v>191667.93701929337</c:v>
                </c:pt>
                <c:pt idx="280">
                  <c:v>-297086.35002026591</c:v>
                </c:pt>
                <c:pt idx="281">
                  <c:v>-423177.94125506753</c:v>
                </c:pt>
                <c:pt idx="282">
                  <c:v>52376.032243136513</c:v>
                </c:pt>
                <c:pt idx="283">
                  <c:v>176041.98822479122</c:v>
                </c:pt>
                <c:pt idx="284">
                  <c:v>-265503.83276808664</c:v>
                </c:pt>
                <c:pt idx="285">
                  <c:v>-254893.35243441822</c:v>
                </c:pt>
                <c:pt idx="286">
                  <c:v>-366267.14168341662</c:v>
                </c:pt>
                <c:pt idx="287">
                  <c:v>-239360.59869002362</c:v>
                </c:pt>
                <c:pt idx="288">
                  <c:v>-224674.20665897935</c:v>
                </c:pt>
                <c:pt idx="289">
                  <c:v>-74202.083854234777</c:v>
                </c:pt>
                <c:pt idx="290">
                  <c:v>-235582.14172551467</c:v>
                </c:pt>
                <c:pt idx="291">
                  <c:v>-248584.56219979713</c:v>
                </c:pt>
                <c:pt idx="292">
                  <c:v>-436382.48994458781</c:v>
                </c:pt>
                <c:pt idx="293">
                  <c:v>-279674.00885545131</c:v>
                </c:pt>
                <c:pt idx="294">
                  <c:v>-227821.74088826959</c:v>
                </c:pt>
                <c:pt idx="295">
                  <c:v>-248568.41054672917</c:v>
                </c:pt>
                <c:pt idx="296">
                  <c:v>11654.338456726307</c:v>
                </c:pt>
                <c:pt idx="297">
                  <c:v>154153.58745119043</c:v>
                </c:pt>
                <c:pt idx="298">
                  <c:v>-249348.88848565563</c:v>
                </c:pt>
                <c:pt idx="299">
                  <c:v>-240479.41899175738</c:v>
                </c:pt>
                <c:pt idx="300">
                  <c:v>-231715.11024759655</c:v>
                </c:pt>
                <c:pt idx="301">
                  <c:v>-265812.20173310128</c:v>
                </c:pt>
                <c:pt idx="302">
                  <c:v>-66775.191753047518</c:v>
                </c:pt>
                <c:pt idx="303">
                  <c:v>-124824.66159242763</c:v>
                </c:pt>
                <c:pt idx="304">
                  <c:v>-682991.07494046888</c:v>
                </c:pt>
                <c:pt idx="305">
                  <c:v>-717996.22007679334</c:v>
                </c:pt>
                <c:pt idx="306">
                  <c:v>-472252.20629979175</c:v>
                </c:pt>
                <c:pt idx="307">
                  <c:v>-492939.96756824211</c:v>
                </c:pt>
                <c:pt idx="308">
                  <c:v>-866273.88556865044</c:v>
                </c:pt>
                <c:pt idx="309">
                  <c:v>-140341.99991921088</c:v>
                </c:pt>
                <c:pt idx="310">
                  <c:v>-191519.96753250776</c:v>
                </c:pt>
                <c:pt idx="311">
                  <c:v>-183909.06253948674</c:v>
                </c:pt>
                <c:pt idx="312">
                  <c:v>35477.425296312271</c:v>
                </c:pt>
                <c:pt idx="313">
                  <c:v>546428.3031436305</c:v>
                </c:pt>
                <c:pt idx="314">
                  <c:v>72863.445588545612</c:v>
                </c:pt>
                <c:pt idx="315">
                  <c:v>-277226.65120688378</c:v>
                </c:pt>
                <c:pt idx="316">
                  <c:v>-305943.51584006747</c:v>
                </c:pt>
                <c:pt idx="317">
                  <c:v>-50804.267831481251</c:v>
                </c:pt>
                <c:pt idx="318">
                  <c:v>141409.91982848779</c:v>
                </c:pt>
                <c:pt idx="319">
                  <c:v>-80339.878755045764</c:v>
                </c:pt>
                <c:pt idx="320">
                  <c:v>-43575.083673885289</c:v>
                </c:pt>
                <c:pt idx="321">
                  <c:v>-386026.98709260294</c:v>
                </c:pt>
                <c:pt idx="322">
                  <c:v>-819992.83520404599</c:v>
                </c:pt>
                <c:pt idx="323">
                  <c:v>-867249.85869118315</c:v>
                </c:pt>
                <c:pt idx="324">
                  <c:v>-84137.058866540436</c:v>
                </c:pt>
                <c:pt idx="325">
                  <c:v>-148128.27407025281</c:v>
                </c:pt>
                <c:pt idx="326">
                  <c:v>-146268.89744570656</c:v>
                </c:pt>
                <c:pt idx="327">
                  <c:v>-388492.404767606</c:v>
                </c:pt>
                <c:pt idx="328">
                  <c:v>-397998.53532359865</c:v>
                </c:pt>
                <c:pt idx="329">
                  <c:v>-176156.44614897575</c:v>
                </c:pt>
                <c:pt idx="330">
                  <c:v>-138199.04185268303</c:v>
                </c:pt>
                <c:pt idx="331">
                  <c:v>-254988.28739191298</c:v>
                </c:pt>
                <c:pt idx="332">
                  <c:v>-199146.36286686969</c:v>
                </c:pt>
                <c:pt idx="333">
                  <c:v>-209104.42639834672</c:v>
                </c:pt>
                <c:pt idx="334">
                  <c:v>-306038.1734439701</c:v>
                </c:pt>
                <c:pt idx="335">
                  <c:v>-228889.28846516655</c:v>
                </c:pt>
                <c:pt idx="336">
                  <c:v>-15575.19012959172</c:v>
                </c:pt>
                <c:pt idx="337">
                  <c:v>-707781.29669386672</c:v>
                </c:pt>
                <c:pt idx="338">
                  <c:v>-914684.18931987532</c:v>
                </c:pt>
                <c:pt idx="339">
                  <c:v>-153209.43944914688</c:v>
                </c:pt>
                <c:pt idx="340">
                  <c:v>-52132.635925090377</c:v>
                </c:pt>
                <c:pt idx="341">
                  <c:v>-205579.40337675475</c:v>
                </c:pt>
                <c:pt idx="342">
                  <c:v>-171796.87630632494</c:v>
                </c:pt>
                <c:pt idx="343">
                  <c:v>-477074.47960016743</c:v>
                </c:pt>
                <c:pt idx="344">
                  <c:v>-473061.02308048209</c:v>
                </c:pt>
                <c:pt idx="345">
                  <c:v>-254092.93281616946</c:v>
                </c:pt>
                <c:pt idx="346">
                  <c:v>-236953.20252749071</c:v>
                </c:pt>
                <c:pt idx="347">
                  <c:v>-155053.43957829551</c:v>
                </c:pt>
                <c:pt idx="348">
                  <c:v>23067.681093040454</c:v>
                </c:pt>
                <c:pt idx="349">
                  <c:v>-243825.98098915047</c:v>
                </c:pt>
                <c:pt idx="350">
                  <c:v>-498001.76172854076</c:v>
                </c:pt>
                <c:pt idx="351">
                  <c:v>-480061.91907540575</c:v>
                </c:pt>
                <c:pt idx="352">
                  <c:v>-282998.1989257579</c:v>
                </c:pt>
                <c:pt idx="353">
                  <c:v>-485850.52821902698</c:v>
                </c:pt>
                <c:pt idx="354">
                  <c:v>-322447.16175461671</c:v>
                </c:pt>
                <c:pt idx="355">
                  <c:v>-333592.29558375833</c:v>
                </c:pt>
                <c:pt idx="356">
                  <c:v>-878049.48442869284</c:v>
                </c:pt>
                <c:pt idx="357">
                  <c:v>-877123.49672793807</c:v>
                </c:pt>
                <c:pt idx="358">
                  <c:v>-408568.81217051909</c:v>
                </c:pt>
                <c:pt idx="359">
                  <c:v>-161109.86657561481</c:v>
                </c:pt>
                <c:pt idx="360">
                  <c:v>-34363.871284226116</c:v>
                </c:pt>
                <c:pt idx="361">
                  <c:v>15889.866376876664</c:v>
                </c:pt>
                <c:pt idx="362">
                  <c:v>-20928.040459383992</c:v>
                </c:pt>
                <c:pt idx="363">
                  <c:v>-13427.547156312568</c:v>
                </c:pt>
                <c:pt idx="364">
                  <c:v>-87807.540224453813</c:v>
                </c:pt>
                <c:pt idx="365">
                  <c:v>-217190.3139603771</c:v>
                </c:pt>
                <c:pt idx="366">
                  <c:v>-457094.4232798001</c:v>
                </c:pt>
                <c:pt idx="367">
                  <c:v>-497042.42445674888</c:v>
                </c:pt>
                <c:pt idx="368">
                  <c:v>-398858.38758940145</c:v>
                </c:pt>
                <c:pt idx="369">
                  <c:v>-248188.02433549071</c:v>
                </c:pt>
                <c:pt idx="370">
                  <c:v>-473972.21136924007</c:v>
                </c:pt>
                <c:pt idx="371">
                  <c:v>-753097.24907876085</c:v>
                </c:pt>
                <c:pt idx="372">
                  <c:v>-571254.68429897807</c:v>
                </c:pt>
                <c:pt idx="373">
                  <c:v>10708.183164302216</c:v>
                </c:pt>
                <c:pt idx="374">
                  <c:v>85050.213557538198</c:v>
                </c:pt>
                <c:pt idx="375">
                  <c:v>-82488.630934467481</c:v>
                </c:pt>
                <c:pt idx="376">
                  <c:v>-329239.83723445766</c:v>
                </c:pt>
                <c:pt idx="377">
                  <c:v>-126543.56984746874</c:v>
                </c:pt>
                <c:pt idx="378">
                  <c:v>66688.261324014995</c:v>
                </c:pt>
                <c:pt idx="379">
                  <c:v>258082.61557433967</c:v>
                </c:pt>
                <c:pt idx="380">
                  <c:v>-223583.52516447075</c:v>
                </c:pt>
                <c:pt idx="381">
                  <c:v>-422009.15285971999</c:v>
                </c:pt>
                <c:pt idx="382">
                  <c:v>-291546.64103807358</c:v>
                </c:pt>
                <c:pt idx="383">
                  <c:v>-367815.09119813796</c:v>
                </c:pt>
                <c:pt idx="384">
                  <c:v>-301325.3136180556</c:v>
                </c:pt>
                <c:pt idx="385">
                  <c:v>-105007.65624673107</c:v>
                </c:pt>
                <c:pt idx="386">
                  <c:v>-484640.41664795321</c:v>
                </c:pt>
                <c:pt idx="387">
                  <c:v>-688419.78342101874</c:v>
                </c:pt>
                <c:pt idx="388">
                  <c:v>-245825.61342247686</c:v>
                </c:pt>
                <c:pt idx="389">
                  <c:v>-109436.47806591479</c:v>
                </c:pt>
                <c:pt idx="390">
                  <c:v>-111120.11226618555</c:v>
                </c:pt>
                <c:pt idx="391">
                  <c:v>233759.53414217601</c:v>
                </c:pt>
                <c:pt idx="392">
                  <c:v>454656.14975550916</c:v>
                </c:pt>
                <c:pt idx="393">
                  <c:v>224007.52551241725</c:v>
                </c:pt>
                <c:pt idx="394">
                  <c:v>-307661.57175821374</c:v>
                </c:pt>
                <c:pt idx="395">
                  <c:v>-557007.77717952733</c:v>
                </c:pt>
                <c:pt idx="396">
                  <c:v>-449247.82381691539</c:v>
                </c:pt>
                <c:pt idx="397">
                  <c:v>-76220.632322681558</c:v>
                </c:pt>
                <c:pt idx="398">
                  <c:v>-615050.58161529899</c:v>
                </c:pt>
                <c:pt idx="399">
                  <c:v>-14593.988864746123</c:v>
                </c:pt>
                <c:pt idx="400">
                  <c:v>91441.421408494934</c:v>
                </c:pt>
                <c:pt idx="401">
                  <c:v>-310929.39645398216</c:v>
                </c:pt>
                <c:pt idx="402">
                  <c:v>20176.469651209965</c:v>
                </c:pt>
                <c:pt idx="403">
                  <c:v>-676327.66935083352</c:v>
                </c:pt>
                <c:pt idx="404">
                  <c:v>-739487.13416600844</c:v>
                </c:pt>
                <c:pt idx="405">
                  <c:v>-400865.96899813431</c:v>
                </c:pt>
                <c:pt idx="406">
                  <c:v>-77627.158262928337</c:v>
                </c:pt>
                <c:pt idx="407">
                  <c:v>16987.416186625429</c:v>
                </c:pt>
                <c:pt idx="408">
                  <c:v>-11338.352803331918</c:v>
                </c:pt>
                <c:pt idx="409">
                  <c:v>-166154.87108215451</c:v>
                </c:pt>
                <c:pt idx="410">
                  <c:v>-106927.80570555685</c:v>
                </c:pt>
                <c:pt idx="411">
                  <c:v>-283245.1541707865</c:v>
                </c:pt>
                <c:pt idx="412">
                  <c:v>-235537.6689400243</c:v>
                </c:pt>
                <c:pt idx="413">
                  <c:v>-334651.30479259533</c:v>
                </c:pt>
                <c:pt idx="414">
                  <c:v>-481646.29335198464</c:v>
                </c:pt>
                <c:pt idx="415">
                  <c:v>-261154.16000584842</c:v>
                </c:pt>
                <c:pt idx="416">
                  <c:v>-184716.20751045676</c:v>
                </c:pt>
                <c:pt idx="417">
                  <c:v>-171253.63796140393</c:v>
                </c:pt>
                <c:pt idx="418">
                  <c:v>190361.53042241998</c:v>
                </c:pt>
                <c:pt idx="419">
                  <c:v>-337240.00204218825</c:v>
                </c:pt>
                <c:pt idx="420">
                  <c:v>-342446.6901067209</c:v>
                </c:pt>
                <c:pt idx="421">
                  <c:v>-382611.55167605862</c:v>
                </c:pt>
                <c:pt idx="422">
                  <c:v>-166576.44995292471</c:v>
                </c:pt>
                <c:pt idx="423">
                  <c:v>-331825.00419243984</c:v>
                </c:pt>
                <c:pt idx="424">
                  <c:v>-493859.15658205363</c:v>
                </c:pt>
                <c:pt idx="425">
                  <c:v>-346512.73231404449</c:v>
                </c:pt>
                <c:pt idx="426">
                  <c:v>-283480.52444402396</c:v>
                </c:pt>
                <c:pt idx="427">
                  <c:v>-7411.8013767930188</c:v>
                </c:pt>
                <c:pt idx="428">
                  <c:v>180933.41571272395</c:v>
                </c:pt>
                <c:pt idx="429">
                  <c:v>22861.721091013093</c:v>
                </c:pt>
                <c:pt idx="430">
                  <c:v>-52586.05115245052</c:v>
                </c:pt>
                <c:pt idx="431">
                  <c:v>15641.132166013953</c:v>
                </c:pt>
                <c:pt idx="432">
                  <c:v>-25406.561994941381</c:v>
                </c:pt>
                <c:pt idx="433">
                  <c:v>113549.9566062253</c:v>
                </c:pt>
                <c:pt idx="434">
                  <c:v>151957.22311059415</c:v>
                </c:pt>
                <c:pt idx="435">
                  <c:v>36419.62266488171</c:v>
                </c:pt>
                <c:pt idx="436">
                  <c:v>-150080.97210738232</c:v>
                </c:pt>
                <c:pt idx="437">
                  <c:v>-402673.65324903949</c:v>
                </c:pt>
                <c:pt idx="438">
                  <c:v>-507812.83137126523</c:v>
                </c:pt>
                <c:pt idx="439">
                  <c:v>-170779.42590269889</c:v>
                </c:pt>
                <c:pt idx="440">
                  <c:v>-162156.77570629129</c:v>
                </c:pt>
                <c:pt idx="441">
                  <c:v>-255115.90624987968</c:v>
                </c:pt>
                <c:pt idx="442">
                  <c:v>-291453.06327688613</c:v>
                </c:pt>
                <c:pt idx="443">
                  <c:v>-504032.93727980211</c:v>
                </c:pt>
                <c:pt idx="444">
                  <c:v>-633986.05470326601</c:v>
                </c:pt>
                <c:pt idx="445">
                  <c:v>-795613.72653548955</c:v>
                </c:pt>
                <c:pt idx="446">
                  <c:v>-1201155.480153953</c:v>
                </c:pt>
                <c:pt idx="447">
                  <c:v>-1084724.0341842137</c:v>
                </c:pt>
                <c:pt idx="448">
                  <c:v>-401743.65043486713</c:v>
                </c:pt>
                <c:pt idx="449">
                  <c:v>-323492.83235326328</c:v>
                </c:pt>
                <c:pt idx="450">
                  <c:v>-268996.90347970685</c:v>
                </c:pt>
                <c:pt idx="451">
                  <c:v>-138710.08842264072</c:v>
                </c:pt>
                <c:pt idx="452">
                  <c:v>-87867.491862745781</c:v>
                </c:pt>
                <c:pt idx="453">
                  <c:v>-91887.880465806113</c:v>
                </c:pt>
                <c:pt idx="454">
                  <c:v>134435.61131522551</c:v>
                </c:pt>
                <c:pt idx="455">
                  <c:v>199442.17417015857</c:v>
                </c:pt>
                <c:pt idx="456">
                  <c:v>-154167.59683754211</c:v>
                </c:pt>
                <c:pt idx="457">
                  <c:v>-155224.4131603573</c:v>
                </c:pt>
                <c:pt idx="458">
                  <c:v>283.22664447933766</c:v>
                </c:pt>
                <c:pt idx="459">
                  <c:v>-225177.27814440231</c:v>
                </c:pt>
                <c:pt idx="460">
                  <c:v>-467177.57658665004</c:v>
                </c:pt>
                <c:pt idx="461">
                  <c:v>131011.54739759932</c:v>
                </c:pt>
                <c:pt idx="462">
                  <c:v>-278883.49247312488</c:v>
                </c:pt>
                <c:pt idx="463">
                  <c:v>-456065.39920088957</c:v>
                </c:pt>
                <c:pt idx="464">
                  <c:v>-203773.31071051475</c:v>
                </c:pt>
                <c:pt idx="465">
                  <c:v>-28056.546051901227</c:v>
                </c:pt>
                <c:pt idx="466">
                  <c:v>84469.255471916462</c:v>
                </c:pt>
                <c:pt idx="467">
                  <c:v>-265567.91598697688</c:v>
                </c:pt>
                <c:pt idx="468">
                  <c:v>-249199.81068366929</c:v>
                </c:pt>
                <c:pt idx="469">
                  <c:v>-138382.11353735742</c:v>
                </c:pt>
                <c:pt idx="470">
                  <c:v>146985.26028074851</c:v>
                </c:pt>
                <c:pt idx="471">
                  <c:v>-125267.37470300059</c:v>
                </c:pt>
                <c:pt idx="472">
                  <c:v>-259601.36027559807</c:v>
                </c:pt>
                <c:pt idx="473">
                  <c:v>-328800.54985749518</c:v>
                </c:pt>
                <c:pt idx="474">
                  <c:v>-228126.81990366004</c:v>
                </c:pt>
                <c:pt idx="475">
                  <c:v>16090.374140594673</c:v>
                </c:pt>
                <c:pt idx="476">
                  <c:v>-30003.060586832031</c:v>
                </c:pt>
                <c:pt idx="477">
                  <c:v>229802.0790109724</c:v>
                </c:pt>
                <c:pt idx="478">
                  <c:v>86106.565688293471</c:v>
                </c:pt>
                <c:pt idx="479">
                  <c:v>-232245.46712957131</c:v>
                </c:pt>
                <c:pt idx="480">
                  <c:v>-561795.97583056265</c:v>
                </c:pt>
                <c:pt idx="481">
                  <c:v>14109.611839205394</c:v>
                </c:pt>
                <c:pt idx="482">
                  <c:v>-72243.91952772472</c:v>
                </c:pt>
                <c:pt idx="483">
                  <c:v>-396686.56820576964</c:v>
                </c:pt>
                <c:pt idx="484">
                  <c:v>-787931.12657846475</c:v>
                </c:pt>
                <c:pt idx="485">
                  <c:v>-743541.18256177031</c:v>
                </c:pt>
                <c:pt idx="486">
                  <c:v>-307376.75114715274</c:v>
                </c:pt>
                <c:pt idx="487">
                  <c:v>-85142.685509992443</c:v>
                </c:pt>
                <c:pt idx="488">
                  <c:v>-169788.1830224439</c:v>
                </c:pt>
                <c:pt idx="489">
                  <c:v>-446921.88798903476</c:v>
                </c:pt>
                <c:pt idx="490">
                  <c:v>-48847.41920366275</c:v>
                </c:pt>
                <c:pt idx="491">
                  <c:v>409332.69968321599</c:v>
                </c:pt>
                <c:pt idx="492">
                  <c:v>-57376.665164421822</c:v>
                </c:pt>
                <c:pt idx="493">
                  <c:v>-294346.90210288996</c:v>
                </c:pt>
                <c:pt idx="494">
                  <c:v>52666.329290754613</c:v>
                </c:pt>
                <c:pt idx="495">
                  <c:v>29231.393489171576</c:v>
                </c:pt>
                <c:pt idx="496">
                  <c:v>6752.7118328150164</c:v>
                </c:pt>
                <c:pt idx="497">
                  <c:v>40429.129909640906</c:v>
                </c:pt>
                <c:pt idx="498">
                  <c:v>10636.096369944475</c:v>
                </c:pt>
                <c:pt idx="499">
                  <c:v>-36896.960312799572</c:v>
                </c:pt>
                <c:pt idx="500">
                  <c:v>15253.391089729219</c:v>
                </c:pt>
                <c:pt idx="501">
                  <c:v>-95058.768422144756</c:v>
                </c:pt>
                <c:pt idx="502">
                  <c:v>-297335.14885514742</c:v>
                </c:pt>
                <c:pt idx="503">
                  <c:v>-223528.51527912176</c:v>
                </c:pt>
                <c:pt idx="504">
                  <c:v>-352708.86191652616</c:v>
                </c:pt>
                <c:pt idx="505">
                  <c:v>-433827.58936513774</c:v>
                </c:pt>
                <c:pt idx="506">
                  <c:v>-109156.68052639333</c:v>
                </c:pt>
                <c:pt idx="507">
                  <c:v>-377965.51744018408</c:v>
                </c:pt>
                <c:pt idx="508">
                  <c:v>-498400.46278117911</c:v>
                </c:pt>
                <c:pt idx="509">
                  <c:v>-234578.09977438624</c:v>
                </c:pt>
                <c:pt idx="510">
                  <c:v>314357.61657473689</c:v>
                </c:pt>
                <c:pt idx="511">
                  <c:v>83263.20976128598</c:v>
                </c:pt>
                <c:pt idx="512">
                  <c:v>-259200.74518261332</c:v>
                </c:pt>
                <c:pt idx="513">
                  <c:v>-190099.115213743</c:v>
                </c:pt>
                <c:pt idx="514">
                  <c:v>-290351.59534705977</c:v>
                </c:pt>
                <c:pt idx="515">
                  <c:v>-357376.1592517824</c:v>
                </c:pt>
                <c:pt idx="516">
                  <c:v>-103965.24782594382</c:v>
                </c:pt>
                <c:pt idx="517">
                  <c:v>-265339.8760703255</c:v>
                </c:pt>
                <c:pt idx="518">
                  <c:v>-14463.730019463635</c:v>
                </c:pt>
                <c:pt idx="519">
                  <c:v>43223.248479263937</c:v>
                </c:pt>
                <c:pt idx="520">
                  <c:v>-239413.34544544158</c:v>
                </c:pt>
                <c:pt idx="521">
                  <c:v>-176915.24192275552</c:v>
                </c:pt>
                <c:pt idx="522">
                  <c:v>-139664.99775126408</c:v>
                </c:pt>
                <c:pt idx="523">
                  <c:v>-235193.01614304379</c:v>
                </c:pt>
                <c:pt idx="524">
                  <c:v>-321733.50147856044</c:v>
                </c:pt>
                <c:pt idx="525">
                  <c:v>-257018.65948953133</c:v>
                </c:pt>
                <c:pt idx="526">
                  <c:v>-190493.43999768718</c:v>
                </c:pt>
                <c:pt idx="527">
                  <c:v>-165006.65175568141</c:v>
                </c:pt>
                <c:pt idx="528">
                  <c:v>-278690.51497925393</c:v>
                </c:pt>
                <c:pt idx="529">
                  <c:v>-216862.01671237103</c:v>
                </c:pt>
                <c:pt idx="530">
                  <c:v>203349.00114508421</c:v>
                </c:pt>
                <c:pt idx="531">
                  <c:v>379713.05728775781</c:v>
                </c:pt>
                <c:pt idx="532">
                  <c:v>-602649.28930206574</c:v>
                </c:pt>
                <c:pt idx="533">
                  <c:v>-752159.62048019585</c:v>
                </c:pt>
                <c:pt idx="534">
                  <c:v>-250141.64612755505</c:v>
                </c:pt>
                <c:pt idx="535">
                  <c:v>-122009.92333281694</c:v>
                </c:pt>
                <c:pt idx="536">
                  <c:v>-698942.20500264608</c:v>
                </c:pt>
                <c:pt idx="537">
                  <c:v>-626042.2969543892</c:v>
                </c:pt>
                <c:pt idx="538">
                  <c:v>146680.75737193422</c:v>
                </c:pt>
                <c:pt idx="539">
                  <c:v>-63794.811783001467</c:v>
                </c:pt>
                <c:pt idx="540">
                  <c:v>-231496.85964734462</c:v>
                </c:pt>
                <c:pt idx="541">
                  <c:v>-392285.31201791868</c:v>
                </c:pt>
                <c:pt idx="542">
                  <c:v>-1079486.9680569726</c:v>
                </c:pt>
                <c:pt idx="543">
                  <c:v>-1176136.0629743312</c:v>
                </c:pt>
                <c:pt idx="544">
                  <c:v>-276305.7749627179</c:v>
                </c:pt>
                <c:pt idx="545">
                  <c:v>-58441.559936488571</c:v>
                </c:pt>
                <c:pt idx="546">
                  <c:v>-299873.8086901069</c:v>
                </c:pt>
                <c:pt idx="547">
                  <c:v>-476493.97476583975</c:v>
                </c:pt>
                <c:pt idx="548">
                  <c:v>-256746.20464452202</c:v>
                </c:pt>
                <c:pt idx="549">
                  <c:v>-624649.96246506181</c:v>
                </c:pt>
                <c:pt idx="550">
                  <c:v>-593926.67057605612</c:v>
                </c:pt>
                <c:pt idx="551">
                  <c:v>-111475.17380259148</c:v>
                </c:pt>
                <c:pt idx="552">
                  <c:v>-145639.48414163085</c:v>
                </c:pt>
                <c:pt idx="553">
                  <c:v>19487.384705171105</c:v>
                </c:pt>
                <c:pt idx="554">
                  <c:v>-219790.04822816275</c:v>
                </c:pt>
                <c:pt idx="555">
                  <c:v>-478151.19820347056</c:v>
                </c:pt>
                <c:pt idx="556">
                  <c:v>-704792.29946958821</c:v>
                </c:pt>
                <c:pt idx="557">
                  <c:v>66.983690645651222</c:v>
                </c:pt>
                <c:pt idx="558">
                  <c:v>-136954.90275798127</c:v>
                </c:pt>
                <c:pt idx="559">
                  <c:v>-515297.97033285548</c:v>
                </c:pt>
                <c:pt idx="560">
                  <c:v>-665476.38372876646</c:v>
                </c:pt>
                <c:pt idx="561">
                  <c:v>-40582.783211169255</c:v>
                </c:pt>
                <c:pt idx="562">
                  <c:v>161640.71453830175</c:v>
                </c:pt>
                <c:pt idx="563">
                  <c:v>219885.02961931631</c:v>
                </c:pt>
                <c:pt idx="564">
                  <c:v>-28070.910219256839</c:v>
                </c:pt>
                <c:pt idx="565">
                  <c:v>-141896.1907546673</c:v>
                </c:pt>
                <c:pt idx="566">
                  <c:v>-300120.22414000321</c:v>
                </c:pt>
                <c:pt idx="567">
                  <c:v>-303482.82141728187</c:v>
                </c:pt>
                <c:pt idx="568">
                  <c:v>-436940.23420956923</c:v>
                </c:pt>
                <c:pt idx="569">
                  <c:v>-573155.36275446415</c:v>
                </c:pt>
                <c:pt idx="570">
                  <c:v>-316420.7761552658</c:v>
                </c:pt>
                <c:pt idx="571">
                  <c:v>-309786.87493840046</c:v>
                </c:pt>
                <c:pt idx="572">
                  <c:v>-204345.81180832037</c:v>
                </c:pt>
                <c:pt idx="573">
                  <c:v>-83928.146571697202</c:v>
                </c:pt>
                <c:pt idx="574">
                  <c:v>-116333.10801871349</c:v>
                </c:pt>
                <c:pt idx="575">
                  <c:v>-183130.55735410814</c:v>
                </c:pt>
                <c:pt idx="576">
                  <c:v>-195727.76975105132</c:v>
                </c:pt>
                <c:pt idx="577">
                  <c:v>-351954.49710007349</c:v>
                </c:pt>
                <c:pt idx="578">
                  <c:v>-197846.47343145235</c:v>
                </c:pt>
                <c:pt idx="579">
                  <c:v>75633.397023632599</c:v>
                </c:pt>
                <c:pt idx="580">
                  <c:v>227217.79026283039</c:v>
                </c:pt>
                <c:pt idx="581">
                  <c:v>-78139.939909585941</c:v>
                </c:pt>
                <c:pt idx="582">
                  <c:v>26385.536058372421</c:v>
                </c:pt>
                <c:pt idx="583">
                  <c:v>40874.32607873503</c:v>
                </c:pt>
                <c:pt idx="584">
                  <c:v>-77066.862870118406</c:v>
                </c:pt>
                <c:pt idx="585">
                  <c:v>-163315.60784422164</c:v>
                </c:pt>
                <c:pt idx="586">
                  <c:v>-150297.93810245508</c:v>
                </c:pt>
                <c:pt idx="587">
                  <c:v>-27330.155675807488</c:v>
                </c:pt>
                <c:pt idx="588">
                  <c:v>241473.5086895235</c:v>
                </c:pt>
                <c:pt idx="589">
                  <c:v>-282499.36450456444</c:v>
                </c:pt>
                <c:pt idx="590">
                  <c:v>-915251.49786036962</c:v>
                </c:pt>
                <c:pt idx="591">
                  <c:v>-276413.35379910778</c:v>
                </c:pt>
                <c:pt idx="592">
                  <c:v>-263063.08603752236</c:v>
                </c:pt>
                <c:pt idx="593">
                  <c:v>-461985.84660819505</c:v>
                </c:pt>
                <c:pt idx="594">
                  <c:v>-819718.25415145757</c:v>
                </c:pt>
                <c:pt idx="595">
                  <c:v>-336873.06458185101</c:v>
                </c:pt>
                <c:pt idx="596">
                  <c:v>-447614.54272718646</c:v>
                </c:pt>
                <c:pt idx="597">
                  <c:v>-320874.36706536741</c:v>
                </c:pt>
                <c:pt idx="598">
                  <c:v>74001.374094620958</c:v>
                </c:pt>
                <c:pt idx="599">
                  <c:v>-266944.8566463436</c:v>
                </c:pt>
                <c:pt idx="600">
                  <c:v>-515796.03835259395</c:v>
                </c:pt>
                <c:pt idx="601">
                  <c:v>-429681.98037783225</c:v>
                </c:pt>
                <c:pt idx="602">
                  <c:v>-328670.27680661867</c:v>
                </c:pt>
                <c:pt idx="603">
                  <c:v>-808439.32175048615</c:v>
                </c:pt>
                <c:pt idx="604">
                  <c:v>-280603.43094955693</c:v>
                </c:pt>
                <c:pt idx="605">
                  <c:v>-212568.42881110209</c:v>
                </c:pt>
                <c:pt idx="606">
                  <c:v>-159419.73981525298</c:v>
                </c:pt>
                <c:pt idx="607">
                  <c:v>-485321.24462819385</c:v>
                </c:pt>
                <c:pt idx="608">
                  <c:v>-242368.83591644067</c:v>
                </c:pt>
                <c:pt idx="609">
                  <c:v>186736.46677246437</c:v>
                </c:pt>
                <c:pt idx="610">
                  <c:v>349323.42432844167</c:v>
                </c:pt>
                <c:pt idx="611">
                  <c:v>56287.853970412616</c:v>
                </c:pt>
                <c:pt idx="612">
                  <c:v>-164576.79254207425</c:v>
                </c:pt>
                <c:pt idx="613">
                  <c:v>-115341.48885631005</c:v>
                </c:pt>
                <c:pt idx="614">
                  <c:v>-51111.495594177642</c:v>
                </c:pt>
                <c:pt idx="615">
                  <c:v>-645137.46029837965</c:v>
                </c:pt>
                <c:pt idx="616">
                  <c:v>-850380.38774334313</c:v>
                </c:pt>
                <c:pt idx="617">
                  <c:v>19464.691333294228</c:v>
                </c:pt>
                <c:pt idx="618">
                  <c:v>-261417.9932503716</c:v>
                </c:pt>
                <c:pt idx="619">
                  <c:v>-400277.4130681805</c:v>
                </c:pt>
                <c:pt idx="620">
                  <c:v>164551.59244570645</c:v>
                </c:pt>
                <c:pt idx="621">
                  <c:v>176353.1119291636</c:v>
                </c:pt>
                <c:pt idx="622">
                  <c:v>-159355.31818882527</c:v>
                </c:pt>
                <c:pt idx="623">
                  <c:v>17242.442207675813</c:v>
                </c:pt>
                <c:pt idx="624">
                  <c:v>92959.241703704873</c:v>
                </c:pt>
                <c:pt idx="625">
                  <c:v>-151169.97044857332</c:v>
                </c:pt>
                <c:pt idx="626">
                  <c:v>-202593.08417862063</c:v>
                </c:pt>
                <c:pt idx="627">
                  <c:v>-114058.88251518243</c:v>
                </c:pt>
                <c:pt idx="628">
                  <c:v>-28140.578190518907</c:v>
                </c:pt>
                <c:pt idx="629">
                  <c:v>-347114.33041134838</c:v>
                </c:pt>
                <c:pt idx="630">
                  <c:v>-437402.95079007657</c:v>
                </c:pt>
                <c:pt idx="631">
                  <c:v>-127332.71592462377</c:v>
                </c:pt>
                <c:pt idx="632">
                  <c:v>-309186.12949633697</c:v>
                </c:pt>
                <c:pt idx="633">
                  <c:v>-92708.31884846474</c:v>
                </c:pt>
                <c:pt idx="634">
                  <c:v>145404.31202068159</c:v>
                </c:pt>
                <c:pt idx="635">
                  <c:v>-256810.02451736125</c:v>
                </c:pt>
                <c:pt idx="636">
                  <c:v>-47877.460530689845</c:v>
                </c:pt>
                <c:pt idx="637">
                  <c:v>-166532.68043484967</c:v>
                </c:pt>
                <c:pt idx="638">
                  <c:v>-334052.3240050372</c:v>
                </c:pt>
                <c:pt idx="639">
                  <c:v>-563221.87555281201</c:v>
                </c:pt>
                <c:pt idx="640">
                  <c:v>-368974.59175922594</c:v>
                </c:pt>
                <c:pt idx="641">
                  <c:v>-347120.34286612127</c:v>
                </c:pt>
                <c:pt idx="642">
                  <c:v>-355336.29515409062</c:v>
                </c:pt>
                <c:pt idx="643">
                  <c:v>-93250.584031880891</c:v>
                </c:pt>
                <c:pt idx="644">
                  <c:v>-40802.173867685429</c:v>
                </c:pt>
                <c:pt idx="645">
                  <c:v>-123727.71869138577</c:v>
                </c:pt>
                <c:pt idx="646">
                  <c:v>-162690.97791456833</c:v>
                </c:pt>
                <c:pt idx="647">
                  <c:v>-55947.967623691613</c:v>
                </c:pt>
                <c:pt idx="648">
                  <c:v>-11603.269527888053</c:v>
                </c:pt>
                <c:pt idx="649">
                  <c:v>-165333.63187211947</c:v>
                </c:pt>
                <c:pt idx="650">
                  <c:v>-245923.42695819231</c:v>
                </c:pt>
                <c:pt idx="651">
                  <c:v>3282.3845009219658</c:v>
                </c:pt>
                <c:pt idx="652">
                  <c:v>-222383.4073431415</c:v>
                </c:pt>
                <c:pt idx="653">
                  <c:v>-640194.15910000785</c:v>
                </c:pt>
                <c:pt idx="654">
                  <c:v>-485659.05888803693</c:v>
                </c:pt>
                <c:pt idx="655">
                  <c:v>262041.39602766596</c:v>
                </c:pt>
                <c:pt idx="656">
                  <c:v>143276.74420553629</c:v>
                </c:pt>
                <c:pt idx="657">
                  <c:v>90077.973023377665</c:v>
                </c:pt>
                <c:pt idx="658">
                  <c:v>-127473.50288353571</c:v>
                </c:pt>
                <c:pt idx="659">
                  <c:v>-212060.02414284658</c:v>
                </c:pt>
                <c:pt idx="660">
                  <c:v>-380556.50087089749</c:v>
                </c:pt>
                <c:pt idx="661">
                  <c:v>-512871.17200542369</c:v>
                </c:pt>
                <c:pt idx="662">
                  <c:v>-241514.34387674782</c:v>
                </c:pt>
                <c:pt idx="663">
                  <c:v>-277662.98658899631</c:v>
                </c:pt>
                <c:pt idx="664">
                  <c:v>-451768.14284517645</c:v>
                </c:pt>
                <c:pt idx="665">
                  <c:v>-252773.26396604654</c:v>
                </c:pt>
                <c:pt idx="666">
                  <c:v>-86118.262281023679</c:v>
                </c:pt>
                <c:pt idx="667">
                  <c:v>142570.27799746051</c:v>
                </c:pt>
                <c:pt idx="668">
                  <c:v>168.49451968957328</c:v>
                </c:pt>
                <c:pt idx="669">
                  <c:v>-84428.002020169457</c:v>
                </c:pt>
                <c:pt idx="670">
                  <c:v>-41529.509486951967</c:v>
                </c:pt>
                <c:pt idx="671">
                  <c:v>52650.951310118158</c:v>
                </c:pt>
                <c:pt idx="672">
                  <c:v>282806.79788164084</c:v>
                </c:pt>
                <c:pt idx="673">
                  <c:v>175937.16105429261</c:v>
                </c:pt>
                <c:pt idx="674">
                  <c:v>-595172.27224654856</c:v>
                </c:pt>
                <c:pt idx="675">
                  <c:v>-706300.02936041588</c:v>
                </c:pt>
                <c:pt idx="676">
                  <c:v>-88831.585587471913</c:v>
                </c:pt>
                <c:pt idx="677">
                  <c:v>-77873.97184688531</c:v>
                </c:pt>
                <c:pt idx="678">
                  <c:v>-869075.56272474735</c:v>
                </c:pt>
                <c:pt idx="679">
                  <c:v>-88446.769375548596</c:v>
                </c:pt>
                <c:pt idx="680">
                  <c:v>47649.760063262445</c:v>
                </c:pt>
                <c:pt idx="681">
                  <c:v>-9601.4333645777897</c:v>
                </c:pt>
                <c:pt idx="682">
                  <c:v>-242965.99803134441</c:v>
                </c:pt>
                <c:pt idx="683">
                  <c:v>-285885.24206131446</c:v>
                </c:pt>
                <c:pt idx="684">
                  <c:v>-260343.99597279253</c:v>
                </c:pt>
                <c:pt idx="685">
                  <c:v>-435490.27909833164</c:v>
                </c:pt>
                <c:pt idx="686">
                  <c:v>-135621.71094728232</c:v>
                </c:pt>
                <c:pt idx="687">
                  <c:v>-111863.66460230589</c:v>
                </c:pt>
                <c:pt idx="688">
                  <c:v>-116510.32276329127</c:v>
                </c:pt>
                <c:pt idx="689">
                  <c:v>-114679.92445288195</c:v>
                </c:pt>
                <c:pt idx="690">
                  <c:v>-130648.85436131374</c:v>
                </c:pt>
                <c:pt idx="691">
                  <c:v>-384736.27851824742</c:v>
                </c:pt>
                <c:pt idx="692">
                  <c:v>-119036.80157903093</c:v>
                </c:pt>
                <c:pt idx="693">
                  <c:v>-142330.11955187446</c:v>
                </c:pt>
                <c:pt idx="694">
                  <c:v>-211047.93536543072</c:v>
                </c:pt>
                <c:pt idx="695">
                  <c:v>-314976.04763480276</c:v>
                </c:pt>
                <c:pt idx="696">
                  <c:v>-640643.81216193258</c:v>
                </c:pt>
                <c:pt idx="697">
                  <c:v>-570494.66750585765</c:v>
                </c:pt>
                <c:pt idx="698">
                  <c:v>-482255.33566054038</c:v>
                </c:pt>
                <c:pt idx="699">
                  <c:v>-358730.1880326955</c:v>
                </c:pt>
                <c:pt idx="700">
                  <c:v>-405792.55533800862</c:v>
                </c:pt>
                <c:pt idx="701">
                  <c:v>-690364.76774088736</c:v>
                </c:pt>
                <c:pt idx="702">
                  <c:v>-509639.66254804493</c:v>
                </c:pt>
                <c:pt idx="703">
                  <c:v>-84942.352444591772</c:v>
                </c:pt>
                <c:pt idx="704">
                  <c:v>-389039.7542845913</c:v>
                </c:pt>
                <c:pt idx="705">
                  <c:v>-725305.52052006428</c:v>
                </c:pt>
                <c:pt idx="706">
                  <c:v>-305257.44287648419</c:v>
                </c:pt>
                <c:pt idx="707">
                  <c:v>-154501.44143730114</c:v>
                </c:pt>
                <c:pt idx="708">
                  <c:v>-14807.666452648158</c:v>
                </c:pt>
                <c:pt idx="709">
                  <c:v>-199150.55717354023</c:v>
                </c:pt>
                <c:pt idx="710">
                  <c:v>-87850.714966978354</c:v>
                </c:pt>
                <c:pt idx="711">
                  <c:v>56850.434319519569</c:v>
                </c:pt>
                <c:pt idx="712">
                  <c:v>-359662.33594698081</c:v>
                </c:pt>
                <c:pt idx="713">
                  <c:v>-437900.65222499496</c:v>
                </c:pt>
                <c:pt idx="714">
                  <c:v>-137948.30931509903</c:v>
                </c:pt>
                <c:pt idx="715">
                  <c:v>-54586.134561524894</c:v>
                </c:pt>
                <c:pt idx="716">
                  <c:v>146906.50204444482</c:v>
                </c:pt>
                <c:pt idx="717">
                  <c:v>112402.65746862859</c:v>
                </c:pt>
                <c:pt idx="718">
                  <c:v>241562.9702470706</c:v>
                </c:pt>
                <c:pt idx="719">
                  <c:v>-11614.592303115736</c:v>
                </c:pt>
                <c:pt idx="720">
                  <c:v>-364373.35422362876</c:v>
                </c:pt>
                <c:pt idx="721">
                  <c:v>-225921.00806363896</c:v>
                </c:pt>
                <c:pt idx="722">
                  <c:v>-196904.77265239536</c:v>
                </c:pt>
                <c:pt idx="723">
                  <c:v>-218209.44195986516</c:v>
                </c:pt>
                <c:pt idx="724">
                  <c:v>-262040.59618608636</c:v>
                </c:pt>
                <c:pt idx="725">
                  <c:v>-205768.82453130197</c:v>
                </c:pt>
                <c:pt idx="726">
                  <c:v>-126030.70472241548</c:v>
                </c:pt>
                <c:pt idx="727">
                  <c:v>-141732.0159852113</c:v>
                </c:pt>
                <c:pt idx="728">
                  <c:v>-240509.49102600693</c:v>
                </c:pt>
                <c:pt idx="729">
                  <c:v>-15470.374929576441</c:v>
                </c:pt>
                <c:pt idx="730">
                  <c:v>-56620.823672546518</c:v>
                </c:pt>
                <c:pt idx="731">
                  <c:v>-402777.94917057513</c:v>
                </c:pt>
                <c:pt idx="732">
                  <c:v>-362310.76884925761</c:v>
                </c:pt>
                <c:pt idx="733">
                  <c:v>-547090.69269848336</c:v>
                </c:pt>
                <c:pt idx="734">
                  <c:v>-470039.64278073807</c:v>
                </c:pt>
                <c:pt idx="735">
                  <c:v>-138508.67700459776</c:v>
                </c:pt>
                <c:pt idx="736">
                  <c:v>-63101.353703212502</c:v>
                </c:pt>
                <c:pt idx="737">
                  <c:v>31135.177624659831</c:v>
                </c:pt>
                <c:pt idx="738">
                  <c:v>-40545.071262308258</c:v>
                </c:pt>
                <c:pt idx="739">
                  <c:v>-1965.3814690844947</c:v>
                </c:pt>
                <c:pt idx="740">
                  <c:v>-64877.160784228385</c:v>
                </c:pt>
                <c:pt idx="741">
                  <c:v>-215497.38129784274</c:v>
                </c:pt>
                <c:pt idx="742">
                  <c:v>-235399.17294095916</c:v>
                </c:pt>
                <c:pt idx="743">
                  <c:v>61683.375413572227</c:v>
                </c:pt>
                <c:pt idx="744">
                  <c:v>346392.97464412509</c:v>
                </c:pt>
                <c:pt idx="745">
                  <c:v>151388.36998629919</c:v>
                </c:pt>
                <c:pt idx="746">
                  <c:v>191868.22602110013</c:v>
                </c:pt>
                <c:pt idx="747">
                  <c:v>-43704.125024019188</c:v>
                </c:pt>
                <c:pt idx="748">
                  <c:v>-419991.30824327702</c:v>
                </c:pt>
                <c:pt idx="749">
                  <c:v>-211745.45720714596</c:v>
                </c:pt>
                <c:pt idx="750">
                  <c:v>-286848.03672803764</c:v>
                </c:pt>
                <c:pt idx="751">
                  <c:v>-122608.25878436706</c:v>
                </c:pt>
                <c:pt idx="752">
                  <c:v>-206819.76429475169</c:v>
                </c:pt>
                <c:pt idx="753">
                  <c:v>-279245.5751706126</c:v>
                </c:pt>
                <c:pt idx="754">
                  <c:v>-231159.02599211587</c:v>
                </c:pt>
                <c:pt idx="755">
                  <c:v>-332589.67175346747</c:v>
                </c:pt>
                <c:pt idx="756">
                  <c:v>-411581.62893382576</c:v>
                </c:pt>
                <c:pt idx="757">
                  <c:v>-81638.534365498839</c:v>
                </c:pt>
                <c:pt idx="758">
                  <c:v>-3249.2410450740263</c:v>
                </c:pt>
                <c:pt idx="759">
                  <c:v>-228273.54883597838</c:v>
                </c:pt>
                <c:pt idx="760">
                  <c:v>-292702.82418834593</c:v>
                </c:pt>
                <c:pt idx="761">
                  <c:v>-261028.14876989624</c:v>
                </c:pt>
                <c:pt idx="762">
                  <c:v>-350786.28406417806</c:v>
                </c:pt>
                <c:pt idx="763">
                  <c:v>-349804.51351595501</c:v>
                </c:pt>
                <c:pt idx="764">
                  <c:v>-273728.53335966234</c:v>
                </c:pt>
                <c:pt idx="765">
                  <c:v>-56101.934099982602</c:v>
                </c:pt>
                <c:pt idx="766">
                  <c:v>138240.36705115583</c:v>
                </c:pt>
                <c:pt idx="767">
                  <c:v>191949.63704547781</c:v>
                </c:pt>
                <c:pt idx="768">
                  <c:v>-215933.91601512773</c:v>
                </c:pt>
                <c:pt idx="769">
                  <c:v>-247154.07163358311</c:v>
                </c:pt>
                <c:pt idx="770">
                  <c:v>-818144.71127565915</c:v>
                </c:pt>
                <c:pt idx="771">
                  <c:v>-562957.10482763126</c:v>
                </c:pt>
                <c:pt idx="772">
                  <c:v>-372130.4668152607</c:v>
                </c:pt>
                <c:pt idx="773">
                  <c:v>38470.41958677466</c:v>
                </c:pt>
                <c:pt idx="774">
                  <c:v>286494.55595676677</c:v>
                </c:pt>
                <c:pt idx="775">
                  <c:v>25456.195204435458</c:v>
                </c:pt>
                <c:pt idx="776">
                  <c:v>-90678.464787147517</c:v>
                </c:pt>
                <c:pt idx="777">
                  <c:v>17480.745616905369</c:v>
                </c:pt>
                <c:pt idx="778">
                  <c:v>257759.25760088529</c:v>
                </c:pt>
                <c:pt idx="779">
                  <c:v>260128.26976775483</c:v>
                </c:pt>
                <c:pt idx="780">
                  <c:v>-263124.99007782293</c:v>
                </c:pt>
                <c:pt idx="781">
                  <c:v>-265853.8336316513</c:v>
                </c:pt>
                <c:pt idx="782">
                  <c:v>-263230.62652559171</c:v>
                </c:pt>
                <c:pt idx="783">
                  <c:v>-169876.15080468639</c:v>
                </c:pt>
                <c:pt idx="784">
                  <c:v>-141854.82730647488</c:v>
                </c:pt>
                <c:pt idx="785">
                  <c:v>-280241.92557016399</c:v>
                </c:pt>
                <c:pt idx="786">
                  <c:v>-864725.6721523765</c:v>
                </c:pt>
                <c:pt idx="787">
                  <c:v>-439984.99382577348</c:v>
                </c:pt>
                <c:pt idx="788">
                  <c:v>-229230.31902660101</c:v>
                </c:pt>
                <c:pt idx="789">
                  <c:v>-35464.780066507425</c:v>
                </c:pt>
                <c:pt idx="790">
                  <c:v>242495.265514525</c:v>
                </c:pt>
                <c:pt idx="791">
                  <c:v>-33160.494585958884</c:v>
                </c:pt>
                <c:pt idx="792">
                  <c:v>-64457.157480539172</c:v>
                </c:pt>
                <c:pt idx="793">
                  <c:v>-19860.405104037323</c:v>
                </c:pt>
                <c:pt idx="794">
                  <c:v>95049.808492257522</c:v>
                </c:pt>
                <c:pt idx="795">
                  <c:v>-113996.8472645171</c:v>
                </c:pt>
                <c:pt idx="796">
                  <c:v>183898.18182886232</c:v>
                </c:pt>
                <c:pt idx="797">
                  <c:v>293224.62279625569</c:v>
                </c:pt>
                <c:pt idx="798">
                  <c:v>222178.8682670783</c:v>
                </c:pt>
                <c:pt idx="799">
                  <c:v>120078.65238412871</c:v>
                </c:pt>
                <c:pt idx="800">
                  <c:v>168094.71190623834</c:v>
                </c:pt>
                <c:pt idx="801">
                  <c:v>-254034.99261164066</c:v>
                </c:pt>
                <c:pt idx="802">
                  <c:v>-100527.40998520146</c:v>
                </c:pt>
                <c:pt idx="803">
                  <c:v>39458.975520902852</c:v>
                </c:pt>
                <c:pt idx="804">
                  <c:v>-108933.92212902574</c:v>
                </c:pt>
                <c:pt idx="805">
                  <c:v>-448702.4794360621</c:v>
                </c:pt>
                <c:pt idx="806">
                  <c:v>-60352.002753623907</c:v>
                </c:pt>
                <c:pt idx="807">
                  <c:v>-41417.649922115837</c:v>
                </c:pt>
                <c:pt idx="808">
                  <c:v>-209800.21481235416</c:v>
                </c:pt>
                <c:pt idx="809">
                  <c:v>-3767.4879142803729</c:v>
                </c:pt>
                <c:pt idx="810">
                  <c:v>177754.08227977567</c:v>
                </c:pt>
                <c:pt idx="811">
                  <c:v>255423.24302338192</c:v>
                </c:pt>
                <c:pt idx="812">
                  <c:v>494497.25833395135</c:v>
                </c:pt>
                <c:pt idx="813">
                  <c:v>22189.782168429116</c:v>
                </c:pt>
                <c:pt idx="814">
                  <c:v>-301495.6308466951</c:v>
                </c:pt>
                <c:pt idx="815">
                  <c:v>125011.67968047448</c:v>
                </c:pt>
                <c:pt idx="816">
                  <c:v>36496.680008642754</c:v>
                </c:pt>
                <c:pt idx="817">
                  <c:v>-213781.65491100584</c:v>
                </c:pt>
                <c:pt idx="818">
                  <c:v>-275552.51968840649</c:v>
                </c:pt>
                <c:pt idx="819">
                  <c:v>-264640.77376174438</c:v>
                </c:pt>
                <c:pt idx="820">
                  <c:v>-224977.24402502837</c:v>
                </c:pt>
                <c:pt idx="821">
                  <c:v>-85382.115194132813</c:v>
                </c:pt>
                <c:pt idx="822">
                  <c:v>-409444.85838252038</c:v>
                </c:pt>
                <c:pt idx="823">
                  <c:v>-539144.17514696345</c:v>
                </c:pt>
                <c:pt idx="824">
                  <c:v>21425.716307313232</c:v>
                </c:pt>
                <c:pt idx="825">
                  <c:v>-243684.3852609272</c:v>
                </c:pt>
                <c:pt idx="826">
                  <c:v>-291144.21338126948</c:v>
                </c:pt>
                <c:pt idx="827">
                  <c:v>11255.579876047281</c:v>
                </c:pt>
                <c:pt idx="828">
                  <c:v>-91383.809700969825</c:v>
                </c:pt>
                <c:pt idx="829">
                  <c:v>-428979.41307950806</c:v>
                </c:pt>
                <c:pt idx="830">
                  <c:v>-344041.392614607</c:v>
                </c:pt>
                <c:pt idx="831">
                  <c:v>-4448.2268047761136</c:v>
                </c:pt>
                <c:pt idx="832">
                  <c:v>-168899.33698246212</c:v>
                </c:pt>
                <c:pt idx="833">
                  <c:v>-233170.35826433983</c:v>
                </c:pt>
                <c:pt idx="834">
                  <c:v>210916.59027536781</c:v>
                </c:pt>
                <c:pt idx="835">
                  <c:v>-352559.61740895268</c:v>
                </c:pt>
                <c:pt idx="836">
                  <c:v>-574207.72467068664</c:v>
                </c:pt>
                <c:pt idx="837">
                  <c:v>-292807.27152295853</c:v>
                </c:pt>
                <c:pt idx="838">
                  <c:v>-330726.97065476107</c:v>
                </c:pt>
                <c:pt idx="839">
                  <c:v>-190691.61478398147</c:v>
                </c:pt>
                <c:pt idx="840">
                  <c:v>-298930.86620243988</c:v>
                </c:pt>
                <c:pt idx="841">
                  <c:v>-571689.68269670149</c:v>
                </c:pt>
                <c:pt idx="842">
                  <c:v>-289320.97963388474</c:v>
                </c:pt>
                <c:pt idx="843">
                  <c:v>-122453.82625863412</c:v>
                </c:pt>
                <c:pt idx="844">
                  <c:v>204597.80471532737</c:v>
                </c:pt>
                <c:pt idx="845">
                  <c:v>-444326.04874493874</c:v>
                </c:pt>
                <c:pt idx="846">
                  <c:v>-449771.53646214452</c:v>
                </c:pt>
                <c:pt idx="847">
                  <c:v>-328741.31745474937</c:v>
                </c:pt>
                <c:pt idx="848">
                  <c:v>-242728.93245328229</c:v>
                </c:pt>
                <c:pt idx="849">
                  <c:v>-359242.81456841185</c:v>
                </c:pt>
                <c:pt idx="850">
                  <c:v>-107758.76252871525</c:v>
                </c:pt>
                <c:pt idx="851">
                  <c:v>-3139.3536492797866</c:v>
                </c:pt>
                <c:pt idx="852">
                  <c:v>-10867.025246529709</c:v>
                </c:pt>
                <c:pt idx="853">
                  <c:v>-197321.62782982513</c:v>
                </c:pt>
                <c:pt idx="854">
                  <c:v>-443261.92140703643</c:v>
                </c:pt>
                <c:pt idx="855">
                  <c:v>-251282.94138295721</c:v>
                </c:pt>
                <c:pt idx="856">
                  <c:v>-236739.68429627788</c:v>
                </c:pt>
                <c:pt idx="857">
                  <c:v>-220731.01586091358</c:v>
                </c:pt>
                <c:pt idx="858">
                  <c:v>-283627.92779269564</c:v>
                </c:pt>
                <c:pt idx="859">
                  <c:v>-63350.670486430667</c:v>
                </c:pt>
                <c:pt idx="860">
                  <c:v>-12925.407474482508</c:v>
                </c:pt>
                <c:pt idx="861">
                  <c:v>-303249.42721654661</c:v>
                </c:pt>
                <c:pt idx="862">
                  <c:v>-391958.78618130198</c:v>
                </c:pt>
                <c:pt idx="863">
                  <c:v>102618.93761506013</c:v>
                </c:pt>
                <c:pt idx="864">
                  <c:v>311321.39630462701</c:v>
                </c:pt>
                <c:pt idx="865">
                  <c:v>-271141.77469228563</c:v>
                </c:pt>
                <c:pt idx="866">
                  <c:v>-228719.53510031468</c:v>
                </c:pt>
                <c:pt idx="867">
                  <c:v>-430213.39687188854</c:v>
                </c:pt>
                <c:pt idx="868">
                  <c:v>-332346.43324438395</c:v>
                </c:pt>
                <c:pt idx="869">
                  <c:v>-273490.26032407419</c:v>
                </c:pt>
                <c:pt idx="870">
                  <c:v>-199304.01153949721</c:v>
                </c:pt>
                <c:pt idx="871">
                  <c:v>43882.974103990331</c:v>
                </c:pt>
                <c:pt idx="872">
                  <c:v>-210236.64614475126</c:v>
                </c:pt>
                <c:pt idx="873">
                  <c:v>-17751.541752854864</c:v>
                </c:pt>
                <c:pt idx="874">
                  <c:v>7744.2033001349955</c:v>
                </c:pt>
                <c:pt idx="875">
                  <c:v>-405299.87050439854</c:v>
                </c:pt>
                <c:pt idx="876">
                  <c:v>-286465.60974615306</c:v>
                </c:pt>
                <c:pt idx="877">
                  <c:v>-189484.25911483748</c:v>
                </c:pt>
                <c:pt idx="878">
                  <c:v>-213795.03247480758</c:v>
                </c:pt>
                <c:pt idx="879">
                  <c:v>-330144.25582474592</c:v>
                </c:pt>
                <c:pt idx="880">
                  <c:v>-362009.84788496501</c:v>
                </c:pt>
                <c:pt idx="881">
                  <c:v>-196312.72865013991</c:v>
                </c:pt>
                <c:pt idx="882">
                  <c:v>-20968.882777950646</c:v>
                </c:pt>
                <c:pt idx="883">
                  <c:v>177687.84110916976</c:v>
                </c:pt>
                <c:pt idx="884">
                  <c:v>-167939.22705590076</c:v>
                </c:pt>
                <c:pt idx="885">
                  <c:v>-403216.83523514349</c:v>
                </c:pt>
                <c:pt idx="886">
                  <c:v>-278304.62127667782</c:v>
                </c:pt>
                <c:pt idx="887">
                  <c:v>-80484.121261295513</c:v>
                </c:pt>
                <c:pt idx="888">
                  <c:v>-242563.31265316327</c:v>
                </c:pt>
                <c:pt idx="889">
                  <c:v>-387454.65197828587</c:v>
                </c:pt>
                <c:pt idx="890">
                  <c:v>-328644.22705330839</c:v>
                </c:pt>
                <c:pt idx="891">
                  <c:v>-400200.22770331474</c:v>
                </c:pt>
                <c:pt idx="892">
                  <c:v>-583771.06445419102</c:v>
                </c:pt>
                <c:pt idx="893">
                  <c:v>-794115.78959594562</c:v>
                </c:pt>
                <c:pt idx="894">
                  <c:v>-94350.352427653226</c:v>
                </c:pt>
                <c:pt idx="895">
                  <c:v>-273412.15451440169</c:v>
                </c:pt>
                <c:pt idx="896">
                  <c:v>-111685.68227938829</c:v>
                </c:pt>
                <c:pt idx="897">
                  <c:v>-76188.298553152374</c:v>
                </c:pt>
                <c:pt idx="898">
                  <c:v>-301744.05458113312</c:v>
                </c:pt>
                <c:pt idx="899">
                  <c:v>-204447.02582247966</c:v>
                </c:pt>
                <c:pt idx="900">
                  <c:v>-306425.39721257647</c:v>
                </c:pt>
                <c:pt idx="901">
                  <c:v>108210.76029033243</c:v>
                </c:pt>
                <c:pt idx="902">
                  <c:v>301706.63022232044</c:v>
                </c:pt>
                <c:pt idx="903">
                  <c:v>138115.71176291798</c:v>
                </c:pt>
                <c:pt idx="904">
                  <c:v>-26972.209434358636</c:v>
                </c:pt>
                <c:pt idx="905">
                  <c:v>-9277.9895104421121</c:v>
                </c:pt>
                <c:pt idx="906">
                  <c:v>3824.8350192071266</c:v>
                </c:pt>
                <c:pt idx="907">
                  <c:v>27554.934022634163</c:v>
                </c:pt>
                <c:pt idx="908">
                  <c:v>-442076.4373798701</c:v>
                </c:pt>
                <c:pt idx="909">
                  <c:v>-309924.46093844523</c:v>
                </c:pt>
                <c:pt idx="910">
                  <c:v>-197614.49864127336</c:v>
                </c:pt>
                <c:pt idx="911">
                  <c:v>-9300.0507642032881</c:v>
                </c:pt>
                <c:pt idx="912">
                  <c:v>215037.21385176372</c:v>
                </c:pt>
                <c:pt idx="913">
                  <c:v>100880.50043804725</c:v>
                </c:pt>
                <c:pt idx="914">
                  <c:v>-77282.42686447881</c:v>
                </c:pt>
                <c:pt idx="915">
                  <c:v>-139851.54487069094</c:v>
                </c:pt>
                <c:pt idx="916">
                  <c:v>-443631.10396009061</c:v>
                </c:pt>
                <c:pt idx="917">
                  <c:v>-434108.0836231662</c:v>
                </c:pt>
                <c:pt idx="918">
                  <c:v>-390153.12186785333</c:v>
                </c:pt>
                <c:pt idx="919">
                  <c:v>-106149.32450669759</c:v>
                </c:pt>
                <c:pt idx="920">
                  <c:v>-28290.922843543711</c:v>
                </c:pt>
                <c:pt idx="921">
                  <c:v>-228110.677406437</c:v>
                </c:pt>
                <c:pt idx="922">
                  <c:v>-116469.14679812363</c:v>
                </c:pt>
                <c:pt idx="923">
                  <c:v>-77530.88270631741</c:v>
                </c:pt>
                <c:pt idx="924">
                  <c:v>-67818.726379456028</c:v>
                </c:pt>
                <c:pt idx="925">
                  <c:v>181397.03715705872</c:v>
                </c:pt>
                <c:pt idx="926">
                  <c:v>51215.38211785975</c:v>
                </c:pt>
                <c:pt idx="927">
                  <c:v>-216738.80106687054</c:v>
                </c:pt>
                <c:pt idx="928">
                  <c:v>-486586.31594736263</c:v>
                </c:pt>
                <c:pt idx="929">
                  <c:v>-402093.78517402435</c:v>
                </c:pt>
                <c:pt idx="930">
                  <c:v>-324946.97085855767</c:v>
                </c:pt>
                <c:pt idx="931">
                  <c:v>-175979.34471704866</c:v>
                </c:pt>
                <c:pt idx="932">
                  <c:v>117030.78643036782</c:v>
                </c:pt>
                <c:pt idx="933">
                  <c:v>57981.093437939708</c:v>
                </c:pt>
                <c:pt idx="934">
                  <c:v>-408411.74427827913</c:v>
                </c:pt>
                <c:pt idx="935">
                  <c:v>-352556.47312881524</c:v>
                </c:pt>
                <c:pt idx="936">
                  <c:v>-220079.96692884454</c:v>
                </c:pt>
                <c:pt idx="937">
                  <c:v>-398985.90732347977</c:v>
                </c:pt>
                <c:pt idx="938">
                  <c:v>-123645.05421602026</c:v>
                </c:pt>
                <c:pt idx="939">
                  <c:v>-67165.298953911493</c:v>
                </c:pt>
                <c:pt idx="940">
                  <c:v>-125928.42153682499</c:v>
                </c:pt>
                <c:pt idx="941">
                  <c:v>-915154.64830327441</c:v>
                </c:pt>
                <c:pt idx="942">
                  <c:v>-454541.17249500006</c:v>
                </c:pt>
                <c:pt idx="943">
                  <c:v>-299087.50951943453</c:v>
                </c:pt>
                <c:pt idx="944">
                  <c:v>-597306.00911435159</c:v>
                </c:pt>
                <c:pt idx="945">
                  <c:v>-44524.061475270923</c:v>
                </c:pt>
                <c:pt idx="946">
                  <c:v>226941.23803919743</c:v>
                </c:pt>
                <c:pt idx="947">
                  <c:v>212363.54700399708</c:v>
                </c:pt>
                <c:pt idx="948">
                  <c:v>-185988.69536623114</c:v>
                </c:pt>
                <c:pt idx="949">
                  <c:v>-121540.91552364817</c:v>
                </c:pt>
                <c:pt idx="950">
                  <c:v>-8644.6048663222828</c:v>
                </c:pt>
                <c:pt idx="951">
                  <c:v>-194623.3992268882</c:v>
                </c:pt>
                <c:pt idx="952">
                  <c:v>-761427.34504706739</c:v>
                </c:pt>
                <c:pt idx="953">
                  <c:v>-1054860.5983364093</c:v>
                </c:pt>
                <c:pt idx="954">
                  <c:v>-295707.70663643646</c:v>
                </c:pt>
                <c:pt idx="955">
                  <c:v>-257689.78103168189</c:v>
                </c:pt>
                <c:pt idx="956">
                  <c:v>-350445.84039500187</c:v>
                </c:pt>
                <c:pt idx="957">
                  <c:v>5827.3505776516158</c:v>
                </c:pt>
                <c:pt idx="958">
                  <c:v>273399.06684423808</c:v>
                </c:pt>
                <c:pt idx="959">
                  <c:v>-59498.032631602902</c:v>
                </c:pt>
                <c:pt idx="960">
                  <c:v>-111904.35923482123</c:v>
                </c:pt>
                <c:pt idx="961">
                  <c:v>-39668.268888158709</c:v>
                </c:pt>
                <c:pt idx="962">
                  <c:v>-54690.797441302704</c:v>
                </c:pt>
                <c:pt idx="963">
                  <c:v>-79573.484494242381</c:v>
                </c:pt>
                <c:pt idx="964">
                  <c:v>-241201.17786002648</c:v>
                </c:pt>
                <c:pt idx="965">
                  <c:v>127323.62782813006</c:v>
                </c:pt>
                <c:pt idx="966">
                  <c:v>116365.92135775223</c:v>
                </c:pt>
                <c:pt idx="967">
                  <c:v>-508131.38619382982</c:v>
                </c:pt>
                <c:pt idx="968">
                  <c:v>-141352.61265788839</c:v>
                </c:pt>
                <c:pt idx="969">
                  <c:v>-227665.93021634861</c:v>
                </c:pt>
                <c:pt idx="970">
                  <c:v>-18869.96430299446</c:v>
                </c:pt>
                <c:pt idx="971">
                  <c:v>284492.18727025139</c:v>
                </c:pt>
                <c:pt idx="972">
                  <c:v>-56814.389561721444</c:v>
                </c:pt>
                <c:pt idx="973">
                  <c:v>-533244.33775864181</c:v>
                </c:pt>
                <c:pt idx="974">
                  <c:v>-413621.57209330751</c:v>
                </c:pt>
                <c:pt idx="975">
                  <c:v>-459700.56519530568</c:v>
                </c:pt>
                <c:pt idx="976">
                  <c:v>-590532.39630368829</c:v>
                </c:pt>
                <c:pt idx="977">
                  <c:v>-80986.40501831664</c:v>
                </c:pt>
                <c:pt idx="978">
                  <c:v>-325077.48102877772</c:v>
                </c:pt>
                <c:pt idx="979">
                  <c:v>-263865.55541634851</c:v>
                </c:pt>
                <c:pt idx="980">
                  <c:v>-589234.01776467555</c:v>
                </c:pt>
                <c:pt idx="981">
                  <c:v>-478823.25923324726</c:v>
                </c:pt>
                <c:pt idx="982">
                  <c:v>-743.86279461855611</c:v>
                </c:pt>
                <c:pt idx="983">
                  <c:v>-23043.331146225908</c:v>
                </c:pt>
                <c:pt idx="984">
                  <c:v>-232396.70272253163</c:v>
                </c:pt>
                <c:pt idx="985">
                  <c:v>-186136.26013052338</c:v>
                </c:pt>
                <c:pt idx="986">
                  <c:v>-146603.23272523272</c:v>
                </c:pt>
                <c:pt idx="987">
                  <c:v>-326591.74313654</c:v>
                </c:pt>
                <c:pt idx="988">
                  <c:v>-417292.72280247032</c:v>
                </c:pt>
                <c:pt idx="989">
                  <c:v>-106119.63948194019</c:v>
                </c:pt>
                <c:pt idx="990">
                  <c:v>113334.7643634071</c:v>
                </c:pt>
                <c:pt idx="991">
                  <c:v>228803.65337380706</c:v>
                </c:pt>
                <c:pt idx="992">
                  <c:v>377325.65618270991</c:v>
                </c:pt>
                <c:pt idx="993">
                  <c:v>20371.765802864207</c:v>
                </c:pt>
                <c:pt idx="994">
                  <c:v>-39115.500838613443</c:v>
                </c:pt>
                <c:pt idx="995">
                  <c:v>-14818.798855965963</c:v>
                </c:pt>
                <c:pt idx="996">
                  <c:v>-665899.04579129349</c:v>
                </c:pt>
                <c:pt idx="997">
                  <c:v>-1300203.3362823643</c:v>
                </c:pt>
                <c:pt idx="998">
                  <c:v>-21146.776991101535</c:v>
                </c:pt>
                <c:pt idx="999">
                  <c:v>-58733.277350031822</c:v>
                </c:pt>
                <c:pt idx="1000">
                  <c:v>-421644.95951791562</c:v>
                </c:pt>
                <c:pt idx="1001">
                  <c:v>-205956.05436297241</c:v>
                </c:pt>
                <c:pt idx="1002">
                  <c:v>-174511.49224596497</c:v>
                </c:pt>
                <c:pt idx="1003">
                  <c:v>-658554.53210562677</c:v>
                </c:pt>
                <c:pt idx="1004">
                  <c:v>-886996.1831404781</c:v>
                </c:pt>
                <c:pt idx="1005">
                  <c:v>139021.9633799867</c:v>
                </c:pt>
                <c:pt idx="1006">
                  <c:v>-60988.406226864325</c:v>
                </c:pt>
                <c:pt idx="1007">
                  <c:v>-421237.14246959711</c:v>
                </c:pt>
                <c:pt idx="1008">
                  <c:v>-161458.70622620944</c:v>
                </c:pt>
                <c:pt idx="1009">
                  <c:v>-204908.0679039089</c:v>
                </c:pt>
                <c:pt idx="1010">
                  <c:v>2786.637459231828</c:v>
                </c:pt>
                <c:pt idx="1011">
                  <c:v>117533.9862889848</c:v>
                </c:pt>
                <c:pt idx="1012">
                  <c:v>-357069.43449608912</c:v>
                </c:pt>
                <c:pt idx="1013">
                  <c:v>-71274.725101784017</c:v>
                </c:pt>
                <c:pt idx="1014">
                  <c:v>-47472.996499374945</c:v>
                </c:pt>
                <c:pt idx="1015">
                  <c:v>-62338.921504055441</c:v>
                </c:pt>
                <c:pt idx="1016">
                  <c:v>54658.167376708836</c:v>
                </c:pt>
                <c:pt idx="1017">
                  <c:v>39024.520664220225</c:v>
                </c:pt>
                <c:pt idx="1018">
                  <c:v>-330124.82786774135</c:v>
                </c:pt>
                <c:pt idx="1019">
                  <c:v>-500338.82873191184</c:v>
                </c:pt>
                <c:pt idx="1020">
                  <c:v>-966962.1126611348</c:v>
                </c:pt>
                <c:pt idx="1021">
                  <c:v>-246567.67013409638</c:v>
                </c:pt>
                <c:pt idx="1022">
                  <c:v>-126903.83758650572</c:v>
                </c:pt>
                <c:pt idx="1023">
                  <c:v>73260.193832457822</c:v>
                </c:pt>
                <c:pt idx="1024">
                  <c:v>-564438.54021043074</c:v>
                </c:pt>
                <c:pt idx="1025">
                  <c:v>-535722.34487664176</c:v>
                </c:pt>
                <c:pt idx="1026">
                  <c:v>-285651.47362063243</c:v>
                </c:pt>
                <c:pt idx="1027">
                  <c:v>-42224.895905498139</c:v>
                </c:pt>
                <c:pt idx="1028">
                  <c:v>-298024.69886178273</c:v>
                </c:pt>
                <c:pt idx="1029">
                  <c:v>-736950.25758561643</c:v>
                </c:pt>
                <c:pt idx="1030">
                  <c:v>-199888.89908294112</c:v>
                </c:pt>
                <c:pt idx="1031">
                  <c:v>-428398.12469739735</c:v>
                </c:pt>
                <c:pt idx="1032">
                  <c:v>-392726.40669222345</c:v>
                </c:pt>
                <c:pt idx="1033">
                  <c:v>-93356.29250941769</c:v>
                </c:pt>
                <c:pt idx="1034">
                  <c:v>-42310.852787539057</c:v>
                </c:pt>
                <c:pt idx="1035">
                  <c:v>-455729.93581313331</c:v>
                </c:pt>
                <c:pt idx="1036">
                  <c:v>-377483.5033276804</c:v>
                </c:pt>
                <c:pt idx="1037">
                  <c:v>-101082.22006400173</c:v>
                </c:pt>
                <c:pt idx="1038">
                  <c:v>-174306.2914854823</c:v>
                </c:pt>
                <c:pt idx="1039">
                  <c:v>-165736.34533474286</c:v>
                </c:pt>
                <c:pt idx="1040">
                  <c:v>-97484.337008490533</c:v>
                </c:pt>
                <c:pt idx="1041">
                  <c:v>59407.930078738194</c:v>
                </c:pt>
                <c:pt idx="1042">
                  <c:v>194303.58051486994</c:v>
                </c:pt>
                <c:pt idx="1043">
                  <c:v>-369830.20197118202</c:v>
                </c:pt>
                <c:pt idx="1044">
                  <c:v>-1287887.8118489403</c:v>
                </c:pt>
                <c:pt idx="1045">
                  <c:v>-360122.71189053945</c:v>
                </c:pt>
                <c:pt idx="1046">
                  <c:v>-234210.87671183245</c:v>
                </c:pt>
                <c:pt idx="1047">
                  <c:v>-175400.37264456804</c:v>
                </c:pt>
                <c:pt idx="1048">
                  <c:v>-204465.09694264786</c:v>
                </c:pt>
                <c:pt idx="1049">
                  <c:v>16477.2421783024</c:v>
                </c:pt>
                <c:pt idx="1050">
                  <c:v>204379.65181356861</c:v>
                </c:pt>
                <c:pt idx="1051">
                  <c:v>-244735.82986810638</c:v>
                </c:pt>
                <c:pt idx="1052">
                  <c:v>-481426.49360308686</c:v>
                </c:pt>
                <c:pt idx="1053">
                  <c:v>-276142.12124269642</c:v>
                </c:pt>
                <c:pt idx="1054">
                  <c:v>-185284.09361967645</c:v>
                </c:pt>
                <c:pt idx="1055">
                  <c:v>-632908.3632303467</c:v>
                </c:pt>
                <c:pt idx="1056">
                  <c:v>-654666.1429255387</c:v>
                </c:pt>
                <c:pt idx="1057">
                  <c:v>102640.59236906352</c:v>
                </c:pt>
                <c:pt idx="1058">
                  <c:v>-270662.74577292835</c:v>
                </c:pt>
                <c:pt idx="1059">
                  <c:v>-265535.02190908842</c:v>
                </c:pt>
                <c:pt idx="1060">
                  <c:v>-152593.95957269199</c:v>
                </c:pt>
                <c:pt idx="1061">
                  <c:v>56130.902804117584</c:v>
                </c:pt>
                <c:pt idx="1062">
                  <c:v>97153.187659104864</c:v>
                </c:pt>
                <c:pt idx="1063">
                  <c:v>-219502.12487543499</c:v>
                </c:pt>
                <c:pt idx="1064">
                  <c:v>-176502.77996830054</c:v>
                </c:pt>
                <c:pt idx="1065">
                  <c:v>-361954.0212385648</c:v>
                </c:pt>
                <c:pt idx="1066">
                  <c:v>-225203.23630119918</c:v>
                </c:pt>
                <c:pt idx="1067">
                  <c:v>-320656.92370854371</c:v>
                </c:pt>
                <c:pt idx="1068">
                  <c:v>-540246.03453949047</c:v>
                </c:pt>
                <c:pt idx="1069">
                  <c:v>3859.0677892450112</c:v>
                </c:pt>
                <c:pt idx="1070">
                  <c:v>-10766.554608503395</c:v>
                </c:pt>
                <c:pt idx="1071">
                  <c:v>-550400.43195225357</c:v>
                </c:pt>
                <c:pt idx="1072">
                  <c:v>-225781.56630156329</c:v>
                </c:pt>
                <c:pt idx="1073">
                  <c:v>-475067.84555685159</c:v>
                </c:pt>
                <c:pt idx="1074">
                  <c:v>-537224.76473825378</c:v>
                </c:pt>
                <c:pt idx="1075">
                  <c:v>70924.44702422549</c:v>
                </c:pt>
                <c:pt idx="1076">
                  <c:v>-21976.342741106801</c:v>
                </c:pt>
                <c:pt idx="1077">
                  <c:v>-151274.64702770076</c:v>
                </c:pt>
                <c:pt idx="1078">
                  <c:v>-288722.50377006625</c:v>
                </c:pt>
                <c:pt idx="1079">
                  <c:v>-399417.01784076577</c:v>
                </c:pt>
                <c:pt idx="1080">
                  <c:v>-130029.2562706696</c:v>
                </c:pt>
                <c:pt idx="1081">
                  <c:v>-273306.66960824572</c:v>
                </c:pt>
                <c:pt idx="1082">
                  <c:v>-175190.38100961476</c:v>
                </c:pt>
                <c:pt idx="1083">
                  <c:v>129557.49314825749</c:v>
                </c:pt>
                <c:pt idx="1084">
                  <c:v>-63315.708992675965</c:v>
                </c:pt>
                <c:pt idx="1085">
                  <c:v>-434092.91239964758</c:v>
                </c:pt>
                <c:pt idx="1086">
                  <c:v>-261400.28383590755</c:v>
                </c:pt>
                <c:pt idx="1087">
                  <c:v>-330871.87027148315</c:v>
                </c:pt>
                <c:pt idx="1088">
                  <c:v>-331417.32818506227</c:v>
                </c:pt>
                <c:pt idx="1089">
                  <c:v>-173734.34014709026</c:v>
                </c:pt>
                <c:pt idx="1090">
                  <c:v>-625372.9557549546</c:v>
                </c:pt>
                <c:pt idx="1091">
                  <c:v>-682009.94128609309</c:v>
                </c:pt>
                <c:pt idx="1092">
                  <c:v>-141653.32731300971</c:v>
                </c:pt>
                <c:pt idx="1093">
                  <c:v>-187091.49914916651</c:v>
                </c:pt>
                <c:pt idx="1094">
                  <c:v>-327526.24680376548</c:v>
                </c:pt>
                <c:pt idx="1095">
                  <c:v>-231457.99999312661</c:v>
                </c:pt>
                <c:pt idx="1096">
                  <c:v>-604927.21579335071</c:v>
                </c:pt>
                <c:pt idx="1097">
                  <c:v>-384460.51089278125</c:v>
                </c:pt>
                <c:pt idx="1098">
                  <c:v>-359632.20305015874</c:v>
                </c:pt>
                <c:pt idx="1099">
                  <c:v>-213692.77102223985</c:v>
                </c:pt>
                <c:pt idx="1100">
                  <c:v>-139284.21700256391</c:v>
                </c:pt>
                <c:pt idx="1101">
                  <c:v>-135114.78540967286</c:v>
                </c:pt>
                <c:pt idx="1102">
                  <c:v>-38997.201918974686</c:v>
                </c:pt>
                <c:pt idx="1103">
                  <c:v>-401228.17191942671</c:v>
                </c:pt>
                <c:pt idx="1104">
                  <c:v>35897.2734660184</c:v>
                </c:pt>
                <c:pt idx="1105">
                  <c:v>46827.376533563278</c:v>
                </c:pt>
                <c:pt idx="1106">
                  <c:v>-488054.60132471716</c:v>
                </c:pt>
                <c:pt idx="1107">
                  <c:v>-314110.84285500902</c:v>
                </c:pt>
                <c:pt idx="1108">
                  <c:v>-129055.00495207217</c:v>
                </c:pt>
                <c:pt idx="1109">
                  <c:v>-92686.994763209601</c:v>
                </c:pt>
                <c:pt idx="1110">
                  <c:v>-262066.81713233644</c:v>
                </c:pt>
                <c:pt idx="1111">
                  <c:v>-145202.27668423156</c:v>
                </c:pt>
                <c:pt idx="1112">
                  <c:v>-212779.87165166071</c:v>
                </c:pt>
                <c:pt idx="1113">
                  <c:v>-158928.9477930594</c:v>
                </c:pt>
                <c:pt idx="1114">
                  <c:v>-318069.75096473668</c:v>
                </c:pt>
                <c:pt idx="1115">
                  <c:v>-702894.493561576</c:v>
                </c:pt>
                <c:pt idx="1116">
                  <c:v>129308.67100397628</c:v>
                </c:pt>
                <c:pt idx="1117">
                  <c:v>-6801.9244085956025</c:v>
                </c:pt>
                <c:pt idx="1118">
                  <c:v>-26148.215855101003</c:v>
                </c:pt>
                <c:pt idx="1119">
                  <c:v>14172.543889505601</c:v>
                </c:pt>
                <c:pt idx="1120">
                  <c:v>-442836.71706865716</c:v>
                </c:pt>
                <c:pt idx="1121">
                  <c:v>-761038.84636141686</c:v>
                </c:pt>
                <c:pt idx="1122">
                  <c:v>-346943.3727870314</c:v>
                </c:pt>
                <c:pt idx="1123">
                  <c:v>-282811.15227135213</c:v>
                </c:pt>
                <c:pt idx="1124">
                  <c:v>-204158.65562657718</c:v>
                </c:pt>
                <c:pt idx="1125">
                  <c:v>-259831.85179794935</c:v>
                </c:pt>
                <c:pt idx="1126">
                  <c:v>-477425.21367138519</c:v>
                </c:pt>
                <c:pt idx="1127">
                  <c:v>-207219.91107054561</c:v>
                </c:pt>
                <c:pt idx="1128">
                  <c:v>89593.768692571844</c:v>
                </c:pt>
                <c:pt idx="1129">
                  <c:v>34949.840248403285</c:v>
                </c:pt>
                <c:pt idx="1130">
                  <c:v>-267484.24005492835</c:v>
                </c:pt>
                <c:pt idx="1131">
                  <c:v>-251674.04320842683</c:v>
                </c:pt>
                <c:pt idx="1132">
                  <c:v>-259528.08171587551</c:v>
                </c:pt>
                <c:pt idx="1133">
                  <c:v>-190884.86528379138</c:v>
                </c:pt>
                <c:pt idx="1134">
                  <c:v>-161349.45992968444</c:v>
                </c:pt>
                <c:pt idx="1135">
                  <c:v>-348992.25732751191</c:v>
                </c:pt>
                <c:pt idx="1136">
                  <c:v>-397381.93050972145</c:v>
                </c:pt>
                <c:pt idx="1137">
                  <c:v>-76301.425832690016</c:v>
                </c:pt>
                <c:pt idx="1138">
                  <c:v>-110508.8781851332</c:v>
                </c:pt>
                <c:pt idx="1139">
                  <c:v>-476733.57889394386</c:v>
                </c:pt>
                <c:pt idx="1140">
                  <c:v>-695728.87123652117</c:v>
                </c:pt>
                <c:pt idx="1141">
                  <c:v>-382668.39886310993</c:v>
                </c:pt>
                <c:pt idx="1142">
                  <c:v>-511958.43647850346</c:v>
                </c:pt>
                <c:pt idx="1143">
                  <c:v>-154531.58614783469</c:v>
                </c:pt>
                <c:pt idx="1144">
                  <c:v>-221262.28979543809</c:v>
                </c:pt>
                <c:pt idx="1145">
                  <c:v>-652742.90694631287</c:v>
                </c:pt>
                <c:pt idx="1146">
                  <c:v>-616703.47020547441</c:v>
                </c:pt>
                <c:pt idx="1147">
                  <c:v>59151.923783012739</c:v>
                </c:pt>
                <c:pt idx="1148">
                  <c:v>199100.00939690383</c:v>
                </c:pt>
                <c:pt idx="1149">
                  <c:v>-580645.82810037781</c:v>
                </c:pt>
                <c:pt idx="1150">
                  <c:v>-564355.89100993262</c:v>
                </c:pt>
                <c:pt idx="1151">
                  <c:v>-877350.97901111317</c:v>
                </c:pt>
                <c:pt idx="1152">
                  <c:v>-391586.89981262828</c:v>
                </c:pt>
                <c:pt idx="1153">
                  <c:v>-404565.4360080398</c:v>
                </c:pt>
                <c:pt idx="1154">
                  <c:v>-353212.43940386723</c:v>
                </c:pt>
                <c:pt idx="1155">
                  <c:v>-232671.2630880457</c:v>
                </c:pt>
                <c:pt idx="1156">
                  <c:v>-84118.828067489841</c:v>
                </c:pt>
                <c:pt idx="1157">
                  <c:v>-49613.051006734575</c:v>
                </c:pt>
                <c:pt idx="1158">
                  <c:v>-605379.72032351687</c:v>
                </c:pt>
                <c:pt idx="1159">
                  <c:v>-642533.69663102902</c:v>
                </c:pt>
                <c:pt idx="1160">
                  <c:v>-131063.77636074583</c:v>
                </c:pt>
                <c:pt idx="1161">
                  <c:v>-188312.95563414469</c:v>
                </c:pt>
                <c:pt idx="1162">
                  <c:v>-520254.97115201846</c:v>
                </c:pt>
                <c:pt idx="1163">
                  <c:v>-252331.79590810643</c:v>
                </c:pt>
                <c:pt idx="1164">
                  <c:v>-287534.89198876987</c:v>
                </c:pt>
                <c:pt idx="1165">
                  <c:v>-290063.68824699306</c:v>
                </c:pt>
                <c:pt idx="1166">
                  <c:v>-115845.40772022192</c:v>
                </c:pt>
                <c:pt idx="1167">
                  <c:v>-109172.73526645766</c:v>
                </c:pt>
                <c:pt idx="1168">
                  <c:v>-200890.70130144979</c:v>
                </c:pt>
                <c:pt idx="1169">
                  <c:v>-147156.98496100912</c:v>
                </c:pt>
                <c:pt idx="1170">
                  <c:v>-164989.88642137902</c:v>
                </c:pt>
                <c:pt idx="1171">
                  <c:v>-361846.46013192477</c:v>
                </c:pt>
                <c:pt idx="1172">
                  <c:v>-419017.14290739701</c:v>
                </c:pt>
                <c:pt idx="1173">
                  <c:v>-444070.76019351935</c:v>
                </c:pt>
                <c:pt idx="1174">
                  <c:v>-432025.5584710564</c:v>
                </c:pt>
                <c:pt idx="1175">
                  <c:v>42371.109119679764</c:v>
                </c:pt>
                <c:pt idx="1176">
                  <c:v>154413.31992597546</c:v>
                </c:pt>
                <c:pt idx="1177">
                  <c:v>87015.451186375678</c:v>
                </c:pt>
                <c:pt idx="1178">
                  <c:v>-209261.54540959932</c:v>
                </c:pt>
                <c:pt idx="1179">
                  <c:v>-358417.27806037664</c:v>
                </c:pt>
                <c:pt idx="1180">
                  <c:v>-312751.85658275447</c:v>
                </c:pt>
                <c:pt idx="1181">
                  <c:v>-221567.28734757475</c:v>
                </c:pt>
                <c:pt idx="1182">
                  <c:v>-79460.405641656514</c:v>
                </c:pt>
                <c:pt idx="1183">
                  <c:v>-50364.247673617087</c:v>
                </c:pt>
                <c:pt idx="1184">
                  <c:v>-75028.939387188977</c:v>
                </c:pt>
                <c:pt idx="1185">
                  <c:v>59691.15551877582</c:v>
                </c:pt>
                <c:pt idx="1186">
                  <c:v>246664.06223347929</c:v>
                </c:pt>
                <c:pt idx="1187">
                  <c:v>612916.28518463904</c:v>
                </c:pt>
                <c:pt idx="1188">
                  <c:v>289787.49766288156</c:v>
                </c:pt>
                <c:pt idx="1189">
                  <c:v>-19096.227572344287</c:v>
                </c:pt>
                <c:pt idx="1190">
                  <c:v>-107832.98806964047</c:v>
                </c:pt>
                <c:pt idx="1191">
                  <c:v>-91487.681385605261</c:v>
                </c:pt>
                <c:pt idx="1192">
                  <c:v>-27564.586594602544</c:v>
                </c:pt>
                <c:pt idx="1193">
                  <c:v>87295.93490386146</c:v>
                </c:pt>
                <c:pt idx="1194">
                  <c:v>-102560.73809387305</c:v>
                </c:pt>
                <c:pt idx="1195">
                  <c:v>221927.31622422053</c:v>
                </c:pt>
                <c:pt idx="1196">
                  <c:v>213467.43146097526</c:v>
                </c:pt>
                <c:pt idx="1197">
                  <c:v>42562.840249925008</c:v>
                </c:pt>
                <c:pt idx="1198">
                  <c:v>-142536.29858410283</c:v>
                </c:pt>
                <c:pt idx="1199">
                  <c:v>-168275.09962257268</c:v>
                </c:pt>
                <c:pt idx="1200">
                  <c:v>-27936.67890595457</c:v>
                </c:pt>
                <c:pt idx="1201">
                  <c:v>75613.460150420724</c:v>
                </c:pt>
                <c:pt idx="1202">
                  <c:v>-230468.19700000482</c:v>
                </c:pt>
                <c:pt idx="1203">
                  <c:v>-290065.32320673967</c:v>
                </c:pt>
                <c:pt idx="1204">
                  <c:v>18657.370548074108</c:v>
                </c:pt>
                <c:pt idx="1205">
                  <c:v>-18699.649150377092</c:v>
                </c:pt>
                <c:pt idx="1206">
                  <c:v>-662580.6765863332</c:v>
                </c:pt>
                <c:pt idx="1207">
                  <c:v>-429622.92693227576</c:v>
                </c:pt>
                <c:pt idx="1208">
                  <c:v>-571788.81746881665</c:v>
                </c:pt>
                <c:pt idx="1209">
                  <c:v>-259816.31714372896</c:v>
                </c:pt>
                <c:pt idx="1210">
                  <c:v>-222400.11762313719</c:v>
                </c:pt>
                <c:pt idx="1211">
                  <c:v>-720737.85638769146</c:v>
                </c:pt>
                <c:pt idx="1212">
                  <c:v>-353773.88910670747</c:v>
                </c:pt>
                <c:pt idx="1213">
                  <c:v>-246004.67099231019</c:v>
                </c:pt>
                <c:pt idx="1214">
                  <c:v>-99318.095834236301</c:v>
                </c:pt>
                <c:pt idx="1215">
                  <c:v>-195769.58963839727</c:v>
                </c:pt>
                <c:pt idx="1216">
                  <c:v>-280117.56207587692</c:v>
                </c:pt>
                <c:pt idx="1217">
                  <c:v>-58390.44414113462</c:v>
                </c:pt>
                <c:pt idx="1218">
                  <c:v>74953.625331111922</c:v>
                </c:pt>
                <c:pt idx="1219">
                  <c:v>-124348.50551153417</c:v>
                </c:pt>
                <c:pt idx="1220">
                  <c:v>46190.733512319755</c:v>
                </c:pt>
                <c:pt idx="1221">
                  <c:v>41377.238705140589</c:v>
                </c:pt>
                <c:pt idx="1222">
                  <c:v>-868825.10999484861</c:v>
                </c:pt>
                <c:pt idx="1223">
                  <c:v>-470882.39796437928</c:v>
                </c:pt>
                <c:pt idx="1224">
                  <c:v>-40473.526791894248</c:v>
                </c:pt>
                <c:pt idx="1225">
                  <c:v>134878.08348479288</c:v>
                </c:pt>
                <c:pt idx="1226">
                  <c:v>-80841.323505663226</c:v>
                </c:pt>
                <c:pt idx="1227">
                  <c:v>-548222.35696058348</c:v>
                </c:pt>
                <c:pt idx="1228">
                  <c:v>-917657.10446119297</c:v>
                </c:pt>
                <c:pt idx="1229">
                  <c:v>-447662.9913807027</c:v>
                </c:pt>
                <c:pt idx="1230">
                  <c:v>-156836.64984678332</c:v>
                </c:pt>
                <c:pt idx="1231">
                  <c:v>-157933.04708610298</c:v>
                </c:pt>
                <c:pt idx="1232">
                  <c:v>-415173.66554977966</c:v>
                </c:pt>
                <c:pt idx="1233">
                  <c:v>-210942.37557810923</c:v>
                </c:pt>
                <c:pt idx="1234">
                  <c:v>-36685.27423902326</c:v>
                </c:pt>
                <c:pt idx="1235">
                  <c:v>-191678.16974908934</c:v>
                </c:pt>
                <c:pt idx="1236">
                  <c:v>-286839.0511397032</c:v>
                </c:pt>
                <c:pt idx="1237">
                  <c:v>-497209.83133160614</c:v>
                </c:pt>
                <c:pt idx="1238">
                  <c:v>-287522.35963061708</c:v>
                </c:pt>
                <c:pt idx="1239">
                  <c:v>-215167.16049848753</c:v>
                </c:pt>
                <c:pt idx="1240">
                  <c:v>-300479.28480690648</c:v>
                </c:pt>
                <c:pt idx="1241">
                  <c:v>-261460.24605373252</c:v>
                </c:pt>
                <c:pt idx="1242">
                  <c:v>-129189.72899810065</c:v>
                </c:pt>
                <c:pt idx="1243">
                  <c:v>-215848.89050639689</c:v>
                </c:pt>
                <c:pt idx="1244">
                  <c:v>-54648.365010248941</c:v>
                </c:pt>
                <c:pt idx="1245">
                  <c:v>-227576.39911895664</c:v>
                </c:pt>
                <c:pt idx="1246">
                  <c:v>-606512.70961682044</c:v>
                </c:pt>
                <c:pt idx="1247">
                  <c:v>-513961.36288429581</c:v>
                </c:pt>
                <c:pt idx="1248">
                  <c:v>-263009.1121385927</c:v>
                </c:pt>
                <c:pt idx="1249">
                  <c:v>-494132.45158791845</c:v>
                </c:pt>
                <c:pt idx="1250">
                  <c:v>-323779.96479528508</c:v>
                </c:pt>
                <c:pt idx="1251">
                  <c:v>-104452.31116814526</c:v>
                </c:pt>
                <c:pt idx="1252">
                  <c:v>-306576.73266876803</c:v>
                </c:pt>
                <c:pt idx="1253">
                  <c:v>-574216.08944639959</c:v>
                </c:pt>
                <c:pt idx="1254">
                  <c:v>-368373.810747821</c:v>
                </c:pt>
                <c:pt idx="1255">
                  <c:v>-98568.906017944231</c:v>
                </c:pt>
                <c:pt idx="1256">
                  <c:v>52550.064521778346</c:v>
                </c:pt>
                <c:pt idx="1257">
                  <c:v>-352113.02498772013</c:v>
                </c:pt>
                <c:pt idx="1258">
                  <c:v>-571138.16872876941</c:v>
                </c:pt>
                <c:pt idx="1259">
                  <c:v>-354400.89224555728</c:v>
                </c:pt>
                <c:pt idx="1260">
                  <c:v>-21408.49972602478</c:v>
                </c:pt>
                <c:pt idx="1261">
                  <c:v>-162343.75129317795</c:v>
                </c:pt>
                <c:pt idx="1262">
                  <c:v>-303809.71386224736</c:v>
                </c:pt>
                <c:pt idx="1263">
                  <c:v>-263805.05469610327</c:v>
                </c:pt>
                <c:pt idx="1264">
                  <c:v>-16977.049370384833</c:v>
                </c:pt>
                <c:pt idx="1265">
                  <c:v>102454.47002208646</c:v>
                </c:pt>
                <c:pt idx="1266">
                  <c:v>45487.261889684305</c:v>
                </c:pt>
                <c:pt idx="1267">
                  <c:v>-43372.14819893302</c:v>
                </c:pt>
                <c:pt idx="1268">
                  <c:v>110081.00642816548</c:v>
                </c:pt>
                <c:pt idx="1269">
                  <c:v>87066.849847197169</c:v>
                </c:pt>
                <c:pt idx="1270">
                  <c:v>-321439.20692713046</c:v>
                </c:pt>
                <c:pt idx="1271">
                  <c:v>-74321.294712983479</c:v>
                </c:pt>
                <c:pt idx="1272">
                  <c:v>-625.95996939801262</c:v>
                </c:pt>
                <c:pt idx="1273">
                  <c:v>-189398.60920116238</c:v>
                </c:pt>
                <c:pt idx="1274">
                  <c:v>-494513.57964904519</c:v>
                </c:pt>
                <c:pt idx="1275">
                  <c:v>-910406.54233321792</c:v>
                </c:pt>
                <c:pt idx="1276">
                  <c:v>-399432.89697887329</c:v>
                </c:pt>
                <c:pt idx="1277">
                  <c:v>-178379.67331458518</c:v>
                </c:pt>
                <c:pt idx="1278">
                  <c:v>-32209.62819655981</c:v>
                </c:pt>
                <c:pt idx="1279">
                  <c:v>-159627.78981771634</c:v>
                </c:pt>
                <c:pt idx="1280">
                  <c:v>-203512.06623909011</c:v>
                </c:pt>
                <c:pt idx="1281">
                  <c:v>-26402.320244399765</c:v>
                </c:pt>
                <c:pt idx="1282">
                  <c:v>-46819.797220638779</c:v>
                </c:pt>
                <c:pt idx="1283">
                  <c:v>-176948.4342614261</c:v>
                </c:pt>
                <c:pt idx="1284">
                  <c:v>-234740.61631376899</c:v>
                </c:pt>
                <c:pt idx="1285">
                  <c:v>-124031.42879879814</c:v>
                </c:pt>
                <c:pt idx="1286">
                  <c:v>-106481.77575978712</c:v>
                </c:pt>
                <c:pt idx="1287">
                  <c:v>-3506.5590429905706</c:v>
                </c:pt>
                <c:pt idx="1288">
                  <c:v>-323309.02693638945</c:v>
                </c:pt>
                <c:pt idx="1289">
                  <c:v>-458973.42111210292</c:v>
                </c:pt>
                <c:pt idx="1290">
                  <c:v>9163.3127066113466</c:v>
                </c:pt>
                <c:pt idx="1291">
                  <c:v>-111530.37768198663</c:v>
                </c:pt>
                <c:pt idx="1292">
                  <c:v>-183042.80220563186</c:v>
                </c:pt>
                <c:pt idx="1293">
                  <c:v>-148016.72375654246</c:v>
                </c:pt>
                <c:pt idx="1294">
                  <c:v>49258.768260551864</c:v>
                </c:pt>
                <c:pt idx="1295">
                  <c:v>60685.547237259256</c:v>
                </c:pt>
                <c:pt idx="1296">
                  <c:v>-94024.509795988677</c:v>
                </c:pt>
                <c:pt idx="1297">
                  <c:v>106937.67103305685</c:v>
                </c:pt>
                <c:pt idx="1298">
                  <c:v>314259.90410131461</c:v>
                </c:pt>
                <c:pt idx="1299">
                  <c:v>45507.150851961283</c:v>
                </c:pt>
                <c:pt idx="1300">
                  <c:v>-218621.25492875872</c:v>
                </c:pt>
                <c:pt idx="1301">
                  <c:v>-566634.36558082292</c:v>
                </c:pt>
                <c:pt idx="1302">
                  <c:v>-339192.04280046292</c:v>
                </c:pt>
                <c:pt idx="1303">
                  <c:v>-482341.33334948879</c:v>
                </c:pt>
                <c:pt idx="1304">
                  <c:v>-247656.22667783854</c:v>
                </c:pt>
                <c:pt idx="1305">
                  <c:v>-65303.012309990867</c:v>
                </c:pt>
                <c:pt idx="1306">
                  <c:v>-194006.19488158161</c:v>
                </c:pt>
                <c:pt idx="1307">
                  <c:v>-360261.84034236555</c:v>
                </c:pt>
                <c:pt idx="1308">
                  <c:v>-220572.79638333659</c:v>
                </c:pt>
                <c:pt idx="1309">
                  <c:v>-376561.59951226506</c:v>
                </c:pt>
                <c:pt idx="1310">
                  <c:v>-403004.2882597624</c:v>
                </c:pt>
                <c:pt idx="1311">
                  <c:v>-385610.48778951226</c:v>
                </c:pt>
                <c:pt idx="1312">
                  <c:v>-373063.54632468079</c:v>
                </c:pt>
                <c:pt idx="1313">
                  <c:v>-205831.6157052452</c:v>
                </c:pt>
                <c:pt idx="1314">
                  <c:v>-215655.78353786701</c:v>
                </c:pt>
                <c:pt idx="1315">
                  <c:v>-219062.50273420083</c:v>
                </c:pt>
                <c:pt idx="1316">
                  <c:v>-537585.54622975283</c:v>
                </c:pt>
                <c:pt idx="1317">
                  <c:v>-767687.34533079469</c:v>
                </c:pt>
                <c:pt idx="1318">
                  <c:v>-527996.4324717063</c:v>
                </c:pt>
                <c:pt idx="1319">
                  <c:v>-374220.70203229151</c:v>
                </c:pt>
                <c:pt idx="1320">
                  <c:v>14851.576532952975</c:v>
                </c:pt>
                <c:pt idx="1321">
                  <c:v>259216.34228649861</c:v>
                </c:pt>
                <c:pt idx="1322">
                  <c:v>36023.930118238684</c:v>
                </c:pt>
                <c:pt idx="1323">
                  <c:v>510933.8674367101</c:v>
                </c:pt>
                <c:pt idx="1324">
                  <c:v>120066.13238626081</c:v>
                </c:pt>
                <c:pt idx="1325">
                  <c:v>-236751.10885005235</c:v>
                </c:pt>
                <c:pt idx="1326">
                  <c:v>-187993.2094821544</c:v>
                </c:pt>
                <c:pt idx="1327">
                  <c:v>-325070.53895296872</c:v>
                </c:pt>
                <c:pt idx="1328">
                  <c:v>8231.4136677248134</c:v>
                </c:pt>
                <c:pt idx="1329">
                  <c:v>120066.65859175302</c:v>
                </c:pt>
                <c:pt idx="1330">
                  <c:v>-22693.981933904361</c:v>
                </c:pt>
                <c:pt idx="1331">
                  <c:v>-158883.8486223912</c:v>
                </c:pt>
                <c:pt idx="1332">
                  <c:v>-754915.51006679679</c:v>
                </c:pt>
                <c:pt idx="1333">
                  <c:v>-60259.322529854253</c:v>
                </c:pt>
                <c:pt idx="1334">
                  <c:v>-22466.743634528477</c:v>
                </c:pt>
                <c:pt idx="1335">
                  <c:v>-262167.73161011119</c:v>
                </c:pt>
                <c:pt idx="1336">
                  <c:v>-126232.07033682594</c:v>
                </c:pt>
                <c:pt idx="1337">
                  <c:v>6036.9200342144759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A6-4AAF-A0C3-D521633B5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49215"/>
        <c:axId val="449347775"/>
      </c:scatterChart>
      <c:valAx>
        <c:axId val="449349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bmi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9347775"/>
        <c:crosses val="autoZero"/>
        <c:crossBetween val="midCat"/>
      </c:valAx>
      <c:valAx>
        <c:axId val="4493477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93492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children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Sheet1!$P$2:$P$1339</c:f>
              <c:numCache>
                <c:formatCode>General</c:formatCode>
                <c:ptCount val="133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3</c:v>
                </c:pt>
                <c:pt idx="70">
                  <c:v>0</c:v>
                </c:pt>
                <c:pt idx="71">
                  <c:v>5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3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3</c:v>
                </c:pt>
                <c:pt idx="139">
                  <c:v>0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3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0</c:v>
                </c:pt>
                <c:pt idx="165">
                  <c:v>4</c:v>
                </c:pt>
                <c:pt idx="166">
                  <c:v>5</c:v>
                </c:pt>
                <c:pt idx="167">
                  <c:v>3</c:v>
                </c:pt>
                <c:pt idx="168">
                  <c:v>1</c:v>
                </c:pt>
                <c:pt idx="169">
                  <c:v>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3</c:v>
                </c:pt>
                <c:pt idx="180">
                  <c:v>0</c:v>
                </c:pt>
                <c:pt idx="181">
                  <c:v>0</c:v>
                </c:pt>
                <c:pt idx="182">
                  <c:v>3</c:v>
                </c:pt>
                <c:pt idx="183">
                  <c:v>0</c:v>
                </c:pt>
                <c:pt idx="184">
                  <c:v>2</c:v>
                </c:pt>
                <c:pt idx="185">
                  <c:v>3</c:v>
                </c:pt>
                <c:pt idx="186">
                  <c:v>2</c:v>
                </c:pt>
                <c:pt idx="187">
                  <c:v>3</c:v>
                </c:pt>
                <c:pt idx="188">
                  <c:v>1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4</c:v>
                </c:pt>
                <c:pt idx="212">
                  <c:v>2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3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3</c:v>
                </c:pt>
                <c:pt idx="232">
                  <c:v>0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1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3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0</c:v>
                </c:pt>
                <c:pt idx="255">
                  <c:v>3</c:v>
                </c:pt>
                <c:pt idx="256">
                  <c:v>0</c:v>
                </c:pt>
                <c:pt idx="257">
                  <c:v>0</c:v>
                </c:pt>
                <c:pt idx="258">
                  <c:v>4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3</c:v>
                </c:pt>
                <c:pt idx="263">
                  <c:v>0</c:v>
                </c:pt>
                <c:pt idx="264">
                  <c:v>3</c:v>
                </c:pt>
                <c:pt idx="265">
                  <c:v>3</c:v>
                </c:pt>
                <c:pt idx="266">
                  <c:v>1</c:v>
                </c:pt>
                <c:pt idx="267">
                  <c:v>3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0</c:v>
                </c:pt>
                <c:pt idx="275">
                  <c:v>2</c:v>
                </c:pt>
                <c:pt idx="276">
                  <c:v>2</c:v>
                </c:pt>
                <c:pt idx="277">
                  <c:v>0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3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2</c:v>
                </c:pt>
                <c:pt idx="287">
                  <c:v>0</c:v>
                </c:pt>
                <c:pt idx="288">
                  <c:v>1</c:v>
                </c:pt>
                <c:pt idx="289">
                  <c:v>3</c:v>
                </c:pt>
                <c:pt idx="290">
                  <c:v>0</c:v>
                </c:pt>
                <c:pt idx="291">
                  <c:v>1</c:v>
                </c:pt>
                <c:pt idx="292">
                  <c:v>2</c:v>
                </c:pt>
                <c:pt idx="293">
                  <c:v>0</c:v>
                </c:pt>
                <c:pt idx="294">
                  <c:v>3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3</c:v>
                </c:pt>
                <c:pt idx="299">
                  <c:v>1</c:v>
                </c:pt>
                <c:pt idx="300">
                  <c:v>3</c:v>
                </c:pt>
                <c:pt idx="301">
                  <c:v>3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1</c:v>
                </c:pt>
                <c:pt idx="308">
                  <c:v>0</c:v>
                </c:pt>
                <c:pt idx="309">
                  <c:v>2</c:v>
                </c:pt>
                <c:pt idx="310">
                  <c:v>0</c:v>
                </c:pt>
                <c:pt idx="311">
                  <c:v>0</c:v>
                </c:pt>
                <c:pt idx="312">
                  <c:v>3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4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4</c:v>
                </c:pt>
                <c:pt idx="345">
                  <c:v>3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3</c:v>
                </c:pt>
                <c:pt idx="357">
                  <c:v>3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2</c:v>
                </c:pt>
                <c:pt idx="365">
                  <c:v>1</c:v>
                </c:pt>
                <c:pt idx="366">
                  <c:v>3</c:v>
                </c:pt>
                <c:pt idx="367">
                  <c:v>2</c:v>
                </c:pt>
                <c:pt idx="368">
                  <c:v>2</c:v>
                </c:pt>
                <c:pt idx="369">
                  <c:v>3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2</c:v>
                </c:pt>
                <c:pt idx="374">
                  <c:v>0</c:v>
                </c:pt>
                <c:pt idx="375">
                  <c:v>0</c:v>
                </c:pt>
                <c:pt idx="376">
                  <c:v>3</c:v>
                </c:pt>
                <c:pt idx="377">
                  <c:v>0</c:v>
                </c:pt>
                <c:pt idx="378">
                  <c:v>3</c:v>
                </c:pt>
                <c:pt idx="379">
                  <c:v>1</c:v>
                </c:pt>
                <c:pt idx="380">
                  <c:v>2</c:v>
                </c:pt>
                <c:pt idx="381">
                  <c:v>0</c:v>
                </c:pt>
                <c:pt idx="382">
                  <c:v>0</c:v>
                </c:pt>
                <c:pt idx="383">
                  <c:v>2</c:v>
                </c:pt>
                <c:pt idx="384">
                  <c:v>2</c:v>
                </c:pt>
                <c:pt idx="385">
                  <c:v>0</c:v>
                </c:pt>
                <c:pt idx="386">
                  <c:v>0</c:v>
                </c:pt>
                <c:pt idx="387">
                  <c:v>2</c:v>
                </c:pt>
                <c:pt idx="388">
                  <c:v>0</c:v>
                </c:pt>
                <c:pt idx="389">
                  <c:v>3</c:v>
                </c:pt>
                <c:pt idx="390">
                  <c:v>4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2</c:v>
                </c:pt>
                <c:pt idx="395">
                  <c:v>0</c:v>
                </c:pt>
                <c:pt idx="396">
                  <c:v>3</c:v>
                </c:pt>
                <c:pt idx="397">
                  <c:v>0</c:v>
                </c:pt>
                <c:pt idx="398">
                  <c:v>2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3</c:v>
                </c:pt>
                <c:pt idx="404">
                  <c:v>0</c:v>
                </c:pt>
                <c:pt idx="405">
                  <c:v>2</c:v>
                </c:pt>
                <c:pt idx="406">
                  <c:v>0</c:v>
                </c:pt>
                <c:pt idx="407">
                  <c:v>1</c:v>
                </c:pt>
                <c:pt idx="408">
                  <c:v>3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2</c:v>
                </c:pt>
                <c:pt idx="413">
                  <c:v>5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2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2</c:v>
                </c:pt>
                <c:pt idx="425">
                  <c:v>5</c:v>
                </c:pt>
                <c:pt idx="426">
                  <c:v>1</c:v>
                </c:pt>
                <c:pt idx="427">
                  <c:v>0</c:v>
                </c:pt>
                <c:pt idx="428">
                  <c:v>1</c:v>
                </c:pt>
                <c:pt idx="429">
                  <c:v>3</c:v>
                </c:pt>
                <c:pt idx="430">
                  <c:v>0</c:v>
                </c:pt>
                <c:pt idx="431">
                  <c:v>2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3</c:v>
                </c:pt>
                <c:pt idx="436">
                  <c:v>0</c:v>
                </c:pt>
                <c:pt idx="437">
                  <c:v>3</c:v>
                </c:pt>
                <c:pt idx="438">
                  <c:v>5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4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2</c:v>
                </c:pt>
                <c:pt idx="455">
                  <c:v>0</c:v>
                </c:pt>
                <c:pt idx="456">
                  <c:v>2</c:v>
                </c:pt>
                <c:pt idx="457">
                  <c:v>0</c:v>
                </c:pt>
                <c:pt idx="458">
                  <c:v>0</c:v>
                </c:pt>
                <c:pt idx="459">
                  <c:v>3</c:v>
                </c:pt>
                <c:pt idx="460">
                  <c:v>3</c:v>
                </c:pt>
                <c:pt idx="461">
                  <c:v>0</c:v>
                </c:pt>
                <c:pt idx="462">
                  <c:v>2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3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3</c:v>
                </c:pt>
                <c:pt idx="481">
                  <c:v>2</c:v>
                </c:pt>
                <c:pt idx="482">
                  <c:v>0</c:v>
                </c:pt>
                <c:pt idx="483">
                  <c:v>1</c:v>
                </c:pt>
                <c:pt idx="484">
                  <c:v>3</c:v>
                </c:pt>
                <c:pt idx="485">
                  <c:v>0</c:v>
                </c:pt>
                <c:pt idx="486">
                  <c:v>3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4</c:v>
                </c:pt>
                <c:pt idx="495">
                  <c:v>0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1</c:v>
                </c:pt>
                <c:pt idx="505">
                  <c:v>3</c:v>
                </c:pt>
                <c:pt idx="506">
                  <c:v>1</c:v>
                </c:pt>
                <c:pt idx="507">
                  <c:v>2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1</c:v>
                </c:pt>
                <c:pt idx="517">
                  <c:v>2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2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2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3</c:v>
                </c:pt>
                <c:pt idx="537">
                  <c:v>2</c:v>
                </c:pt>
                <c:pt idx="538">
                  <c:v>1</c:v>
                </c:pt>
                <c:pt idx="539">
                  <c:v>0</c:v>
                </c:pt>
                <c:pt idx="540">
                  <c:v>3</c:v>
                </c:pt>
                <c:pt idx="541">
                  <c:v>2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2</c:v>
                </c:pt>
                <c:pt idx="546">
                  <c:v>0</c:v>
                </c:pt>
                <c:pt idx="547">
                  <c:v>2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2</c:v>
                </c:pt>
                <c:pt idx="554">
                  <c:v>0</c:v>
                </c:pt>
                <c:pt idx="555">
                  <c:v>2</c:v>
                </c:pt>
                <c:pt idx="556">
                  <c:v>1</c:v>
                </c:pt>
                <c:pt idx="557">
                  <c:v>0</c:v>
                </c:pt>
                <c:pt idx="558">
                  <c:v>3</c:v>
                </c:pt>
                <c:pt idx="559">
                  <c:v>0</c:v>
                </c:pt>
                <c:pt idx="560">
                  <c:v>2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2</c:v>
                </c:pt>
                <c:pt idx="565">
                  <c:v>0</c:v>
                </c:pt>
                <c:pt idx="566">
                  <c:v>1</c:v>
                </c:pt>
                <c:pt idx="567">
                  <c:v>2</c:v>
                </c:pt>
                <c:pt idx="568">
                  <c:v>5</c:v>
                </c:pt>
                <c:pt idx="569">
                  <c:v>2</c:v>
                </c:pt>
                <c:pt idx="570">
                  <c:v>0</c:v>
                </c:pt>
                <c:pt idx="571">
                  <c:v>1</c:v>
                </c:pt>
                <c:pt idx="572">
                  <c:v>2</c:v>
                </c:pt>
                <c:pt idx="573">
                  <c:v>1</c:v>
                </c:pt>
                <c:pt idx="574">
                  <c:v>2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0</c:v>
                </c:pt>
                <c:pt idx="582">
                  <c:v>2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3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1</c:v>
                </c:pt>
                <c:pt idx="592">
                  <c:v>2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2</c:v>
                </c:pt>
                <c:pt idx="597">
                  <c:v>1</c:v>
                </c:pt>
                <c:pt idx="598">
                  <c:v>2</c:v>
                </c:pt>
                <c:pt idx="599">
                  <c:v>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3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2</c:v>
                </c:pt>
                <c:pt idx="609">
                  <c:v>2</c:v>
                </c:pt>
                <c:pt idx="610">
                  <c:v>1</c:v>
                </c:pt>
                <c:pt idx="611">
                  <c:v>2</c:v>
                </c:pt>
                <c:pt idx="612">
                  <c:v>0</c:v>
                </c:pt>
                <c:pt idx="613">
                  <c:v>3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2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4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3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2</c:v>
                </c:pt>
                <c:pt idx="634">
                  <c:v>1</c:v>
                </c:pt>
                <c:pt idx="635">
                  <c:v>0</c:v>
                </c:pt>
                <c:pt idx="636">
                  <c:v>1</c:v>
                </c:pt>
                <c:pt idx="637">
                  <c:v>2</c:v>
                </c:pt>
                <c:pt idx="638">
                  <c:v>0</c:v>
                </c:pt>
                <c:pt idx="639">
                  <c:v>4</c:v>
                </c:pt>
                <c:pt idx="640">
                  <c:v>5</c:v>
                </c:pt>
                <c:pt idx="641">
                  <c:v>3</c:v>
                </c:pt>
                <c:pt idx="642">
                  <c:v>0</c:v>
                </c:pt>
                <c:pt idx="643">
                  <c:v>3</c:v>
                </c:pt>
                <c:pt idx="644">
                  <c:v>2</c:v>
                </c:pt>
                <c:pt idx="645">
                  <c:v>3</c:v>
                </c:pt>
                <c:pt idx="646">
                  <c:v>1</c:v>
                </c:pt>
                <c:pt idx="647">
                  <c:v>3</c:v>
                </c:pt>
                <c:pt idx="648">
                  <c:v>0</c:v>
                </c:pt>
                <c:pt idx="649">
                  <c:v>0</c:v>
                </c:pt>
                <c:pt idx="650">
                  <c:v>2</c:v>
                </c:pt>
                <c:pt idx="651">
                  <c:v>1</c:v>
                </c:pt>
                <c:pt idx="652">
                  <c:v>0</c:v>
                </c:pt>
                <c:pt idx="653">
                  <c:v>2</c:v>
                </c:pt>
                <c:pt idx="654">
                  <c:v>0</c:v>
                </c:pt>
                <c:pt idx="655">
                  <c:v>2</c:v>
                </c:pt>
                <c:pt idx="656">
                  <c:v>1</c:v>
                </c:pt>
                <c:pt idx="657">
                  <c:v>2</c:v>
                </c:pt>
                <c:pt idx="658">
                  <c:v>1</c:v>
                </c:pt>
                <c:pt idx="659">
                  <c:v>4</c:v>
                </c:pt>
                <c:pt idx="660">
                  <c:v>3</c:v>
                </c:pt>
                <c:pt idx="661">
                  <c:v>1</c:v>
                </c:pt>
                <c:pt idx="662">
                  <c:v>1</c:v>
                </c:pt>
                <c:pt idx="663">
                  <c:v>0</c:v>
                </c:pt>
                <c:pt idx="664">
                  <c:v>0</c:v>
                </c:pt>
                <c:pt idx="665">
                  <c:v>2</c:v>
                </c:pt>
                <c:pt idx="666">
                  <c:v>1</c:v>
                </c:pt>
                <c:pt idx="667">
                  <c:v>2</c:v>
                </c:pt>
                <c:pt idx="668">
                  <c:v>0</c:v>
                </c:pt>
                <c:pt idx="669">
                  <c:v>1</c:v>
                </c:pt>
                <c:pt idx="670">
                  <c:v>3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2</c:v>
                </c:pt>
                <c:pt idx="675">
                  <c:v>0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2</c:v>
                </c:pt>
                <c:pt idx="680">
                  <c:v>1</c:v>
                </c:pt>
                <c:pt idx="681">
                  <c:v>0</c:v>
                </c:pt>
                <c:pt idx="682">
                  <c:v>2</c:v>
                </c:pt>
                <c:pt idx="683">
                  <c:v>0</c:v>
                </c:pt>
                <c:pt idx="684">
                  <c:v>1</c:v>
                </c:pt>
                <c:pt idx="685">
                  <c:v>2</c:v>
                </c:pt>
                <c:pt idx="686">
                  <c:v>2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2</c:v>
                </c:pt>
                <c:pt idx="697">
                  <c:v>1</c:v>
                </c:pt>
                <c:pt idx="698">
                  <c:v>0</c:v>
                </c:pt>
                <c:pt idx="699">
                  <c:v>2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2</c:v>
                </c:pt>
                <c:pt idx="706">
                  <c:v>0</c:v>
                </c:pt>
                <c:pt idx="707">
                  <c:v>3</c:v>
                </c:pt>
                <c:pt idx="708">
                  <c:v>3</c:v>
                </c:pt>
                <c:pt idx="709">
                  <c:v>0</c:v>
                </c:pt>
                <c:pt idx="710">
                  <c:v>1</c:v>
                </c:pt>
                <c:pt idx="711">
                  <c:v>2</c:v>
                </c:pt>
                <c:pt idx="712">
                  <c:v>2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2</c:v>
                </c:pt>
                <c:pt idx="719">
                  <c:v>0</c:v>
                </c:pt>
                <c:pt idx="720">
                  <c:v>0</c:v>
                </c:pt>
                <c:pt idx="721">
                  <c:v>3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3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1</c:v>
                </c:pt>
                <c:pt idx="730">
                  <c:v>3</c:v>
                </c:pt>
                <c:pt idx="731">
                  <c:v>1</c:v>
                </c:pt>
                <c:pt idx="732">
                  <c:v>3</c:v>
                </c:pt>
                <c:pt idx="733">
                  <c:v>1</c:v>
                </c:pt>
                <c:pt idx="734">
                  <c:v>3</c:v>
                </c:pt>
                <c:pt idx="735">
                  <c:v>1</c:v>
                </c:pt>
                <c:pt idx="736">
                  <c:v>0</c:v>
                </c:pt>
                <c:pt idx="737">
                  <c:v>2</c:v>
                </c:pt>
                <c:pt idx="738">
                  <c:v>3</c:v>
                </c:pt>
                <c:pt idx="739">
                  <c:v>2</c:v>
                </c:pt>
                <c:pt idx="740">
                  <c:v>2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1</c:v>
                </c:pt>
                <c:pt idx="746">
                  <c:v>2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4</c:v>
                </c:pt>
                <c:pt idx="755">
                  <c:v>2</c:v>
                </c:pt>
                <c:pt idx="756">
                  <c:v>3</c:v>
                </c:pt>
                <c:pt idx="757">
                  <c:v>0</c:v>
                </c:pt>
                <c:pt idx="758">
                  <c:v>3</c:v>
                </c:pt>
                <c:pt idx="759">
                  <c:v>0</c:v>
                </c:pt>
                <c:pt idx="760">
                  <c:v>2</c:v>
                </c:pt>
                <c:pt idx="761">
                  <c:v>1</c:v>
                </c:pt>
                <c:pt idx="762">
                  <c:v>1</c:v>
                </c:pt>
                <c:pt idx="763">
                  <c:v>0</c:v>
                </c:pt>
                <c:pt idx="764">
                  <c:v>2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2</c:v>
                </c:pt>
                <c:pt idx="770">
                  <c:v>3</c:v>
                </c:pt>
                <c:pt idx="771">
                  <c:v>2</c:v>
                </c:pt>
                <c:pt idx="772">
                  <c:v>0</c:v>
                </c:pt>
                <c:pt idx="773">
                  <c:v>0</c:v>
                </c:pt>
                <c:pt idx="774">
                  <c:v>2</c:v>
                </c:pt>
                <c:pt idx="775">
                  <c:v>3</c:v>
                </c:pt>
                <c:pt idx="776">
                  <c:v>2</c:v>
                </c:pt>
                <c:pt idx="777">
                  <c:v>0</c:v>
                </c:pt>
                <c:pt idx="778">
                  <c:v>3</c:v>
                </c:pt>
                <c:pt idx="779">
                  <c:v>0</c:v>
                </c:pt>
                <c:pt idx="780">
                  <c:v>3</c:v>
                </c:pt>
                <c:pt idx="781">
                  <c:v>0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3</c:v>
                </c:pt>
                <c:pt idx="786">
                  <c:v>0</c:v>
                </c:pt>
                <c:pt idx="787">
                  <c:v>0</c:v>
                </c:pt>
                <c:pt idx="788">
                  <c:v>3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2</c:v>
                </c:pt>
                <c:pt idx="795">
                  <c:v>0</c:v>
                </c:pt>
                <c:pt idx="796">
                  <c:v>2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1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3</c:v>
                </c:pt>
                <c:pt idx="811">
                  <c:v>3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0</c:v>
                </c:pt>
                <c:pt idx="816">
                  <c:v>0</c:v>
                </c:pt>
                <c:pt idx="817">
                  <c:v>3</c:v>
                </c:pt>
                <c:pt idx="818">
                  <c:v>1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2</c:v>
                </c:pt>
                <c:pt idx="824">
                  <c:v>0</c:v>
                </c:pt>
                <c:pt idx="825">
                  <c:v>2</c:v>
                </c:pt>
                <c:pt idx="826">
                  <c:v>2</c:v>
                </c:pt>
                <c:pt idx="827">
                  <c:v>1</c:v>
                </c:pt>
                <c:pt idx="828">
                  <c:v>3</c:v>
                </c:pt>
                <c:pt idx="829">
                  <c:v>1</c:v>
                </c:pt>
                <c:pt idx="830">
                  <c:v>0</c:v>
                </c:pt>
                <c:pt idx="831">
                  <c:v>0</c:v>
                </c:pt>
                <c:pt idx="832">
                  <c:v>2</c:v>
                </c:pt>
                <c:pt idx="833">
                  <c:v>0</c:v>
                </c:pt>
                <c:pt idx="834">
                  <c:v>1</c:v>
                </c:pt>
                <c:pt idx="835">
                  <c:v>2</c:v>
                </c:pt>
                <c:pt idx="836">
                  <c:v>0</c:v>
                </c:pt>
                <c:pt idx="837">
                  <c:v>0</c:v>
                </c:pt>
                <c:pt idx="838">
                  <c:v>2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2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2</c:v>
                </c:pt>
                <c:pt idx="852">
                  <c:v>0</c:v>
                </c:pt>
                <c:pt idx="853">
                  <c:v>2</c:v>
                </c:pt>
                <c:pt idx="854">
                  <c:v>3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0</c:v>
                </c:pt>
                <c:pt idx="860">
                  <c:v>2</c:v>
                </c:pt>
                <c:pt idx="861">
                  <c:v>3</c:v>
                </c:pt>
                <c:pt idx="862">
                  <c:v>2</c:v>
                </c:pt>
                <c:pt idx="863">
                  <c:v>0</c:v>
                </c:pt>
                <c:pt idx="864">
                  <c:v>0</c:v>
                </c:pt>
                <c:pt idx="865">
                  <c:v>2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3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1</c:v>
                </c:pt>
                <c:pt idx="874">
                  <c:v>3</c:v>
                </c:pt>
                <c:pt idx="875">
                  <c:v>0</c:v>
                </c:pt>
                <c:pt idx="876">
                  <c:v>1</c:v>
                </c:pt>
                <c:pt idx="877">
                  <c:v>5</c:v>
                </c:pt>
                <c:pt idx="878">
                  <c:v>1</c:v>
                </c:pt>
                <c:pt idx="879">
                  <c:v>2</c:v>
                </c:pt>
                <c:pt idx="880">
                  <c:v>3</c:v>
                </c:pt>
                <c:pt idx="881">
                  <c:v>1</c:v>
                </c:pt>
                <c:pt idx="882">
                  <c:v>0</c:v>
                </c:pt>
                <c:pt idx="883">
                  <c:v>3</c:v>
                </c:pt>
                <c:pt idx="884">
                  <c:v>4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4</c:v>
                </c:pt>
                <c:pt idx="892">
                  <c:v>0</c:v>
                </c:pt>
                <c:pt idx="893">
                  <c:v>2</c:v>
                </c:pt>
                <c:pt idx="894">
                  <c:v>0</c:v>
                </c:pt>
                <c:pt idx="895">
                  <c:v>0</c:v>
                </c:pt>
                <c:pt idx="896">
                  <c:v>2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3</c:v>
                </c:pt>
                <c:pt idx="903">
                  <c:v>0</c:v>
                </c:pt>
                <c:pt idx="904">
                  <c:v>0</c:v>
                </c:pt>
                <c:pt idx="905">
                  <c:v>2</c:v>
                </c:pt>
                <c:pt idx="906">
                  <c:v>3</c:v>
                </c:pt>
                <c:pt idx="907">
                  <c:v>1</c:v>
                </c:pt>
                <c:pt idx="908">
                  <c:v>3</c:v>
                </c:pt>
                <c:pt idx="909">
                  <c:v>0</c:v>
                </c:pt>
                <c:pt idx="910">
                  <c:v>1</c:v>
                </c:pt>
                <c:pt idx="911">
                  <c:v>0</c:v>
                </c:pt>
                <c:pt idx="912">
                  <c:v>3</c:v>
                </c:pt>
                <c:pt idx="913">
                  <c:v>1</c:v>
                </c:pt>
                <c:pt idx="914">
                  <c:v>2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2</c:v>
                </c:pt>
                <c:pt idx="926">
                  <c:v>2</c:v>
                </c:pt>
                <c:pt idx="927">
                  <c:v>1</c:v>
                </c:pt>
                <c:pt idx="928">
                  <c:v>0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5</c:v>
                </c:pt>
                <c:pt idx="933">
                  <c:v>0</c:v>
                </c:pt>
                <c:pt idx="934">
                  <c:v>2</c:v>
                </c:pt>
                <c:pt idx="935">
                  <c:v>0</c:v>
                </c:pt>
                <c:pt idx="936">
                  <c:v>2</c:v>
                </c:pt>
                <c:pt idx="937">
                  <c:v>5</c:v>
                </c:pt>
                <c:pt idx="938">
                  <c:v>2</c:v>
                </c:pt>
                <c:pt idx="939">
                  <c:v>0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2</c:v>
                </c:pt>
                <c:pt idx="947">
                  <c:v>1</c:v>
                </c:pt>
                <c:pt idx="948">
                  <c:v>0</c:v>
                </c:pt>
                <c:pt idx="949">
                  <c:v>3</c:v>
                </c:pt>
                <c:pt idx="950">
                  <c:v>0</c:v>
                </c:pt>
                <c:pt idx="951">
                  <c:v>2</c:v>
                </c:pt>
                <c:pt idx="952">
                  <c:v>1</c:v>
                </c:pt>
                <c:pt idx="953">
                  <c:v>2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1</c:v>
                </c:pt>
                <c:pt idx="963">
                  <c:v>3</c:v>
                </c:pt>
                <c:pt idx="964">
                  <c:v>2</c:v>
                </c:pt>
                <c:pt idx="965">
                  <c:v>1</c:v>
                </c:pt>
                <c:pt idx="966">
                  <c:v>2</c:v>
                </c:pt>
                <c:pt idx="967">
                  <c:v>1</c:v>
                </c:pt>
                <c:pt idx="968">
                  <c:v>2</c:v>
                </c:pt>
                <c:pt idx="969">
                  <c:v>5</c:v>
                </c:pt>
                <c:pt idx="970">
                  <c:v>3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1</c:v>
                </c:pt>
                <c:pt idx="978">
                  <c:v>3</c:v>
                </c:pt>
                <c:pt idx="979">
                  <c:v>0</c:v>
                </c:pt>
                <c:pt idx="980">
                  <c:v>1</c:v>
                </c:pt>
                <c:pt idx="981">
                  <c:v>0</c:v>
                </c:pt>
                <c:pt idx="982">
                  <c:v>3</c:v>
                </c:pt>
                <c:pt idx="983">
                  <c:v>1</c:v>
                </c:pt>
                <c:pt idx="984">
                  <c:v>5</c:v>
                </c:pt>
                <c:pt idx="985">
                  <c:v>1</c:v>
                </c:pt>
                <c:pt idx="986">
                  <c:v>3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2</c:v>
                </c:pt>
                <c:pt idx="992">
                  <c:v>2</c:v>
                </c:pt>
                <c:pt idx="993">
                  <c:v>1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0</c:v>
                </c:pt>
                <c:pt idx="998">
                  <c:v>3</c:v>
                </c:pt>
                <c:pt idx="999">
                  <c:v>0</c:v>
                </c:pt>
                <c:pt idx="1000">
                  <c:v>2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2</c:v>
                </c:pt>
                <c:pt idx="1006">
                  <c:v>2</c:v>
                </c:pt>
                <c:pt idx="1007">
                  <c:v>3</c:v>
                </c:pt>
                <c:pt idx="1008">
                  <c:v>2</c:v>
                </c:pt>
                <c:pt idx="1009">
                  <c:v>1</c:v>
                </c:pt>
                <c:pt idx="1010">
                  <c:v>0</c:v>
                </c:pt>
                <c:pt idx="1011">
                  <c:v>2</c:v>
                </c:pt>
                <c:pt idx="1012">
                  <c:v>4</c:v>
                </c:pt>
                <c:pt idx="1013">
                  <c:v>1</c:v>
                </c:pt>
                <c:pt idx="1014">
                  <c:v>0</c:v>
                </c:pt>
                <c:pt idx="1015">
                  <c:v>0</c:v>
                </c:pt>
                <c:pt idx="1016">
                  <c:v>1</c:v>
                </c:pt>
                <c:pt idx="1017">
                  <c:v>2</c:v>
                </c:pt>
                <c:pt idx="1018">
                  <c:v>3</c:v>
                </c:pt>
                <c:pt idx="1019">
                  <c:v>2</c:v>
                </c:pt>
                <c:pt idx="1020">
                  <c:v>0</c:v>
                </c:pt>
                <c:pt idx="1021">
                  <c:v>3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0</c:v>
                </c:pt>
                <c:pt idx="1026">
                  <c:v>1</c:v>
                </c:pt>
                <c:pt idx="1027">
                  <c:v>0</c:v>
                </c:pt>
                <c:pt idx="1028">
                  <c:v>0</c:v>
                </c:pt>
                <c:pt idx="1029">
                  <c:v>2</c:v>
                </c:pt>
                <c:pt idx="1030">
                  <c:v>1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3</c:v>
                </c:pt>
                <c:pt idx="1036">
                  <c:v>2</c:v>
                </c:pt>
                <c:pt idx="1037">
                  <c:v>1</c:v>
                </c:pt>
                <c:pt idx="1038">
                  <c:v>0</c:v>
                </c:pt>
                <c:pt idx="1039">
                  <c:v>2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1</c:v>
                </c:pt>
                <c:pt idx="1045">
                  <c:v>2</c:v>
                </c:pt>
                <c:pt idx="1046">
                  <c:v>0</c:v>
                </c:pt>
                <c:pt idx="1047">
                  <c:v>1</c:v>
                </c:pt>
                <c:pt idx="1048">
                  <c:v>1</c:v>
                </c:pt>
                <c:pt idx="1049">
                  <c:v>0</c:v>
                </c:pt>
                <c:pt idx="1050">
                  <c:v>1</c:v>
                </c:pt>
                <c:pt idx="1051">
                  <c:v>0</c:v>
                </c:pt>
                <c:pt idx="1052">
                  <c:v>1</c:v>
                </c:pt>
                <c:pt idx="1053">
                  <c:v>3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</c:v>
                </c:pt>
                <c:pt idx="1060">
                  <c:v>0</c:v>
                </c:pt>
                <c:pt idx="1061">
                  <c:v>1</c:v>
                </c:pt>
                <c:pt idx="1062">
                  <c:v>1</c:v>
                </c:pt>
                <c:pt idx="1063">
                  <c:v>3</c:v>
                </c:pt>
                <c:pt idx="1064">
                  <c:v>4</c:v>
                </c:pt>
                <c:pt idx="1065">
                  <c:v>1</c:v>
                </c:pt>
                <c:pt idx="1066">
                  <c:v>2</c:v>
                </c:pt>
                <c:pt idx="1067">
                  <c:v>0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0</c:v>
                </c:pt>
                <c:pt idx="1072">
                  <c:v>0</c:v>
                </c:pt>
                <c:pt idx="1073">
                  <c:v>2</c:v>
                </c:pt>
                <c:pt idx="1074">
                  <c:v>0</c:v>
                </c:pt>
                <c:pt idx="1075">
                  <c:v>1</c:v>
                </c:pt>
                <c:pt idx="1076">
                  <c:v>1</c:v>
                </c:pt>
                <c:pt idx="1077">
                  <c:v>0</c:v>
                </c:pt>
                <c:pt idx="1078">
                  <c:v>0</c:v>
                </c:pt>
                <c:pt idx="1079">
                  <c:v>3</c:v>
                </c:pt>
                <c:pt idx="1080">
                  <c:v>2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2</c:v>
                </c:pt>
                <c:pt idx="1085">
                  <c:v>5</c:v>
                </c:pt>
                <c:pt idx="1086">
                  <c:v>0</c:v>
                </c:pt>
                <c:pt idx="1087">
                  <c:v>0</c:v>
                </c:pt>
                <c:pt idx="1088">
                  <c:v>1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3</c:v>
                </c:pt>
                <c:pt idx="1093">
                  <c:v>0</c:v>
                </c:pt>
                <c:pt idx="1094">
                  <c:v>4</c:v>
                </c:pt>
                <c:pt idx="1095">
                  <c:v>4</c:v>
                </c:pt>
                <c:pt idx="1096">
                  <c:v>2</c:v>
                </c:pt>
                <c:pt idx="1097">
                  <c:v>0</c:v>
                </c:pt>
                <c:pt idx="1098">
                  <c:v>0</c:v>
                </c:pt>
                <c:pt idx="1099">
                  <c:v>1</c:v>
                </c:pt>
                <c:pt idx="1100">
                  <c:v>2</c:v>
                </c:pt>
                <c:pt idx="1101">
                  <c:v>3</c:v>
                </c:pt>
                <c:pt idx="1102">
                  <c:v>1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2</c:v>
                </c:pt>
                <c:pt idx="1108">
                  <c:v>1</c:v>
                </c:pt>
                <c:pt idx="1109">
                  <c:v>3</c:v>
                </c:pt>
                <c:pt idx="1110">
                  <c:v>1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0</c:v>
                </c:pt>
                <c:pt idx="1115">
                  <c:v>1</c:v>
                </c:pt>
                <c:pt idx="1116">
                  <c:v>5</c:v>
                </c:pt>
                <c:pt idx="1117">
                  <c:v>2</c:v>
                </c:pt>
                <c:pt idx="1118">
                  <c:v>1</c:v>
                </c:pt>
                <c:pt idx="1119">
                  <c:v>3</c:v>
                </c:pt>
                <c:pt idx="1120">
                  <c:v>0</c:v>
                </c:pt>
                <c:pt idx="1121">
                  <c:v>2</c:v>
                </c:pt>
                <c:pt idx="1122">
                  <c:v>3</c:v>
                </c:pt>
                <c:pt idx="1123">
                  <c:v>1</c:v>
                </c:pt>
                <c:pt idx="1124">
                  <c:v>1</c:v>
                </c:pt>
                <c:pt idx="1125">
                  <c:v>0</c:v>
                </c:pt>
                <c:pt idx="1126">
                  <c:v>0</c:v>
                </c:pt>
                <c:pt idx="1127">
                  <c:v>2</c:v>
                </c:pt>
                <c:pt idx="1128">
                  <c:v>1</c:v>
                </c:pt>
                <c:pt idx="1129">
                  <c:v>0</c:v>
                </c:pt>
                <c:pt idx="1130">
                  <c:v>5</c:v>
                </c:pt>
                <c:pt idx="1131">
                  <c:v>2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3</c:v>
                </c:pt>
                <c:pt idx="1136">
                  <c:v>1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1</c:v>
                </c:pt>
                <c:pt idx="1141">
                  <c:v>3</c:v>
                </c:pt>
                <c:pt idx="1142">
                  <c:v>0</c:v>
                </c:pt>
                <c:pt idx="1143">
                  <c:v>2</c:v>
                </c:pt>
                <c:pt idx="1144">
                  <c:v>2</c:v>
                </c:pt>
                <c:pt idx="1145">
                  <c:v>3</c:v>
                </c:pt>
                <c:pt idx="1146">
                  <c:v>0</c:v>
                </c:pt>
                <c:pt idx="1147">
                  <c:v>0</c:v>
                </c:pt>
                <c:pt idx="1148">
                  <c:v>1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3</c:v>
                </c:pt>
                <c:pt idx="1153">
                  <c:v>1</c:v>
                </c:pt>
                <c:pt idx="1154">
                  <c:v>4</c:v>
                </c:pt>
                <c:pt idx="1155">
                  <c:v>3</c:v>
                </c:pt>
                <c:pt idx="1156">
                  <c:v>0</c:v>
                </c:pt>
                <c:pt idx="1157">
                  <c:v>2</c:v>
                </c:pt>
                <c:pt idx="1158">
                  <c:v>0</c:v>
                </c:pt>
                <c:pt idx="1159">
                  <c:v>0</c:v>
                </c:pt>
                <c:pt idx="1160">
                  <c:v>1</c:v>
                </c:pt>
                <c:pt idx="1161">
                  <c:v>2</c:v>
                </c:pt>
                <c:pt idx="1162">
                  <c:v>1</c:v>
                </c:pt>
                <c:pt idx="1163">
                  <c:v>0</c:v>
                </c:pt>
                <c:pt idx="1164">
                  <c:v>1</c:v>
                </c:pt>
                <c:pt idx="1165">
                  <c:v>0</c:v>
                </c:pt>
                <c:pt idx="1166">
                  <c:v>0</c:v>
                </c:pt>
                <c:pt idx="1167">
                  <c:v>2</c:v>
                </c:pt>
                <c:pt idx="1168">
                  <c:v>2</c:v>
                </c:pt>
                <c:pt idx="1169">
                  <c:v>1</c:v>
                </c:pt>
                <c:pt idx="1170">
                  <c:v>1</c:v>
                </c:pt>
                <c:pt idx="1171">
                  <c:v>2</c:v>
                </c:pt>
                <c:pt idx="1172">
                  <c:v>0</c:v>
                </c:pt>
                <c:pt idx="1173">
                  <c:v>2</c:v>
                </c:pt>
                <c:pt idx="1174">
                  <c:v>2</c:v>
                </c:pt>
                <c:pt idx="1175">
                  <c:v>0</c:v>
                </c:pt>
                <c:pt idx="1176">
                  <c:v>1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1</c:v>
                </c:pt>
                <c:pt idx="1181">
                  <c:v>0</c:v>
                </c:pt>
                <c:pt idx="1182">
                  <c:v>0</c:v>
                </c:pt>
                <c:pt idx="1183">
                  <c:v>1</c:v>
                </c:pt>
                <c:pt idx="1184">
                  <c:v>1</c:v>
                </c:pt>
                <c:pt idx="1185">
                  <c:v>2</c:v>
                </c:pt>
                <c:pt idx="1186">
                  <c:v>3</c:v>
                </c:pt>
                <c:pt idx="1187">
                  <c:v>0</c:v>
                </c:pt>
                <c:pt idx="1188">
                  <c:v>1</c:v>
                </c:pt>
                <c:pt idx="1189">
                  <c:v>0</c:v>
                </c:pt>
                <c:pt idx="1190">
                  <c:v>2</c:v>
                </c:pt>
                <c:pt idx="1191">
                  <c:v>1</c:v>
                </c:pt>
                <c:pt idx="1192">
                  <c:v>1</c:v>
                </c:pt>
                <c:pt idx="1193">
                  <c:v>0</c:v>
                </c:pt>
                <c:pt idx="1194">
                  <c:v>0</c:v>
                </c:pt>
                <c:pt idx="1195">
                  <c:v>3</c:v>
                </c:pt>
                <c:pt idx="1196">
                  <c:v>0</c:v>
                </c:pt>
                <c:pt idx="1197">
                  <c:v>0</c:v>
                </c:pt>
                <c:pt idx="1198">
                  <c:v>1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0</c:v>
                </c:pt>
                <c:pt idx="1203">
                  <c:v>1</c:v>
                </c:pt>
                <c:pt idx="1204">
                  <c:v>3</c:v>
                </c:pt>
                <c:pt idx="1205">
                  <c:v>1</c:v>
                </c:pt>
                <c:pt idx="1206">
                  <c:v>2</c:v>
                </c:pt>
                <c:pt idx="1207">
                  <c:v>2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2</c:v>
                </c:pt>
                <c:pt idx="1212">
                  <c:v>0</c:v>
                </c:pt>
                <c:pt idx="1213">
                  <c:v>2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2</c:v>
                </c:pt>
                <c:pt idx="1218">
                  <c:v>1</c:v>
                </c:pt>
                <c:pt idx="1219">
                  <c:v>3</c:v>
                </c:pt>
                <c:pt idx="1220">
                  <c:v>1</c:v>
                </c:pt>
                <c:pt idx="1221">
                  <c:v>2</c:v>
                </c:pt>
                <c:pt idx="1222">
                  <c:v>0</c:v>
                </c:pt>
                <c:pt idx="1223">
                  <c:v>0</c:v>
                </c:pt>
                <c:pt idx="1224">
                  <c:v>1</c:v>
                </c:pt>
                <c:pt idx="1225">
                  <c:v>1</c:v>
                </c:pt>
                <c:pt idx="1226">
                  <c:v>2</c:v>
                </c:pt>
                <c:pt idx="1227">
                  <c:v>2</c:v>
                </c:pt>
                <c:pt idx="1228">
                  <c:v>0</c:v>
                </c:pt>
                <c:pt idx="1229">
                  <c:v>0</c:v>
                </c:pt>
                <c:pt idx="1230">
                  <c:v>3</c:v>
                </c:pt>
                <c:pt idx="1231">
                  <c:v>0</c:v>
                </c:pt>
                <c:pt idx="1232">
                  <c:v>3</c:v>
                </c:pt>
                <c:pt idx="1233">
                  <c:v>0</c:v>
                </c:pt>
                <c:pt idx="1234">
                  <c:v>2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3</c:v>
                </c:pt>
                <c:pt idx="1239">
                  <c:v>1</c:v>
                </c:pt>
                <c:pt idx="1240">
                  <c:v>2</c:v>
                </c:pt>
                <c:pt idx="1241">
                  <c:v>2</c:v>
                </c:pt>
                <c:pt idx="1242">
                  <c:v>3</c:v>
                </c:pt>
                <c:pt idx="1243">
                  <c:v>0</c:v>
                </c:pt>
                <c:pt idx="1244">
                  <c:v>0</c:v>
                </c:pt>
                <c:pt idx="1245">
                  <c:v>5</c:v>
                </c:pt>
                <c:pt idx="1246">
                  <c:v>3</c:v>
                </c:pt>
                <c:pt idx="1247">
                  <c:v>4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4</c:v>
                </c:pt>
                <c:pt idx="1254">
                  <c:v>0</c:v>
                </c:pt>
                <c:pt idx="1255">
                  <c:v>0</c:v>
                </c:pt>
                <c:pt idx="1256">
                  <c:v>3</c:v>
                </c:pt>
                <c:pt idx="1257">
                  <c:v>1</c:v>
                </c:pt>
                <c:pt idx="1258">
                  <c:v>3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2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3</c:v>
                </c:pt>
                <c:pt idx="1270">
                  <c:v>1</c:v>
                </c:pt>
                <c:pt idx="1271">
                  <c:v>0</c:v>
                </c:pt>
                <c:pt idx="1272">
                  <c:v>5</c:v>
                </c:pt>
                <c:pt idx="1273">
                  <c:v>1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1</c:v>
                </c:pt>
                <c:pt idx="1279">
                  <c:v>2</c:v>
                </c:pt>
                <c:pt idx="1280">
                  <c:v>0</c:v>
                </c:pt>
                <c:pt idx="1281">
                  <c:v>2</c:v>
                </c:pt>
                <c:pt idx="1282">
                  <c:v>0</c:v>
                </c:pt>
                <c:pt idx="1283">
                  <c:v>1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1</c:v>
                </c:pt>
                <c:pt idx="1288">
                  <c:v>2</c:v>
                </c:pt>
                <c:pt idx="1289">
                  <c:v>1</c:v>
                </c:pt>
                <c:pt idx="1290">
                  <c:v>2</c:v>
                </c:pt>
                <c:pt idx="1291">
                  <c:v>0</c:v>
                </c:pt>
                <c:pt idx="1292">
                  <c:v>0</c:v>
                </c:pt>
                <c:pt idx="1293">
                  <c:v>3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2</c:v>
                </c:pt>
                <c:pt idx="1298">
                  <c:v>2</c:v>
                </c:pt>
                <c:pt idx="1299">
                  <c:v>1</c:v>
                </c:pt>
                <c:pt idx="1300">
                  <c:v>0</c:v>
                </c:pt>
                <c:pt idx="1301">
                  <c:v>3</c:v>
                </c:pt>
                <c:pt idx="1302">
                  <c:v>1</c:v>
                </c:pt>
                <c:pt idx="1303">
                  <c:v>0</c:v>
                </c:pt>
                <c:pt idx="1304">
                  <c:v>2</c:v>
                </c:pt>
                <c:pt idx="1305">
                  <c:v>0</c:v>
                </c:pt>
                <c:pt idx="1306">
                  <c:v>0</c:v>
                </c:pt>
                <c:pt idx="1307">
                  <c:v>4</c:v>
                </c:pt>
                <c:pt idx="1308">
                  <c:v>0</c:v>
                </c:pt>
                <c:pt idx="1309">
                  <c:v>2</c:v>
                </c:pt>
                <c:pt idx="1310">
                  <c:v>1</c:v>
                </c:pt>
                <c:pt idx="1311">
                  <c:v>0</c:v>
                </c:pt>
                <c:pt idx="1312">
                  <c:v>1</c:v>
                </c:pt>
                <c:pt idx="1313">
                  <c:v>2</c:v>
                </c:pt>
                <c:pt idx="1314">
                  <c:v>3</c:v>
                </c:pt>
                <c:pt idx="1315">
                  <c:v>1</c:v>
                </c:pt>
                <c:pt idx="1316">
                  <c:v>0</c:v>
                </c:pt>
                <c:pt idx="1317">
                  <c:v>0</c:v>
                </c:pt>
                <c:pt idx="1318">
                  <c:v>4</c:v>
                </c:pt>
                <c:pt idx="1319">
                  <c:v>2</c:v>
                </c:pt>
                <c:pt idx="1320">
                  <c:v>3</c:v>
                </c:pt>
                <c:pt idx="1321">
                  <c:v>0</c:v>
                </c:pt>
                <c:pt idx="1322">
                  <c:v>0</c:v>
                </c:pt>
                <c:pt idx="1323">
                  <c:v>2</c:v>
                </c:pt>
                <c:pt idx="1324">
                  <c:v>1</c:v>
                </c:pt>
                <c:pt idx="1325">
                  <c:v>0</c:v>
                </c:pt>
                <c:pt idx="1326">
                  <c:v>0</c:v>
                </c:pt>
                <c:pt idx="1327">
                  <c:v>1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0</c:v>
                </c:pt>
                <c:pt idx="1332">
                  <c:v>3</c:v>
                </c:pt>
                <c:pt idx="1333">
                  <c:v>3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</c:numCache>
            </c:numRef>
          </c:xVal>
          <c:yVal>
            <c:numRef>
              <c:f>Sheet1!$C$33:$C$1370</c:f>
              <c:numCache>
                <c:formatCode>General</c:formatCode>
                <c:ptCount val="1338"/>
                <c:pt idx="0">
                  <c:v>-322.86168944073233</c:v>
                </c:pt>
                <c:pt idx="1">
                  <c:v>-1855.9882231597658</c:v>
                </c:pt>
                <c:pt idx="2">
                  <c:v>-33288.599058175067</c:v>
                </c:pt>
                <c:pt idx="3">
                  <c:v>-438482.75938732701</c:v>
                </c:pt>
                <c:pt idx="4">
                  <c:v>-663580.12690672942</c:v>
                </c:pt>
                <c:pt idx="5">
                  <c:v>-16789.424398683754</c:v>
                </c:pt>
                <c:pt idx="6">
                  <c:v>-11479.607009186078</c:v>
                </c:pt>
                <c:pt idx="7">
                  <c:v>2183.5444656257423</c:v>
                </c:pt>
                <c:pt idx="8">
                  <c:v>-7186.7468632736091</c:v>
                </c:pt>
                <c:pt idx="9">
                  <c:v>-490977.5091698991</c:v>
                </c:pt>
                <c:pt idx="10">
                  <c:v>-516454.55835794582</c:v>
                </c:pt>
                <c:pt idx="11">
                  <c:v>-24194.52327601055</c:v>
                </c:pt>
                <c:pt idx="12">
                  <c:v>-629.5783460522216</c:v>
                </c:pt>
                <c:pt idx="13">
                  <c:v>-590.20434088204274</c:v>
                </c:pt>
                <c:pt idx="14">
                  <c:v>1735.7901763049376</c:v>
                </c:pt>
                <c:pt idx="15">
                  <c:v>4204.3706718595931</c:v>
                </c:pt>
                <c:pt idx="16">
                  <c:v>3650.3740595004274</c:v>
                </c:pt>
                <c:pt idx="17">
                  <c:v>4957.0600165400901</c:v>
                </c:pt>
                <c:pt idx="18">
                  <c:v>19093.399186103765</c:v>
                </c:pt>
                <c:pt idx="19">
                  <c:v>-649862.34003021754</c:v>
                </c:pt>
                <c:pt idx="20">
                  <c:v>-1209837.792627498</c:v>
                </c:pt>
                <c:pt idx="21">
                  <c:v>-227111.70030500263</c:v>
                </c:pt>
                <c:pt idx="22">
                  <c:v>-138234.1489675224</c:v>
                </c:pt>
                <c:pt idx="23">
                  <c:v>-166519.65668535692</c:v>
                </c:pt>
                <c:pt idx="24">
                  <c:v>-226003.74164092774</c:v>
                </c:pt>
                <c:pt idx="25">
                  <c:v>-659854.07209199783</c:v>
                </c:pt>
                <c:pt idx="26">
                  <c:v>-1258547.3934325422</c:v>
                </c:pt>
                <c:pt idx="27">
                  <c:v>-115313.09534286843</c:v>
                </c:pt>
                <c:pt idx="28">
                  <c:v>82962.736877610674</c:v>
                </c:pt>
                <c:pt idx="29">
                  <c:v>43351.561568965175</c:v>
                </c:pt>
                <c:pt idx="30">
                  <c:v>-45558.89862663544</c:v>
                </c:pt>
                <c:pt idx="31">
                  <c:v>-138492.29030673447</c:v>
                </c:pt>
                <c:pt idx="32">
                  <c:v>-207174.42254248017</c:v>
                </c:pt>
                <c:pt idx="33">
                  <c:v>-375758.11430371471</c:v>
                </c:pt>
                <c:pt idx="34">
                  <c:v>-89799.532498457876</c:v>
                </c:pt>
                <c:pt idx="35">
                  <c:v>-31065.656568732295</c:v>
                </c:pt>
                <c:pt idx="36">
                  <c:v>-249365.01946484888</c:v>
                </c:pt>
                <c:pt idx="37">
                  <c:v>-76567.173819717893</c:v>
                </c:pt>
                <c:pt idx="38">
                  <c:v>-31778.014579285395</c:v>
                </c:pt>
                <c:pt idx="39">
                  <c:v>-134097.98871048086</c:v>
                </c:pt>
                <c:pt idx="40">
                  <c:v>-190879.24036342339</c:v>
                </c:pt>
                <c:pt idx="41">
                  <c:v>-336983.58530093444</c:v>
                </c:pt>
                <c:pt idx="42">
                  <c:v>-443895.64217660128</c:v>
                </c:pt>
                <c:pt idx="43">
                  <c:v>-454890.97800557496</c:v>
                </c:pt>
                <c:pt idx="44">
                  <c:v>-432560.41540778888</c:v>
                </c:pt>
                <c:pt idx="45">
                  <c:v>-529567.37575705035</c:v>
                </c:pt>
                <c:pt idx="46">
                  <c:v>-185769.86971344438</c:v>
                </c:pt>
                <c:pt idx="47">
                  <c:v>-253532.90267838567</c:v>
                </c:pt>
                <c:pt idx="48">
                  <c:v>-327037.90969761024</c:v>
                </c:pt>
                <c:pt idx="49">
                  <c:v>-322019.63829496672</c:v>
                </c:pt>
                <c:pt idx="50">
                  <c:v>-576241.10724606458</c:v>
                </c:pt>
                <c:pt idx="51">
                  <c:v>-506472.86036128458</c:v>
                </c:pt>
                <c:pt idx="52">
                  <c:v>-449310.08319561981</c:v>
                </c:pt>
                <c:pt idx="53">
                  <c:v>-355781.80213370098</c:v>
                </c:pt>
                <c:pt idx="54">
                  <c:v>-346051.66352618765</c:v>
                </c:pt>
                <c:pt idx="55">
                  <c:v>-385072.12246329093</c:v>
                </c:pt>
                <c:pt idx="56">
                  <c:v>-424513.18882791797</c:v>
                </c:pt>
                <c:pt idx="57">
                  <c:v>-40952.580210966735</c:v>
                </c:pt>
                <c:pt idx="58">
                  <c:v>-85454.855128368494</c:v>
                </c:pt>
                <c:pt idx="59">
                  <c:v>-274943.82311630371</c:v>
                </c:pt>
                <c:pt idx="60">
                  <c:v>-67022.501107527394</c:v>
                </c:pt>
                <c:pt idx="61">
                  <c:v>-232753.51597717352</c:v>
                </c:pt>
                <c:pt idx="62">
                  <c:v>-438821.92247763218</c:v>
                </c:pt>
                <c:pt idx="63">
                  <c:v>44195.413117803968</c:v>
                </c:pt>
                <c:pt idx="64">
                  <c:v>-170214.93731823299</c:v>
                </c:pt>
                <c:pt idx="65">
                  <c:v>-224849.12807685771</c:v>
                </c:pt>
                <c:pt idx="66">
                  <c:v>-165803.69940997916</c:v>
                </c:pt>
                <c:pt idx="67">
                  <c:v>2500.4445518913917</c:v>
                </c:pt>
                <c:pt idx="68">
                  <c:v>196472.86482715158</c:v>
                </c:pt>
                <c:pt idx="69">
                  <c:v>75188.743750097492</c:v>
                </c:pt>
                <c:pt idx="70">
                  <c:v>-165641.34649885268</c:v>
                </c:pt>
                <c:pt idx="71">
                  <c:v>-260633.0333368865</c:v>
                </c:pt>
                <c:pt idx="72">
                  <c:v>-395273.92868086364</c:v>
                </c:pt>
                <c:pt idx="73">
                  <c:v>-332541.7780533465</c:v>
                </c:pt>
                <c:pt idx="74">
                  <c:v>-21019.285191742722</c:v>
                </c:pt>
                <c:pt idx="75">
                  <c:v>255594.6518205035</c:v>
                </c:pt>
                <c:pt idx="76">
                  <c:v>-93626.245452582894</c:v>
                </c:pt>
                <c:pt idx="77">
                  <c:v>-64720.255138657965</c:v>
                </c:pt>
                <c:pt idx="78">
                  <c:v>-764547.68268860574</c:v>
                </c:pt>
                <c:pt idx="79">
                  <c:v>-926513.71440467017</c:v>
                </c:pt>
                <c:pt idx="80">
                  <c:v>-1407.2344668019359</c:v>
                </c:pt>
                <c:pt idx="81">
                  <c:v>160583.52721560033</c:v>
                </c:pt>
                <c:pt idx="82">
                  <c:v>-62925.617027808352</c:v>
                </c:pt>
                <c:pt idx="83">
                  <c:v>-175757.09385412987</c:v>
                </c:pt>
                <c:pt idx="84">
                  <c:v>-113987.62251032145</c:v>
                </c:pt>
                <c:pt idx="85">
                  <c:v>178587.02477740558</c:v>
                </c:pt>
                <c:pt idx="86">
                  <c:v>593316.02493656799</c:v>
                </c:pt>
                <c:pt idx="87">
                  <c:v>303100.06752445205</c:v>
                </c:pt>
                <c:pt idx="88">
                  <c:v>-242892.18606566143</c:v>
                </c:pt>
                <c:pt idx="89">
                  <c:v>-340883.97421160695</c:v>
                </c:pt>
                <c:pt idx="90">
                  <c:v>-216027.99593947103</c:v>
                </c:pt>
                <c:pt idx="91">
                  <c:v>-240394.17335848114</c:v>
                </c:pt>
                <c:pt idx="92">
                  <c:v>-207583.6199357048</c:v>
                </c:pt>
                <c:pt idx="93">
                  <c:v>-38406.088152232973</c:v>
                </c:pt>
                <c:pt idx="94">
                  <c:v>153898.11908447591</c:v>
                </c:pt>
                <c:pt idx="95">
                  <c:v>14075.044601240004</c:v>
                </c:pt>
                <c:pt idx="96">
                  <c:v>-173396.40099623284</c:v>
                </c:pt>
                <c:pt idx="97">
                  <c:v>-165696.73321759206</c:v>
                </c:pt>
                <c:pt idx="98">
                  <c:v>7190.6885181424741</c:v>
                </c:pt>
                <c:pt idx="99">
                  <c:v>-50171.357784046624</c:v>
                </c:pt>
                <c:pt idx="100">
                  <c:v>-21693.466672933893</c:v>
                </c:pt>
                <c:pt idx="101">
                  <c:v>26155.687442718463</c:v>
                </c:pt>
                <c:pt idx="102">
                  <c:v>-101518.664538716</c:v>
                </c:pt>
                <c:pt idx="103">
                  <c:v>-561799.85650388885</c:v>
                </c:pt>
                <c:pt idx="104">
                  <c:v>-314962.79126474669</c:v>
                </c:pt>
                <c:pt idx="105">
                  <c:v>-250666.11293398717</c:v>
                </c:pt>
                <c:pt idx="106">
                  <c:v>-36712.745606706463</c:v>
                </c:pt>
                <c:pt idx="107">
                  <c:v>-141334.59451897259</c:v>
                </c:pt>
                <c:pt idx="108">
                  <c:v>-67318.828183040503</c:v>
                </c:pt>
                <c:pt idx="109">
                  <c:v>287001.81352562661</c:v>
                </c:pt>
                <c:pt idx="110">
                  <c:v>-215076.51682592207</c:v>
                </c:pt>
                <c:pt idx="111">
                  <c:v>-340333.71590483468</c:v>
                </c:pt>
                <c:pt idx="112">
                  <c:v>-37971.652920817418</c:v>
                </c:pt>
                <c:pt idx="113">
                  <c:v>-55921.162373547835</c:v>
                </c:pt>
                <c:pt idx="114">
                  <c:v>130689.09452718777</c:v>
                </c:pt>
                <c:pt idx="115">
                  <c:v>336038.19558967277</c:v>
                </c:pt>
                <c:pt idx="116">
                  <c:v>233995.04318054067</c:v>
                </c:pt>
                <c:pt idx="117">
                  <c:v>-188125.42143277486</c:v>
                </c:pt>
                <c:pt idx="118">
                  <c:v>-642112.35718010552</c:v>
                </c:pt>
                <c:pt idx="119">
                  <c:v>-508722.11118043261</c:v>
                </c:pt>
                <c:pt idx="120">
                  <c:v>55676.538346384696</c:v>
                </c:pt>
                <c:pt idx="121">
                  <c:v>107900.52310881131</c:v>
                </c:pt>
                <c:pt idx="122">
                  <c:v>46116.767457954498</c:v>
                </c:pt>
                <c:pt idx="123">
                  <c:v>-156469.03207501501</c:v>
                </c:pt>
                <c:pt idx="124">
                  <c:v>-177613.16919554354</c:v>
                </c:pt>
                <c:pt idx="125">
                  <c:v>-251702.12284296047</c:v>
                </c:pt>
                <c:pt idx="126">
                  <c:v>-184508.87876440011</c:v>
                </c:pt>
                <c:pt idx="127">
                  <c:v>-265671.94101662328</c:v>
                </c:pt>
                <c:pt idx="128">
                  <c:v>-188821.6058269311</c:v>
                </c:pt>
                <c:pt idx="129">
                  <c:v>-62680.943909581823</c:v>
                </c:pt>
                <c:pt idx="130">
                  <c:v>550.7826919451727</c:v>
                </c:pt>
                <c:pt idx="131">
                  <c:v>-555506.5939052325</c:v>
                </c:pt>
                <c:pt idx="132">
                  <c:v>-780565.47266019415</c:v>
                </c:pt>
                <c:pt idx="133">
                  <c:v>257297.97393091122</c:v>
                </c:pt>
                <c:pt idx="134">
                  <c:v>-1571.0908156396035</c:v>
                </c:pt>
                <c:pt idx="135">
                  <c:v>-259350.63433798481</c:v>
                </c:pt>
                <c:pt idx="136">
                  <c:v>-75903.064431110775</c:v>
                </c:pt>
                <c:pt idx="137">
                  <c:v>-111806.97399613071</c:v>
                </c:pt>
                <c:pt idx="138">
                  <c:v>-364999.22835620405</c:v>
                </c:pt>
                <c:pt idx="139">
                  <c:v>-228204.74711857279</c:v>
                </c:pt>
                <c:pt idx="140">
                  <c:v>-159888.49899765628</c:v>
                </c:pt>
                <c:pt idx="141">
                  <c:v>-145842.17010133126</c:v>
                </c:pt>
                <c:pt idx="142">
                  <c:v>68336.271514190565</c:v>
                </c:pt>
                <c:pt idx="143">
                  <c:v>180456.97646070953</c:v>
                </c:pt>
                <c:pt idx="144">
                  <c:v>-223046.49685111825</c:v>
                </c:pt>
                <c:pt idx="145">
                  <c:v>-222479.39355658245</c:v>
                </c:pt>
                <c:pt idx="146">
                  <c:v>-226039.63094466846</c:v>
                </c:pt>
                <c:pt idx="147">
                  <c:v>-708360.00217884523</c:v>
                </c:pt>
                <c:pt idx="148">
                  <c:v>-545232.02921017876</c:v>
                </c:pt>
                <c:pt idx="149">
                  <c:v>-143475.72894425283</c:v>
                </c:pt>
                <c:pt idx="150">
                  <c:v>-219769.57952351015</c:v>
                </c:pt>
                <c:pt idx="151">
                  <c:v>-245201.57260296098</c:v>
                </c:pt>
                <c:pt idx="152">
                  <c:v>-103485.25950106798</c:v>
                </c:pt>
                <c:pt idx="153">
                  <c:v>-153216.387788967</c:v>
                </c:pt>
                <c:pt idx="154">
                  <c:v>-538925.87223720027</c:v>
                </c:pt>
                <c:pt idx="155">
                  <c:v>-565238.39801927074</c:v>
                </c:pt>
                <c:pt idx="156">
                  <c:v>-507166.92194740922</c:v>
                </c:pt>
                <c:pt idx="157">
                  <c:v>-388713.44899927854</c:v>
                </c:pt>
                <c:pt idx="158">
                  <c:v>205192.44048187233</c:v>
                </c:pt>
                <c:pt idx="159">
                  <c:v>40143.716419278979</c:v>
                </c:pt>
                <c:pt idx="160">
                  <c:v>-306127.22133588645</c:v>
                </c:pt>
                <c:pt idx="161">
                  <c:v>212687.8279765094</c:v>
                </c:pt>
                <c:pt idx="162">
                  <c:v>-36560.517036984267</c:v>
                </c:pt>
                <c:pt idx="163">
                  <c:v>-134183.83528203401</c:v>
                </c:pt>
                <c:pt idx="164">
                  <c:v>-13236.6821416939</c:v>
                </c:pt>
                <c:pt idx="165">
                  <c:v>-99032.476617047505</c:v>
                </c:pt>
                <c:pt idx="166">
                  <c:v>-242602.88886454533</c:v>
                </c:pt>
                <c:pt idx="167">
                  <c:v>-256511.68729206946</c:v>
                </c:pt>
                <c:pt idx="168">
                  <c:v>-17289.7514464868</c:v>
                </c:pt>
                <c:pt idx="169">
                  <c:v>138296.34127042163</c:v>
                </c:pt>
                <c:pt idx="170">
                  <c:v>131222.69165500032</c:v>
                </c:pt>
                <c:pt idx="171">
                  <c:v>-171581.16006779729</c:v>
                </c:pt>
                <c:pt idx="172">
                  <c:v>92386.932001811074</c:v>
                </c:pt>
                <c:pt idx="173">
                  <c:v>403124.26954417722</c:v>
                </c:pt>
                <c:pt idx="174">
                  <c:v>69883.941306877794</c:v>
                </c:pt>
                <c:pt idx="175">
                  <c:v>-567096.39382204297</c:v>
                </c:pt>
                <c:pt idx="176">
                  <c:v>-262455.5201862682</c:v>
                </c:pt>
                <c:pt idx="177">
                  <c:v>218656.79126737593</c:v>
                </c:pt>
                <c:pt idx="178">
                  <c:v>-97133.243788884196</c:v>
                </c:pt>
                <c:pt idx="179">
                  <c:v>-25997.712353928247</c:v>
                </c:pt>
                <c:pt idx="180">
                  <c:v>-175941.55413042117</c:v>
                </c:pt>
                <c:pt idx="181">
                  <c:v>-194535.68931900687</c:v>
                </c:pt>
                <c:pt idx="182">
                  <c:v>-71216.171634791259</c:v>
                </c:pt>
                <c:pt idx="183">
                  <c:v>52983.058764193796</c:v>
                </c:pt>
                <c:pt idx="184">
                  <c:v>-79785.552459121187</c:v>
                </c:pt>
                <c:pt idx="185">
                  <c:v>-374318.39414448326</c:v>
                </c:pt>
                <c:pt idx="186">
                  <c:v>-185219.60448809978</c:v>
                </c:pt>
                <c:pt idx="187">
                  <c:v>-100804.49861729206</c:v>
                </c:pt>
                <c:pt idx="188">
                  <c:v>-399250.7572440987</c:v>
                </c:pt>
                <c:pt idx="189">
                  <c:v>-265266.27025068738</c:v>
                </c:pt>
                <c:pt idx="190">
                  <c:v>-11526.899979737906</c:v>
                </c:pt>
                <c:pt idx="191">
                  <c:v>-180491.3600728508</c:v>
                </c:pt>
                <c:pt idx="192">
                  <c:v>-238510.25377065965</c:v>
                </c:pt>
                <c:pt idx="193">
                  <c:v>-297544.11231067497</c:v>
                </c:pt>
                <c:pt idx="194">
                  <c:v>-194518.49426079914</c:v>
                </c:pt>
                <c:pt idx="195">
                  <c:v>-116921.97140178531</c:v>
                </c:pt>
                <c:pt idx="196">
                  <c:v>-226671.32140047476</c:v>
                </c:pt>
                <c:pt idx="197">
                  <c:v>-190252.91494358552</c:v>
                </c:pt>
                <c:pt idx="198">
                  <c:v>-19088.587576283728</c:v>
                </c:pt>
                <c:pt idx="199">
                  <c:v>-625048.63604419248</c:v>
                </c:pt>
                <c:pt idx="200">
                  <c:v>-164512.33163480178</c:v>
                </c:pt>
                <c:pt idx="201">
                  <c:v>-178365.13110686725</c:v>
                </c:pt>
                <c:pt idx="202">
                  <c:v>-183140.95151693505</c:v>
                </c:pt>
                <c:pt idx="203">
                  <c:v>-102392.146491586</c:v>
                </c:pt>
                <c:pt idx="204">
                  <c:v>-93256.30036057753</c:v>
                </c:pt>
                <c:pt idx="205">
                  <c:v>-86906.38578128416</c:v>
                </c:pt>
                <c:pt idx="206">
                  <c:v>-171659.78928472757</c:v>
                </c:pt>
                <c:pt idx="207">
                  <c:v>-261652.60923658969</c:v>
                </c:pt>
                <c:pt idx="208">
                  <c:v>-366537.86548093945</c:v>
                </c:pt>
                <c:pt idx="209">
                  <c:v>-407070.29191265197</c:v>
                </c:pt>
                <c:pt idx="210">
                  <c:v>-110813.92910700296</c:v>
                </c:pt>
                <c:pt idx="211">
                  <c:v>-58787.173246234248</c:v>
                </c:pt>
                <c:pt idx="212">
                  <c:v>-82437.118485736151</c:v>
                </c:pt>
                <c:pt idx="213">
                  <c:v>-135666.96350877633</c:v>
                </c:pt>
                <c:pt idx="214">
                  <c:v>-455924.92521960277</c:v>
                </c:pt>
                <c:pt idx="215">
                  <c:v>-457681.24404313328</c:v>
                </c:pt>
                <c:pt idx="216">
                  <c:v>-126175.00626727127</c:v>
                </c:pt>
                <c:pt idx="217">
                  <c:v>-85155.621938660159</c:v>
                </c:pt>
                <c:pt idx="218">
                  <c:v>-305136.35027176701</c:v>
                </c:pt>
                <c:pt idx="219">
                  <c:v>-249902.6876445805</c:v>
                </c:pt>
                <c:pt idx="220">
                  <c:v>-329466.4037456924</c:v>
                </c:pt>
                <c:pt idx="221">
                  <c:v>-437772.58389356884</c:v>
                </c:pt>
                <c:pt idx="222">
                  <c:v>-267790.73524304002</c:v>
                </c:pt>
                <c:pt idx="223">
                  <c:v>116187.06838197904</c:v>
                </c:pt>
                <c:pt idx="224">
                  <c:v>154838.31721884981</c:v>
                </c:pt>
                <c:pt idx="225">
                  <c:v>-141005.86492709766</c:v>
                </c:pt>
                <c:pt idx="226">
                  <c:v>69708.324895830126</c:v>
                </c:pt>
                <c:pt idx="227">
                  <c:v>-72843.764277413487</c:v>
                </c:pt>
                <c:pt idx="228">
                  <c:v>-150341.74984027568</c:v>
                </c:pt>
                <c:pt idx="229">
                  <c:v>-224744.46258604751</c:v>
                </c:pt>
                <c:pt idx="230">
                  <c:v>-253601.44771632971</c:v>
                </c:pt>
                <c:pt idx="231">
                  <c:v>-129717.06763910304</c:v>
                </c:pt>
                <c:pt idx="232">
                  <c:v>-78025.793019838427</c:v>
                </c:pt>
                <c:pt idx="233">
                  <c:v>-489213.21216642519</c:v>
                </c:pt>
                <c:pt idx="234">
                  <c:v>-286415.14340910612</c:v>
                </c:pt>
                <c:pt idx="235">
                  <c:v>-567843.21703909966</c:v>
                </c:pt>
                <c:pt idx="236">
                  <c:v>-397519.58153366949</c:v>
                </c:pt>
                <c:pt idx="237">
                  <c:v>-130226.98850463075</c:v>
                </c:pt>
                <c:pt idx="238">
                  <c:v>-93057.146967658802</c:v>
                </c:pt>
                <c:pt idx="239">
                  <c:v>-153202.54416297507</c:v>
                </c:pt>
                <c:pt idx="240">
                  <c:v>136421.71149756719</c:v>
                </c:pt>
                <c:pt idx="241">
                  <c:v>157002.51580891712</c:v>
                </c:pt>
                <c:pt idx="242">
                  <c:v>-9395.6568652872957</c:v>
                </c:pt>
                <c:pt idx="243">
                  <c:v>-189020.36112313718</c:v>
                </c:pt>
                <c:pt idx="244">
                  <c:v>-559656.23202024901</c:v>
                </c:pt>
                <c:pt idx="245">
                  <c:v>-285076.36247667053</c:v>
                </c:pt>
                <c:pt idx="246">
                  <c:v>-321928.32433742529</c:v>
                </c:pt>
                <c:pt idx="247">
                  <c:v>-213869.75757723657</c:v>
                </c:pt>
                <c:pt idx="248">
                  <c:v>-276859.62711801572</c:v>
                </c:pt>
                <c:pt idx="249">
                  <c:v>-402845.53413642547</c:v>
                </c:pt>
                <c:pt idx="250">
                  <c:v>-177834.86069733609</c:v>
                </c:pt>
                <c:pt idx="251">
                  <c:v>-129747.98511003128</c:v>
                </c:pt>
                <c:pt idx="252">
                  <c:v>191303.71160202668</c:v>
                </c:pt>
                <c:pt idx="253">
                  <c:v>11060.418529852195</c:v>
                </c:pt>
                <c:pt idx="254">
                  <c:v>336664.82847513014</c:v>
                </c:pt>
                <c:pt idx="255">
                  <c:v>353621.06184801529</c:v>
                </c:pt>
                <c:pt idx="256">
                  <c:v>-3754.6333296518533</c:v>
                </c:pt>
                <c:pt idx="257">
                  <c:v>-369070.29553732387</c:v>
                </c:pt>
                <c:pt idx="258">
                  <c:v>-899291.72772513924</c:v>
                </c:pt>
                <c:pt idx="259">
                  <c:v>-419969.13622367079</c:v>
                </c:pt>
                <c:pt idx="260">
                  <c:v>94957.925590669242</c:v>
                </c:pt>
                <c:pt idx="261">
                  <c:v>-334850.41750879819</c:v>
                </c:pt>
                <c:pt idx="262">
                  <c:v>-765181.77263353218</c:v>
                </c:pt>
                <c:pt idx="263">
                  <c:v>31918.82235452559</c:v>
                </c:pt>
                <c:pt idx="264">
                  <c:v>-160923.76092196774</c:v>
                </c:pt>
                <c:pt idx="265">
                  <c:v>-364466.9080946786</c:v>
                </c:pt>
                <c:pt idx="266">
                  <c:v>-10548.913191846821</c:v>
                </c:pt>
                <c:pt idx="267">
                  <c:v>66770.380068607818</c:v>
                </c:pt>
                <c:pt idx="268">
                  <c:v>-450853.24519668252</c:v>
                </c:pt>
                <c:pt idx="269">
                  <c:v>-295445.15557270538</c:v>
                </c:pt>
                <c:pt idx="270">
                  <c:v>-183333.81100666191</c:v>
                </c:pt>
                <c:pt idx="271">
                  <c:v>-487645.54777956405</c:v>
                </c:pt>
                <c:pt idx="272">
                  <c:v>-489193.39635844086</c:v>
                </c:pt>
                <c:pt idx="273">
                  <c:v>-232609.17732960347</c:v>
                </c:pt>
                <c:pt idx="274">
                  <c:v>-94519.580344291928</c:v>
                </c:pt>
                <c:pt idx="275">
                  <c:v>-359935.6306517807</c:v>
                </c:pt>
                <c:pt idx="276">
                  <c:v>-194360.45971933301</c:v>
                </c:pt>
                <c:pt idx="277">
                  <c:v>11435.38823393573</c:v>
                </c:pt>
                <c:pt idx="278">
                  <c:v>530776.9223549664</c:v>
                </c:pt>
                <c:pt idx="279">
                  <c:v>191667.93701929337</c:v>
                </c:pt>
                <c:pt idx="280">
                  <c:v>-297086.35002026591</c:v>
                </c:pt>
                <c:pt idx="281">
                  <c:v>-423177.94125506753</c:v>
                </c:pt>
                <c:pt idx="282">
                  <c:v>52376.032243136513</c:v>
                </c:pt>
                <c:pt idx="283">
                  <c:v>176041.98822479122</c:v>
                </c:pt>
                <c:pt idx="284">
                  <c:v>-265503.83276808664</c:v>
                </c:pt>
                <c:pt idx="285">
                  <c:v>-254893.35243441822</c:v>
                </c:pt>
                <c:pt idx="286">
                  <c:v>-366267.14168341662</c:v>
                </c:pt>
                <c:pt idx="287">
                  <c:v>-239360.59869002362</c:v>
                </c:pt>
                <c:pt idx="288">
                  <c:v>-224674.20665897935</c:v>
                </c:pt>
                <c:pt idx="289">
                  <c:v>-74202.083854234777</c:v>
                </c:pt>
                <c:pt idx="290">
                  <c:v>-235582.14172551467</c:v>
                </c:pt>
                <c:pt idx="291">
                  <c:v>-248584.56219979713</c:v>
                </c:pt>
                <c:pt idx="292">
                  <c:v>-436382.48994458781</c:v>
                </c:pt>
                <c:pt idx="293">
                  <c:v>-279674.00885545131</c:v>
                </c:pt>
                <c:pt idx="294">
                  <c:v>-227821.74088826959</c:v>
                </c:pt>
                <c:pt idx="295">
                  <c:v>-248568.41054672917</c:v>
                </c:pt>
                <c:pt idx="296">
                  <c:v>11654.338456726307</c:v>
                </c:pt>
                <c:pt idx="297">
                  <c:v>154153.58745119043</c:v>
                </c:pt>
                <c:pt idx="298">
                  <c:v>-249348.88848565563</c:v>
                </c:pt>
                <c:pt idx="299">
                  <c:v>-240479.41899175738</c:v>
                </c:pt>
                <c:pt idx="300">
                  <c:v>-231715.11024759655</c:v>
                </c:pt>
                <c:pt idx="301">
                  <c:v>-265812.20173310128</c:v>
                </c:pt>
                <c:pt idx="302">
                  <c:v>-66775.191753047518</c:v>
                </c:pt>
                <c:pt idx="303">
                  <c:v>-124824.66159242763</c:v>
                </c:pt>
                <c:pt idx="304">
                  <c:v>-682991.07494046888</c:v>
                </c:pt>
                <c:pt idx="305">
                  <c:v>-717996.22007679334</c:v>
                </c:pt>
                <c:pt idx="306">
                  <c:v>-472252.20629979175</c:v>
                </c:pt>
                <c:pt idx="307">
                  <c:v>-492939.96756824211</c:v>
                </c:pt>
                <c:pt idx="308">
                  <c:v>-866273.88556865044</c:v>
                </c:pt>
                <c:pt idx="309">
                  <c:v>-140341.99991921088</c:v>
                </c:pt>
                <c:pt idx="310">
                  <c:v>-191519.96753250776</c:v>
                </c:pt>
                <c:pt idx="311">
                  <c:v>-183909.06253948674</c:v>
                </c:pt>
                <c:pt idx="312">
                  <c:v>35477.425296312271</c:v>
                </c:pt>
                <c:pt idx="313">
                  <c:v>546428.3031436305</c:v>
                </c:pt>
                <c:pt idx="314">
                  <c:v>72863.445588545612</c:v>
                </c:pt>
                <c:pt idx="315">
                  <c:v>-277226.65120688378</c:v>
                </c:pt>
                <c:pt idx="316">
                  <c:v>-305943.51584006747</c:v>
                </c:pt>
                <c:pt idx="317">
                  <c:v>-50804.267831481251</c:v>
                </c:pt>
                <c:pt idx="318">
                  <c:v>141409.91982848779</c:v>
                </c:pt>
                <c:pt idx="319">
                  <c:v>-80339.878755045764</c:v>
                </c:pt>
                <c:pt idx="320">
                  <c:v>-43575.083673885289</c:v>
                </c:pt>
                <c:pt idx="321">
                  <c:v>-386026.98709260294</c:v>
                </c:pt>
                <c:pt idx="322">
                  <c:v>-819992.83520404599</c:v>
                </c:pt>
                <c:pt idx="323">
                  <c:v>-867249.85869118315</c:v>
                </c:pt>
                <c:pt idx="324">
                  <c:v>-84137.058866540436</c:v>
                </c:pt>
                <c:pt idx="325">
                  <c:v>-148128.27407025281</c:v>
                </c:pt>
                <c:pt idx="326">
                  <c:v>-146268.89744570656</c:v>
                </c:pt>
                <c:pt idx="327">
                  <c:v>-388492.404767606</c:v>
                </c:pt>
                <c:pt idx="328">
                  <c:v>-397998.53532359865</c:v>
                </c:pt>
                <c:pt idx="329">
                  <c:v>-176156.44614897575</c:v>
                </c:pt>
                <c:pt idx="330">
                  <c:v>-138199.04185268303</c:v>
                </c:pt>
                <c:pt idx="331">
                  <c:v>-254988.28739191298</c:v>
                </c:pt>
                <c:pt idx="332">
                  <c:v>-199146.36286686969</c:v>
                </c:pt>
                <c:pt idx="333">
                  <c:v>-209104.42639834672</c:v>
                </c:pt>
                <c:pt idx="334">
                  <c:v>-306038.1734439701</c:v>
                </c:pt>
                <c:pt idx="335">
                  <c:v>-228889.28846516655</c:v>
                </c:pt>
                <c:pt idx="336">
                  <c:v>-15575.19012959172</c:v>
                </c:pt>
                <c:pt idx="337">
                  <c:v>-707781.29669386672</c:v>
                </c:pt>
                <c:pt idx="338">
                  <c:v>-914684.18931987532</c:v>
                </c:pt>
                <c:pt idx="339">
                  <c:v>-153209.43944914688</c:v>
                </c:pt>
                <c:pt idx="340">
                  <c:v>-52132.635925090377</c:v>
                </c:pt>
                <c:pt idx="341">
                  <c:v>-205579.40337675475</c:v>
                </c:pt>
                <c:pt idx="342">
                  <c:v>-171796.87630632494</c:v>
                </c:pt>
                <c:pt idx="343">
                  <c:v>-477074.47960016743</c:v>
                </c:pt>
                <c:pt idx="344">
                  <c:v>-473061.02308048209</c:v>
                </c:pt>
                <c:pt idx="345">
                  <c:v>-254092.93281616946</c:v>
                </c:pt>
                <c:pt idx="346">
                  <c:v>-236953.20252749071</c:v>
                </c:pt>
                <c:pt idx="347">
                  <c:v>-155053.43957829551</c:v>
                </c:pt>
                <c:pt idx="348">
                  <c:v>23067.681093040454</c:v>
                </c:pt>
                <c:pt idx="349">
                  <c:v>-243825.98098915047</c:v>
                </c:pt>
                <c:pt idx="350">
                  <c:v>-498001.76172854076</c:v>
                </c:pt>
                <c:pt idx="351">
                  <c:v>-480061.91907540575</c:v>
                </c:pt>
                <c:pt idx="352">
                  <c:v>-282998.1989257579</c:v>
                </c:pt>
                <c:pt idx="353">
                  <c:v>-485850.52821902698</c:v>
                </c:pt>
                <c:pt idx="354">
                  <c:v>-322447.16175461671</c:v>
                </c:pt>
                <c:pt idx="355">
                  <c:v>-333592.29558375833</c:v>
                </c:pt>
                <c:pt idx="356">
                  <c:v>-878049.48442869284</c:v>
                </c:pt>
                <c:pt idx="357">
                  <c:v>-877123.49672793807</c:v>
                </c:pt>
                <c:pt idx="358">
                  <c:v>-408568.81217051909</c:v>
                </c:pt>
                <c:pt idx="359">
                  <c:v>-161109.86657561481</c:v>
                </c:pt>
                <c:pt idx="360">
                  <c:v>-34363.871284226116</c:v>
                </c:pt>
                <c:pt idx="361">
                  <c:v>15889.866376876664</c:v>
                </c:pt>
                <c:pt idx="362">
                  <c:v>-20928.040459383992</c:v>
                </c:pt>
                <c:pt idx="363">
                  <c:v>-13427.547156312568</c:v>
                </c:pt>
                <c:pt idx="364">
                  <c:v>-87807.540224453813</c:v>
                </c:pt>
                <c:pt idx="365">
                  <c:v>-217190.3139603771</c:v>
                </c:pt>
                <c:pt idx="366">
                  <c:v>-457094.4232798001</c:v>
                </c:pt>
                <c:pt idx="367">
                  <c:v>-497042.42445674888</c:v>
                </c:pt>
                <c:pt idx="368">
                  <c:v>-398858.38758940145</c:v>
                </c:pt>
                <c:pt idx="369">
                  <c:v>-248188.02433549071</c:v>
                </c:pt>
                <c:pt idx="370">
                  <c:v>-473972.21136924007</c:v>
                </c:pt>
                <c:pt idx="371">
                  <c:v>-753097.24907876085</c:v>
                </c:pt>
                <c:pt idx="372">
                  <c:v>-571254.68429897807</c:v>
                </c:pt>
                <c:pt idx="373">
                  <c:v>10708.183164302216</c:v>
                </c:pt>
                <c:pt idx="374">
                  <c:v>85050.213557538198</c:v>
                </c:pt>
                <c:pt idx="375">
                  <c:v>-82488.630934467481</c:v>
                </c:pt>
                <c:pt idx="376">
                  <c:v>-329239.83723445766</c:v>
                </c:pt>
                <c:pt idx="377">
                  <c:v>-126543.56984746874</c:v>
                </c:pt>
                <c:pt idx="378">
                  <c:v>66688.261324014995</c:v>
                </c:pt>
                <c:pt idx="379">
                  <c:v>258082.61557433967</c:v>
                </c:pt>
                <c:pt idx="380">
                  <c:v>-223583.52516447075</c:v>
                </c:pt>
                <c:pt idx="381">
                  <c:v>-422009.15285971999</c:v>
                </c:pt>
                <c:pt idx="382">
                  <c:v>-291546.64103807358</c:v>
                </c:pt>
                <c:pt idx="383">
                  <c:v>-367815.09119813796</c:v>
                </c:pt>
                <c:pt idx="384">
                  <c:v>-301325.3136180556</c:v>
                </c:pt>
                <c:pt idx="385">
                  <c:v>-105007.65624673107</c:v>
                </c:pt>
                <c:pt idx="386">
                  <c:v>-484640.41664795321</c:v>
                </c:pt>
                <c:pt idx="387">
                  <c:v>-688419.78342101874</c:v>
                </c:pt>
                <c:pt idx="388">
                  <c:v>-245825.61342247686</c:v>
                </c:pt>
                <c:pt idx="389">
                  <c:v>-109436.47806591479</c:v>
                </c:pt>
                <c:pt idx="390">
                  <c:v>-111120.11226618555</c:v>
                </c:pt>
                <c:pt idx="391">
                  <c:v>233759.53414217601</c:v>
                </c:pt>
                <c:pt idx="392">
                  <c:v>454656.14975550916</c:v>
                </c:pt>
                <c:pt idx="393">
                  <c:v>224007.52551241725</c:v>
                </c:pt>
                <c:pt idx="394">
                  <c:v>-307661.57175821374</c:v>
                </c:pt>
                <c:pt idx="395">
                  <c:v>-557007.77717952733</c:v>
                </c:pt>
                <c:pt idx="396">
                  <c:v>-449247.82381691539</c:v>
                </c:pt>
                <c:pt idx="397">
                  <c:v>-76220.632322681558</c:v>
                </c:pt>
                <c:pt idx="398">
                  <c:v>-615050.58161529899</c:v>
                </c:pt>
                <c:pt idx="399">
                  <c:v>-14593.988864746123</c:v>
                </c:pt>
                <c:pt idx="400">
                  <c:v>91441.421408494934</c:v>
                </c:pt>
                <c:pt idx="401">
                  <c:v>-310929.39645398216</c:v>
                </c:pt>
                <c:pt idx="402">
                  <c:v>20176.469651209965</c:v>
                </c:pt>
                <c:pt idx="403">
                  <c:v>-676327.66935083352</c:v>
                </c:pt>
                <c:pt idx="404">
                  <c:v>-739487.13416600844</c:v>
                </c:pt>
                <c:pt idx="405">
                  <c:v>-400865.96899813431</c:v>
                </c:pt>
                <c:pt idx="406">
                  <c:v>-77627.158262928337</c:v>
                </c:pt>
                <c:pt idx="407">
                  <c:v>16987.416186625429</c:v>
                </c:pt>
                <c:pt idx="408">
                  <c:v>-11338.352803331918</c:v>
                </c:pt>
                <c:pt idx="409">
                  <c:v>-166154.87108215451</c:v>
                </c:pt>
                <c:pt idx="410">
                  <c:v>-106927.80570555685</c:v>
                </c:pt>
                <c:pt idx="411">
                  <c:v>-283245.1541707865</c:v>
                </c:pt>
                <c:pt idx="412">
                  <c:v>-235537.6689400243</c:v>
                </c:pt>
                <c:pt idx="413">
                  <c:v>-334651.30479259533</c:v>
                </c:pt>
                <c:pt idx="414">
                  <c:v>-481646.29335198464</c:v>
                </c:pt>
                <c:pt idx="415">
                  <c:v>-261154.16000584842</c:v>
                </c:pt>
                <c:pt idx="416">
                  <c:v>-184716.20751045676</c:v>
                </c:pt>
                <c:pt idx="417">
                  <c:v>-171253.63796140393</c:v>
                </c:pt>
                <c:pt idx="418">
                  <c:v>190361.53042241998</c:v>
                </c:pt>
                <c:pt idx="419">
                  <c:v>-337240.00204218825</c:v>
                </c:pt>
                <c:pt idx="420">
                  <c:v>-342446.6901067209</c:v>
                </c:pt>
                <c:pt idx="421">
                  <c:v>-382611.55167605862</c:v>
                </c:pt>
                <c:pt idx="422">
                  <c:v>-166576.44995292471</c:v>
                </c:pt>
                <c:pt idx="423">
                  <c:v>-331825.00419243984</c:v>
                </c:pt>
                <c:pt idx="424">
                  <c:v>-493859.15658205363</c:v>
                </c:pt>
                <c:pt idx="425">
                  <c:v>-346512.73231404449</c:v>
                </c:pt>
                <c:pt idx="426">
                  <c:v>-283480.52444402396</c:v>
                </c:pt>
                <c:pt idx="427">
                  <c:v>-7411.8013767930188</c:v>
                </c:pt>
                <c:pt idx="428">
                  <c:v>180933.41571272395</c:v>
                </c:pt>
                <c:pt idx="429">
                  <c:v>22861.721091013093</c:v>
                </c:pt>
                <c:pt idx="430">
                  <c:v>-52586.05115245052</c:v>
                </c:pt>
                <c:pt idx="431">
                  <c:v>15641.132166013953</c:v>
                </c:pt>
                <c:pt idx="432">
                  <c:v>-25406.561994941381</c:v>
                </c:pt>
                <c:pt idx="433">
                  <c:v>113549.9566062253</c:v>
                </c:pt>
                <c:pt idx="434">
                  <c:v>151957.22311059415</c:v>
                </c:pt>
                <c:pt idx="435">
                  <c:v>36419.62266488171</c:v>
                </c:pt>
                <c:pt idx="436">
                  <c:v>-150080.97210738232</c:v>
                </c:pt>
                <c:pt idx="437">
                  <c:v>-402673.65324903949</c:v>
                </c:pt>
                <c:pt idx="438">
                  <c:v>-507812.83137126523</c:v>
                </c:pt>
                <c:pt idx="439">
                  <c:v>-170779.42590269889</c:v>
                </c:pt>
                <c:pt idx="440">
                  <c:v>-162156.77570629129</c:v>
                </c:pt>
                <c:pt idx="441">
                  <c:v>-255115.90624987968</c:v>
                </c:pt>
                <c:pt idx="442">
                  <c:v>-291453.06327688613</c:v>
                </c:pt>
                <c:pt idx="443">
                  <c:v>-504032.93727980211</c:v>
                </c:pt>
                <c:pt idx="444">
                  <c:v>-633986.05470326601</c:v>
                </c:pt>
                <c:pt idx="445">
                  <c:v>-795613.72653548955</c:v>
                </c:pt>
                <c:pt idx="446">
                  <c:v>-1201155.480153953</c:v>
                </c:pt>
                <c:pt idx="447">
                  <c:v>-1084724.0341842137</c:v>
                </c:pt>
                <c:pt idx="448">
                  <c:v>-401743.65043486713</c:v>
                </c:pt>
                <c:pt idx="449">
                  <c:v>-323492.83235326328</c:v>
                </c:pt>
                <c:pt idx="450">
                  <c:v>-268996.90347970685</c:v>
                </c:pt>
                <c:pt idx="451">
                  <c:v>-138710.08842264072</c:v>
                </c:pt>
                <c:pt idx="452">
                  <c:v>-87867.491862745781</c:v>
                </c:pt>
                <c:pt idx="453">
                  <c:v>-91887.880465806113</c:v>
                </c:pt>
                <c:pt idx="454">
                  <c:v>134435.61131522551</c:v>
                </c:pt>
                <c:pt idx="455">
                  <c:v>199442.17417015857</c:v>
                </c:pt>
                <c:pt idx="456">
                  <c:v>-154167.59683754211</c:v>
                </c:pt>
                <c:pt idx="457">
                  <c:v>-155224.4131603573</c:v>
                </c:pt>
                <c:pt idx="458">
                  <c:v>283.22664447933766</c:v>
                </c:pt>
                <c:pt idx="459">
                  <c:v>-225177.27814440231</c:v>
                </c:pt>
                <c:pt idx="460">
                  <c:v>-467177.57658665004</c:v>
                </c:pt>
                <c:pt idx="461">
                  <c:v>131011.54739759932</c:v>
                </c:pt>
                <c:pt idx="462">
                  <c:v>-278883.49247312488</c:v>
                </c:pt>
                <c:pt idx="463">
                  <c:v>-456065.39920088957</c:v>
                </c:pt>
                <c:pt idx="464">
                  <c:v>-203773.31071051475</c:v>
                </c:pt>
                <c:pt idx="465">
                  <c:v>-28056.546051901227</c:v>
                </c:pt>
                <c:pt idx="466">
                  <c:v>84469.255471916462</c:v>
                </c:pt>
                <c:pt idx="467">
                  <c:v>-265567.91598697688</c:v>
                </c:pt>
                <c:pt idx="468">
                  <c:v>-249199.81068366929</c:v>
                </c:pt>
                <c:pt idx="469">
                  <c:v>-138382.11353735742</c:v>
                </c:pt>
                <c:pt idx="470">
                  <c:v>146985.26028074851</c:v>
                </c:pt>
                <c:pt idx="471">
                  <c:v>-125267.37470300059</c:v>
                </c:pt>
                <c:pt idx="472">
                  <c:v>-259601.36027559807</c:v>
                </c:pt>
                <c:pt idx="473">
                  <c:v>-328800.54985749518</c:v>
                </c:pt>
                <c:pt idx="474">
                  <c:v>-228126.81990366004</c:v>
                </c:pt>
                <c:pt idx="475">
                  <c:v>16090.374140594673</c:v>
                </c:pt>
                <c:pt idx="476">
                  <c:v>-30003.060586832031</c:v>
                </c:pt>
                <c:pt idx="477">
                  <c:v>229802.0790109724</c:v>
                </c:pt>
                <c:pt idx="478">
                  <c:v>86106.565688293471</c:v>
                </c:pt>
                <c:pt idx="479">
                  <c:v>-232245.46712957131</c:v>
                </c:pt>
                <c:pt idx="480">
                  <c:v>-561795.97583056265</c:v>
                </c:pt>
                <c:pt idx="481">
                  <c:v>14109.611839205394</c:v>
                </c:pt>
                <c:pt idx="482">
                  <c:v>-72243.91952772472</c:v>
                </c:pt>
                <c:pt idx="483">
                  <c:v>-396686.56820576964</c:v>
                </c:pt>
                <c:pt idx="484">
                  <c:v>-787931.12657846475</c:v>
                </c:pt>
                <c:pt idx="485">
                  <c:v>-743541.18256177031</c:v>
                </c:pt>
                <c:pt idx="486">
                  <c:v>-307376.75114715274</c:v>
                </c:pt>
                <c:pt idx="487">
                  <c:v>-85142.685509992443</c:v>
                </c:pt>
                <c:pt idx="488">
                  <c:v>-169788.1830224439</c:v>
                </c:pt>
                <c:pt idx="489">
                  <c:v>-446921.88798903476</c:v>
                </c:pt>
                <c:pt idx="490">
                  <c:v>-48847.41920366275</c:v>
                </c:pt>
                <c:pt idx="491">
                  <c:v>409332.69968321599</c:v>
                </c:pt>
                <c:pt idx="492">
                  <c:v>-57376.665164421822</c:v>
                </c:pt>
                <c:pt idx="493">
                  <c:v>-294346.90210288996</c:v>
                </c:pt>
                <c:pt idx="494">
                  <c:v>52666.329290754613</c:v>
                </c:pt>
                <c:pt idx="495">
                  <c:v>29231.393489171576</c:v>
                </c:pt>
                <c:pt idx="496">
                  <c:v>6752.7118328150164</c:v>
                </c:pt>
                <c:pt idx="497">
                  <c:v>40429.129909640906</c:v>
                </c:pt>
                <c:pt idx="498">
                  <c:v>10636.096369944475</c:v>
                </c:pt>
                <c:pt idx="499">
                  <c:v>-36896.960312799572</c:v>
                </c:pt>
                <c:pt idx="500">
                  <c:v>15253.391089729219</c:v>
                </c:pt>
                <c:pt idx="501">
                  <c:v>-95058.768422144756</c:v>
                </c:pt>
                <c:pt idx="502">
                  <c:v>-297335.14885514742</c:v>
                </c:pt>
                <c:pt idx="503">
                  <c:v>-223528.51527912176</c:v>
                </c:pt>
                <c:pt idx="504">
                  <c:v>-352708.86191652616</c:v>
                </c:pt>
                <c:pt idx="505">
                  <c:v>-433827.58936513774</c:v>
                </c:pt>
                <c:pt idx="506">
                  <c:v>-109156.68052639333</c:v>
                </c:pt>
                <c:pt idx="507">
                  <c:v>-377965.51744018408</c:v>
                </c:pt>
                <c:pt idx="508">
                  <c:v>-498400.46278117911</c:v>
                </c:pt>
                <c:pt idx="509">
                  <c:v>-234578.09977438624</c:v>
                </c:pt>
                <c:pt idx="510">
                  <c:v>314357.61657473689</c:v>
                </c:pt>
                <c:pt idx="511">
                  <c:v>83263.20976128598</c:v>
                </c:pt>
                <c:pt idx="512">
                  <c:v>-259200.74518261332</c:v>
                </c:pt>
                <c:pt idx="513">
                  <c:v>-190099.115213743</c:v>
                </c:pt>
                <c:pt idx="514">
                  <c:v>-290351.59534705977</c:v>
                </c:pt>
                <c:pt idx="515">
                  <c:v>-357376.1592517824</c:v>
                </c:pt>
                <c:pt idx="516">
                  <c:v>-103965.24782594382</c:v>
                </c:pt>
                <c:pt idx="517">
                  <c:v>-265339.8760703255</c:v>
                </c:pt>
                <c:pt idx="518">
                  <c:v>-14463.730019463635</c:v>
                </c:pt>
                <c:pt idx="519">
                  <c:v>43223.248479263937</c:v>
                </c:pt>
                <c:pt idx="520">
                  <c:v>-239413.34544544158</c:v>
                </c:pt>
                <c:pt idx="521">
                  <c:v>-176915.24192275552</c:v>
                </c:pt>
                <c:pt idx="522">
                  <c:v>-139664.99775126408</c:v>
                </c:pt>
                <c:pt idx="523">
                  <c:v>-235193.01614304379</c:v>
                </c:pt>
                <c:pt idx="524">
                  <c:v>-321733.50147856044</c:v>
                </c:pt>
                <c:pt idx="525">
                  <c:v>-257018.65948953133</c:v>
                </c:pt>
                <c:pt idx="526">
                  <c:v>-190493.43999768718</c:v>
                </c:pt>
                <c:pt idx="527">
                  <c:v>-165006.65175568141</c:v>
                </c:pt>
                <c:pt idx="528">
                  <c:v>-278690.51497925393</c:v>
                </c:pt>
                <c:pt idx="529">
                  <c:v>-216862.01671237103</c:v>
                </c:pt>
                <c:pt idx="530">
                  <c:v>203349.00114508421</c:v>
                </c:pt>
                <c:pt idx="531">
                  <c:v>379713.05728775781</c:v>
                </c:pt>
                <c:pt idx="532">
                  <c:v>-602649.28930206574</c:v>
                </c:pt>
                <c:pt idx="533">
                  <c:v>-752159.62048019585</c:v>
                </c:pt>
                <c:pt idx="534">
                  <c:v>-250141.64612755505</c:v>
                </c:pt>
                <c:pt idx="535">
                  <c:v>-122009.92333281694</c:v>
                </c:pt>
                <c:pt idx="536">
                  <c:v>-698942.20500264608</c:v>
                </c:pt>
                <c:pt idx="537">
                  <c:v>-626042.2969543892</c:v>
                </c:pt>
                <c:pt idx="538">
                  <c:v>146680.75737193422</c:v>
                </c:pt>
                <c:pt idx="539">
                  <c:v>-63794.811783001467</c:v>
                </c:pt>
                <c:pt idx="540">
                  <c:v>-231496.85964734462</c:v>
                </c:pt>
                <c:pt idx="541">
                  <c:v>-392285.31201791868</c:v>
                </c:pt>
                <c:pt idx="542">
                  <c:v>-1079486.9680569726</c:v>
                </c:pt>
                <c:pt idx="543">
                  <c:v>-1176136.0629743312</c:v>
                </c:pt>
                <c:pt idx="544">
                  <c:v>-276305.7749627179</c:v>
                </c:pt>
                <c:pt idx="545">
                  <c:v>-58441.559936488571</c:v>
                </c:pt>
                <c:pt idx="546">
                  <c:v>-299873.8086901069</c:v>
                </c:pt>
                <c:pt idx="547">
                  <c:v>-476493.97476583975</c:v>
                </c:pt>
                <c:pt idx="548">
                  <c:v>-256746.20464452202</c:v>
                </c:pt>
                <c:pt idx="549">
                  <c:v>-624649.96246506181</c:v>
                </c:pt>
                <c:pt idx="550">
                  <c:v>-593926.67057605612</c:v>
                </c:pt>
                <c:pt idx="551">
                  <c:v>-111475.17380259148</c:v>
                </c:pt>
                <c:pt idx="552">
                  <c:v>-145639.48414163085</c:v>
                </c:pt>
                <c:pt idx="553">
                  <c:v>19487.384705171105</c:v>
                </c:pt>
                <c:pt idx="554">
                  <c:v>-219790.04822816275</c:v>
                </c:pt>
                <c:pt idx="555">
                  <c:v>-478151.19820347056</c:v>
                </c:pt>
                <c:pt idx="556">
                  <c:v>-704792.29946958821</c:v>
                </c:pt>
                <c:pt idx="557">
                  <c:v>66.983690645651222</c:v>
                </c:pt>
                <c:pt idx="558">
                  <c:v>-136954.90275798127</c:v>
                </c:pt>
                <c:pt idx="559">
                  <c:v>-515297.97033285548</c:v>
                </c:pt>
                <c:pt idx="560">
                  <c:v>-665476.38372876646</c:v>
                </c:pt>
                <c:pt idx="561">
                  <c:v>-40582.783211169255</c:v>
                </c:pt>
                <c:pt idx="562">
                  <c:v>161640.71453830175</c:v>
                </c:pt>
                <c:pt idx="563">
                  <c:v>219885.02961931631</c:v>
                </c:pt>
                <c:pt idx="564">
                  <c:v>-28070.910219256839</c:v>
                </c:pt>
                <c:pt idx="565">
                  <c:v>-141896.1907546673</c:v>
                </c:pt>
                <c:pt idx="566">
                  <c:v>-300120.22414000321</c:v>
                </c:pt>
                <c:pt idx="567">
                  <c:v>-303482.82141728187</c:v>
                </c:pt>
                <c:pt idx="568">
                  <c:v>-436940.23420956923</c:v>
                </c:pt>
                <c:pt idx="569">
                  <c:v>-573155.36275446415</c:v>
                </c:pt>
                <c:pt idx="570">
                  <c:v>-316420.7761552658</c:v>
                </c:pt>
                <c:pt idx="571">
                  <c:v>-309786.87493840046</c:v>
                </c:pt>
                <c:pt idx="572">
                  <c:v>-204345.81180832037</c:v>
                </c:pt>
                <c:pt idx="573">
                  <c:v>-83928.146571697202</c:v>
                </c:pt>
                <c:pt idx="574">
                  <c:v>-116333.10801871349</c:v>
                </c:pt>
                <c:pt idx="575">
                  <c:v>-183130.55735410814</c:v>
                </c:pt>
                <c:pt idx="576">
                  <c:v>-195727.76975105132</c:v>
                </c:pt>
                <c:pt idx="577">
                  <c:v>-351954.49710007349</c:v>
                </c:pt>
                <c:pt idx="578">
                  <c:v>-197846.47343145235</c:v>
                </c:pt>
                <c:pt idx="579">
                  <c:v>75633.397023632599</c:v>
                </c:pt>
                <c:pt idx="580">
                  <c:v>227217.79026283039</c:v>
                </c:pt>
                <c:pt idx="581">
                  <c:v>-78139.939909585941</c:v>
                </c:pt>
                <c:pt idx="582">
                  <c:v>26385.536058372421</c:v>
                </c:pt>
                <c:pt idx="583">
                  <c:v>40874.32607873503</c:v>
                </c:pt>
                <c:pt idx="584">
                  <c:v>-77066.862870118406</c:v>
                </c:pt>
                <c:pt idx="585">
                  <c:v>-163315.60784422164</c:v>
                </c:pt>
                <c:pt idx="586">
                  <c:v>-150297.93810245508</c:v>
                </c:pt>
                <c:pt idx="587">
                  <c:v>-27330.155675807488</c:v>
                </c:pt>
                <c:pt idx="588">
                  <c:v>241473.5086895235</c:v>
                </c:pt>
                <c:pt idx="589">
                  <c:v>-282499.36450456444</c:v>
                </c:pt>
                <c:pt idx="590">
                  <c:v>-915251.49786036962</c:v>
                </c:pt>
                <c:pt idx="591">
                  <c:v>-276413.35379910778</c:v>
                </c:pt>
                <c:pt idx="592">
                  <c:v>-263063.08603752236</c:v>
                </c:pt>
                <c:pt idx="593">
                  <c:v>-461985.84660819505</c:v>
                </c:pt>
                <c:pt idx="594">
                  <c:v>-819718.25415145757</c:v>
                </c:pt>
                <c:pt idx="595">
                  <c:v>-336873.06458185101</c:v>
                </c:pt>
                <c:pt idx="596">
                  <c:v>-447614.54272718646</c:v>
                </c:pt>
                <c:pt idx="597">
                  <c:v>-320874.36706536741</c:v>
                </c:pt>
                <c:pt idx="598">
                  <c:v>74001.374094620958</c:v>
                </c:pt>
                <c:pt idx="599">
                  <c:v>-266944.8566463436</c:v>
                </c:pt>
                <c:pt idx="600">
                  <c:v>-515796.03835259395</c:v>
                </c:pt>
                <c:pt idx="601">
                  <c:v>-429681.98037783225</c:v>
                </c:pt>
                <c:pt idx="602">
                  <c:v>-328670.27680661867</c:v>
                </c:pt>
                <c:pt idx="603">
                  <c:v>-808439.32175048615</c:v>
                </c:pt>
                <c:pt idx="604">
                  <c:v>-280603.43094955693</c:v>
                </c:pt>
                <c:pt idx="605">
                  <c:v>-212568.42881110209</c:v>
                </c:pt>
                <c:pt idx="606">
                  <c:v>-159419.73981525298</c:v>
                </c:pt>
                <c:pt idx="607">
                  <c:v>-485321.24462819385</c:v>
                </c:pt>
                <c:pt idx="608">
                  <c:v>-242368.83591644067</c:v>
                </c:pt>
                <c:pt idx="609">
                  <c:v>186736.46677246437</c:v>
                </c:pt>
                <c:pt idx="610">
                  <c:v>349323.42432844167</c:v>
                </c:pt>
                <c:pt idx="611">
                  <c:v>56287.853970412616</c:v>
                </c:pt>
                <c:pt idx="612">
                  <c:v>-164576.79254207425</c:v>
                </c:pt>
                <c:pt idx="613">
                  <c:v>-115341.48885631005</c:v>
                </c:pt>
                <c:pt idx="614">
                  <c:v>-51111.495594177642</c:v>
                </c:pt>
                <c:pt idx="615">
                  <c:v>-645137.46029837965</c:v>
                </c:pt>
                <c:pt idx="616">
                  <c:v>-850380.38774334313</c:v>
                </c:pt>
                <c:pt idx="617">
                  <c:v>19464.691333294228</c:v>
                </c:pt>
                <c:pt idx="618">
                  <c:v>-261417.9932503716</c:v>
                </c:pt>
                <c:pt idx="619">
                  <c:v>-400277.4130681805</c:v>
                </c:pt>
                <c:pt idx="620">
                  <c:v>164551.59244570645</c:v>
                </c:pt>
                <c:pt idx="621">
                  <c:v>176353.1119291636</c:v>
                </c:pt>
                <c:pt idx="622">
                  <c:v>-159355.31818882527</c:v>
                </c:pt>
                <c:pt idx="623">
                  <c:v>17242.442207675813</c:v>
                </c:pt>
                <c:pt idx="624">
                  <c:v>92959.241703704873</c:v>
                </c:pt>
                <c:pt idx="625">
                  <c:v>-151169.97044857332</c:v>
                </c:pt>
                <c:pt idx="626">
                  <c:v>-202593.08417862063</c:v>
                </c:pt>
                <c:pt idx="627">
                  <c:v>-114058.88251518243</c:v>
                </c:pt>
                <c:pt idx="628">
                  <c:v>-28140.578190518907</c:v>
                </c:pt>
                <c:pt idx="629">
                  <c:v>-347114.33041134838</c:v>
                </c:pt>
                <c:pt idx="630">
                  <c:v>-437402.95079007657</c:v>
                </c:pt>
                <c:pt idx="631">
                  <c:v>-127332.71592462377</c:v>
                </c:pt>
                <c:pt idx="632">
                  <c:v>-309186.12949633697</c:v>
                </c:pt>
                <c:pt idx="633">
                  <c:v>-92708.31884846474</c:v>
                </c:pt>
                <c:pt idx="634">
                  <c:v>145404.31202068159</c:v>
                </c:pt>
                <c:pt idx="635">
                  <c:v>-256810.02451736125</c:v>
                </c:pt>
                <c:pt idx="636">
                  <c:v>-47877.460530689845</c:v>
                </c:pt>
                <c:pt idx="637">
                  <c:v>-166532.68043484967</c:v>
                </c:pt>
                <c:pt idx="638">
                  <c:v>-334052.3240050372</c:v>
                </c:pt>
                <c:pt idx="639">
                  <c:v>-563221.87555281201</c:v>
                </c:pt>
                <c:pt idx="640">
                  <c:v>-368974.59175922594</c:v>
                </c:pt>
                <c:pt idx="641">
                  <c:v>-347120.34286612127</c:v>
                </c:pt>
                <c:pt idx="642">
                  <c:v>-355336.29515409062</c:v>
                </c:pt>
                <c:pt idx="643">
                  <c:v>-93250.584031880891</c:v>
                </c:pt>
                <c:pt idx="644">
                  <c:v>-40802.173867685429</c:v>
                </c:pt>
                <c:pt idx="645">
                  <c:v>-123727.71869138577</c:v>
                </c:pt>
                <c:pt idx="646">
                  <c:v>-162690.97791456833</c:v>
                </c:pt>
                <c:pt idx="647">
                  <c:v>-55947.967623691613</c:v>
                </c:pt>
                <c:pt idx="648">
                  <c:v>-11603.269527888053</c:v>
                </c:pt>
                <c:pt idx="649">
                  <c:v>-165333.63187211947</c:v>
                </c:pt>
                <c:pt idx="650">
                  <c:v>-245923.42695819231</c:v>
                </c:pt>
                <c:pt idx="651">
                  <c:v>3282.3845009219658</c:v>
                </c:pt>
                <c:pt idx="652">
                  <c:v>-222383.4073431415</c:v>
                </c:pt>
                <c:pt idx="653">
                  <c:v>-640194.15910000785</c:v>
                </c:pt>
                <c:pt idx="654">
                  <c:v>-485659.05888803693</c:v>
                </c:pt>
                <c:pt idx="655">
                  <c:v>262041.39602766596</c:v>
                </c:pt>
                <c:pt idx="656">
                  <c:v>143276.74420553629</c:v>
                </c:pt>
                <c:pt idx="657">
                  <c:v>90077.973023377665</c:v>
                </c:pt>
                <c:pt idx="658">
                  <c:v>-127473.50288353571</c:v>
                </c:pt>
                <c:pt idx="659">
                  <c:v>-212060.02414284658</c:v>
                </c:pt>
                <c:pt idx="660">
                  <c:v>-380556.50087089749</c:v>
                </c:pt>
                <c:pt idx="661">
                  <c:v>-512871.17200542369</c:v>
                </c:pt>
                <c:pt idx="662">
                  <c:v>-241514.34387674782</c:v>
                </c:pt>
                <c:pt idx="663">
                  <c:v>-277662.98658899631</c:v>
                </c:pt>
                <c:pt idx="664">
                  <c:v>-451768.14284517645</c:v>
                </c:pt>
                <c:pt idx="665">
                  <c:v>-252773.26396604654</c:v>
                </c:pt>
                <c:pt idx="666">
                  <c:v>-86118.262281023679</c:v>
                </c:pt>
                <c:pt idx="667">
                  <c:v>142570.27799746051</c:v>
                </c:pt>
                <c:pt idx="668">
                  <c:v>168.49451968957328</c:v>
                </c:pt>
                <c:pt idx="669">
                  <c:v>-84428.002020169457</c:v>
                </c:pt>
                <c:pt idx="670">
                  <c:v>-41529.509486951967</c:v>
                </c:pt>
                <c:pt idx="671">
                  <c:v>52650.951310118158</c:v>
                </c:pt>
                <c:pt idx="672">
                  <c:v>282806.79788164084</c:v>
                </c:pt>
                <c:pt idx="673">
                  <c:v>175937.16105429261</c:v>
                </c:pt>
                <c:pt idx="674">
                  <c:v>-595172.27224654856</c:v>
                </c:pt>
                <c:pt idx="675">
                  <c:v>-706300.02936041588</c:v>
                </c:pt>
                <c:pt idx="676">
                  <c:v>-88831.585587471913</c:v>
                </c:pt>
                <c:pt idx="677">
                  <c:v>-77873.97184688531</c:v>
                </c:pt>
                <c:pt idx="678">
                  <c:v>-869075.56272474735</c:v>
                </c:pt>
                <c:pt idx="679">
                  <c:v>-88446.769375548596</c:v>
                </c:pt>
                <c:pt idx="680">
                  <c:v>47649.760063262445</c:v>
                </c:pt>
                <c:pt idx="681">
                  <c:v>-9601.4333645777897</c:v>
                </c:pt>
                <c:pt idx="682">
                  <c:v>-242965.99803134441</c:v>
                </c:pt>
                <c:pt idx="683">
                  <c:v>-285885.24206131446</c:v>
                </c:pt>
                <c:pt idx="684">
                  <c:v>-260343.99597279253</c:v>
                </c:pt>
                <c:pt idx="685">
                  <c:v>-435490.27909833164</c:v>
                </c:pt>
                <c:pt idx="686">
                  <c:v>-135621.71094728232</c:v>
                </c:pt>
                <c:pt idx="687">
                  <c:v>-111863.66460230589</c:v>
                </c:pt>
                <c:pt idx="688">
                  <c:v>-116510.32276329127</c:v>
                </c:pt>
                <c:pt idx="689">
                  <c:v>-114679.92445288195</c:v>
                </c:pt>
                <c:pt idx="690">
                  <c:v>-130648.85436131374</c:v>
                </c:pt>
                <c:pt idx="691">
                  <c:v>-384736.27851824742</c:v>
                </c:pt>
                <c:pt idx="692">
                  <c:v>-119036.80157903093</c:v>
                </c:pt>
                <c:pt idx="693">
                  <c:v>-142330.11955187446</c:v>
                </c:pt>
                <c:pt idx="694">
                  <c:v>-211047.93536543072</c:v>
                </c:pt>
                <c:pt idx="695">
                  <c:v>-314976.04763480276</c:v>
                </c:pt>
                <c:pt idx="696">
                  <c:v>-640643.81216193258</c:v>
                </c:pt>
                <c:pt idx="697">
                  <c:v>-570494.66750585765</c:v>
                </c:pt>
                <c:pt idx="698">
                  <c:v>-482255.33566054038</c:v>
                </c:pt>
                <c:pt idx="699">
                  <c:v>-358730.1880326955</c:v>
                </c:pt>
                <c:pt idx="700">
                  <c:v>-405792.55533800862</c:v>
                </c:pt>
                <c:pt idx="701">
                  <c:v>-690364.76774088736</c:v>
                </c:pt>
                <c:pt idx="702">
                  <c:v>-509639.66254804493</c:v>
                </c:pt>
                <c:pt idx="703">
                  <c:v>-84942.352444591772</c:v>
                </c:pt>
                <c:pt idx="704">
                  <c:v>-389039.7542845913</c:v>
                </c:pt>
                <c:pt idx="705">
                  <c:v>-725305.52052006428</c:v>
                </c:pt>
                <c:pt idx="706">
                  <c:v>-305257.44287648419</c:v>
                </c:pt>
                <c:pt idx="707">
                  <c:v>-154501.44143730114</c:v>
                </c:pt>
                <c:pt idx="708">
                  <c:v>-14807.666452648158</c:v>
                </c:pt>
                <c:pt idx="709">
                  <c:v>-199150.55717354023</c:v>
                </c:pt>
                <c:pt idx="710">
                  <c:v>-87850.714966978354</c:v>
                </c:pt>
                <c:pt idx="711">
                  <c:v>56850.434319519569</c:v>
                </c:pt>
                <c:pt idx="712">
                  <c:v>-359662.33594698081</c:v>
                </c:pt>
                <c:pt idx="713">
                  <c:v>-437900.65222499496</c:v>
                </c:pt>
                <c:pt idx="714">
                  <c:v>-137948.30931509903</c:v>
                </c:pt>
                <c:pt idx="715">
                  <c:v>-54586.134561524894</c:v>
                </c:pt>
                <c:pt idx="716">
                  <c:v>146906.50204444482</c:v>
                </c:pt>
                <c:pt idx="717">
                  <c:v>112402.65746862859</c:v>
                </c:pt>
                <c:pt idx="718">
                  <c:v>241562.9702470706</c:v>
                </c:pt>
                <c:pt idx="719">
                  <c:v>-11614.592303115736</c:v>
                </c:pt>
                <c:pt idx="720">
                  <c:v>-364373.35422362876</c:v>
                </c:pt>
                <c:pt idx="721">
                  <c:v>-225921.00806363896</c:v>
                </c:pt>
                <c:pt idx="722">
                  <c:v>-196904.77265239536</c:v>
                </c:pt>
                <c:pt idx="723">
                  <c:v>-218209.44195986516</c:v>
                </c:pt>
                <c:pt idx="724">
                  <c:v>-262040.59618608636</c:v>
                </c:pt>
                <c:pt idx="725">
                  <c:v>-205768.82453130197</c:v>
                </c:pt>
                <c:pt idx="726">
                  <c:v>-126030.70472241548</c:v>
                </c:pt>
                <c:pt idx="727">
                  <c:v>-141732.0159852113</c:v>
                </c:pt>
                <c:pt idx="728">
                  <c:v>-240509.49102600693</c:v>
                </c:pt>
                <c:pt idx="729">
                  <c:v>-15470.374929576441</c:v>
                </c:pt>
                <c:pt idx="730">
                  <c:v>-56620.823672546518</c:v>
                </c:pt>
                <c:pt idx="731">
                  <c:v>-402777.94917057513</c:v>
                </c:pt>
                <c:pt idx="732">
                  <c:v>-362310.76884925761</c:v>
                </c:pt>
                <c:pt idx="733">
                  <c:v>-547090.69269848336</c:v>
                </c:pt>
                <c:pt idx="734">
                  <c:v>-470039.64278073807</c:v>
                </c:pt>
                <c:pt idx="735">
                  <c:v>-138508.67700459776</c:v>
                </c:pt>
                <c:pt idx="736">
                  <c:v>-63101.353703212502</c:v>
                </c:pt>
                <c:pt idx="737">
                  <c:v>31135.177624659831</c:v>
                </c:pt>
                <c:pt idx="738">
                  <c:v>-40545.071262308258</c:v>
                </c:pt>
                <c:pt idx="739">
                  <c:v>-1965.3814690844947</c:v>
                </c:pt>
                <c:pt idx="740">
                  <c:v>-64877.160784228385</c:v>
                </c:pt>
                <c:pt idx="741">
                  <c:v>-215497.38129784274</c:v>
                </c:pt>
                <c:pt idx="742">
                  <c:v>-235399.17294095916</c:v>
                </c:pt>
                <c:pt idx="743">
                  <c:v>61683.375413572227</c:v>
                </c:pt>
                <c:pt idx="744">
                  <c:v>346392.97464412509</c:v>
                </c:pt>
                <c:pt idx="745">
                  <c:v>151388.36998629919</c:v>
                </c:pt>
                <c:pt idx="746">
                  <c:v>191868.22602110013</c:v>
                </c:pt>
                <c:pt idx="747">
                  <c:v>-43704.125024019188</c:v>
                </c:pt>
                <c:pt idx="748">
                  <c:v>-419991.30824327702</c:v>
                </c:pt>
                <c:pt idx="749">
                  <c:v>-211745.45720714596</c:v>
                </c:pt>
                <c:pt idx="750">
                  <c:v>-286848.03672803764</c:v>
                </c:pt>
                <c:pt idx="751">
                  <c:v>-122608.25878436706</c:v>
                </c:pt>
                <c:pt idx="752">
                  <c:v>-206819.76429475169</c:v>
                </c:pt>
                <c:pt idx="753">
                  <c:v>-279245.5751706126</c:v>
                </c:pt>
                <c:pt idx="754">
                  <c:v>-231159.02599211587</c:v>
                </c:pt>
                <c:pt idx="755">
                  <c:v>-332589.67175346747</c:v>
                </c:pt>
                <c:pt idx="756">
                  <c:v>-411581.62893382576</c:v>
                </c:pt>
                <c:pt idx="757">
                  <c:v>-81638.534365498839</c:v>
                </c:pt>
                <c:pt idx="758">
                  <c:v>-3249.2410450740263</c:v>
                </c:pt>
                <c:pt idx="759">
                  <c:v>-228273.54883597838</c:v>
                </c:pt>
                <c:pt idx="760">
                  <c:v>-292702.82418834593</c:v>
                </c:pt>
                <c:pt idx="761">
                  <c:v>-261028.14876989624</c:v>
                </c:pt>
                <c:pt idx="762">
                  <c:v>-350786.28406417806</c:v>
                </c:pt>
                <c:pt idx="763">
                  <c:v>-349804.51351595501</c:v>
                </c:pt>
                <c:pt idx="764">
                  <c:v>-273728.53335966234</c:v>
                </c:pt>
                <c:pt idx="765">
                  <c:v>-56101.934099982602</c:v>
                </c:pt>
                <c:pt idx="766">
                  <c:v>138240.36705115583</c:v>
                </c:pt>
                <c:pt idx="767">
                  <c:v>191949.63704547781</c:v>
                </c:pt>
                <c:pt idx="768">
                  <c:v>-215933.91601512773</c:v>
                </c:pt>
                <c:pt idx="769">
                  <c:v>-247154.07163358311</c:v>
                </c:pt>
                <c:pt idx="770">
                  <c:v>-818144.71127565915</c:v>
                </c:pt>
                <c:pt idx="771">
                  <c:v>-562957.10482763126</c:v>
                </c:pt>
                <c:pt idx="772">
                  <c:v>-372130.4668152607</c:v>
                </c:pt>
                <c:pt idx="773">
                  <c:v>38470.41958677466</c:v>
                </c:pt>
                <c:pt idx="774">
                  <c:v>286494.55595676677</c:v>
                </c:pt>
                <c:pt idx="775">
                  <c:v>25456.195204435458</c:v>
                </c:pt>
                <c:pt idx="776">
                  <c:v>-90678.464787147517</c:v>
                </c:pt>
                <c:pt idx="777">
                  <c:v>17480.745616905369</c:v>
                </c:pt>
                <c:pt idx="778">
                  <c:v>257759.25760088529</c:v>
                </c:pt>
                <c:pt idx="779">
                  <c:v>260128.26976775483</c:v>
                </c:pt>
                <c:pt idx="780">
                  <c:v>-263124.99007782293</c:v>
                </c:pt>
                <c:pt idx="781">
                  <c:v>-265853.8336316513</c:v>
                </c:pt>
                <c:pt idx="782">
                  <c:v>-263230.62652559171</c:v>
                </c:pt>
                <c:pt idx="783">
                  <c:v>-169876.15080468639</c:v>
                </c:pt>
                <c:pt idx="784">
                  <c:v>-141854.82730647488</c:v>
                </c:pt>
                <c:pt idx="785">
                  <c:v>-280241.92557016399</c:v>
                </c:pt>
                <c:pt idx="786">
                  <c:v>-864725.6721523765</c:v>
                </c:pt>
                <c:pt idx="787">
                  <c:v>-439984.99382577348</c:v>
                </c:pt>
                <c:pt idx="788">
                  <c:v>-229230.31902660101</c:v>
                </c:pt>
                <c:pt idx="789">
                  <c:v>-35464.780066507425</c:v>
                </c:pt>
                <c:pt idx="790">
                  <c:v>242495.265514525</c:v>
                </c:pt>
                <c:pt idx="791">
                  <c:v>-33160.494585958884</c:v>
                </c:pt>
                <c:pt idx="792">
                  <c:v>-64457.157480539172</c:v>
                </c:pt>
                <c:pt idx="793">
                  <c:v>-19860.405104037323</c:v>
                </c:pt>
                <c:pt idx="794">
                  <c:v>95049.808492257522</c:v>
                </c:pt>
                <c:pt idx="795">
                  <c:v>-113996.8472645171</c:v>
                </c:pt>
                <c:pt idx="796">
                  <c:v>183898.18182886232</c:v>
                </c:pt>
                <c:pt idx="797">
                  <c:v>293224.62279625569</c:v>
                </c:pt>
                <c:pt idx="798">
                  <c:v>222178.8682670783</c:v>
                </c:pt>
                <c:pt idx="799">
                  <c:v>120078.65238412871</c:v>
                </c:pt>
                <c:pt idx="800">
                  <c:v>168094.71190623834</c:v>
                </c:pt>
                <c:pt idx="801">
                  <c:v>-254034.99261164066</c:v>
                </c:pt>
                <c:pt idx="802">
                  <c:v>-100527.40998520146</c:v>
                </c:pt>
                <c:pt idx="803">
                  <c:v>39458.975520902852</c:v>
                </c:pt>
                <c:pt idx="804">
                  <c:v>-108933.92212902574</c:v>
                </c:pt>
                <c:pt idx="805">
                  <c:v>-448702.4794360621</c:v>
                </c:pt>
                <c:pt idx="806">
                  <c:v>-60352.002753623907</c:v>
                </c:pt>
                <c:pt idx="807">
                  <c:v>-41417.649922115837</c:v>
                </c:pt>
                <c:pt idx="808">
                  <c:v>-209800.21481235416</c:v>
                </c:pt>
                <c:pt idx="809">
                  <c:v>-3767.4879142803729</c:v>
                </c:pt>
                <c:pt idx="810">
                  <c:v>177754.08227977567</c:v>
                </c:pt>
                <c:pt idx="811">
                  <c:v>255423.24302338192</c:v>
                </c:pt>
                <c:pt idx="812">
                  <c:v>494497.25833395135</c:v>
                </c:pt>
                <c:pt idx="813">
                  <c:v>22189.782168429116</c:v>
                </c:pt>
                <c:pt idx="814">
                  <c:v>-301495.6308466951</c:v>
                </c:pt>
                <c:pt idx="815">
                  <c:v>125011.67968047448</c:v>
                </c:pt>
                <c:pt idx="816">
                  <c:v>36496.680008642754</c:v>
                </c:pt>
                <c:pt idx="817">
                  <c:v>-213781.65491100584</c:v>
                </c:pt>
                <c:pt idx="818">
                  <c:v>-275552.51968840649</c:v>
                </c:pt>
                <c:pt idx="819">
                  <c:v>-264640.77376174438</c:v>
                </c:pt>
                <c:pt idx="820">
                  <c:v>-224977.24402502837</c:v>
                </c:pt>
                <c:pt idx="821">
                  <c:v>-85382.115194132813</c:v>
                </c:pt>
                <c:pt idx="822">
                  <c:v>-409444.85838252038</c:v>
                </c:pt>
                <c:pt idx="823">
                  <c:v>-539144.17514696345</c:v>
                </c:pt>
                <c:pt idx="824">
                  <c:v>21425.716307313232</c:v>
                </c:pt>
                <c:pt idx="825">
                  <c:v>-243684.3852609272</c:v>
                </c:pt>
                <c:pt idx="826">
                  <c:v>-291144.21338126948</c:v>
                </c:pt>
                <c:pt idx="827">
                  <c:v>11255.579876047281</c:v>
                </c:pt>
                <c:pt idx="828">
                  <c:v>-91383.809700969825</c:v>
                </c:pt>
                <c:pt idx="829">
                  <c:v>-428979.41307950806</c:v>
                </c:pt>
                <c:pt idx="830">
                  <c:v>-344041.392614607</c:v>
                </c:pt>
                <c:pt idx="831">
                  <c:v>-4448.2268047761136</c:v>
                </c:pt>
                <c:pt idx="832">
                  <c:v>-168899.33698246212</c:v>
                </c:pt>
                <c:pt idx="833">
                  <c:v>-233170.35826433983</c:v>
                </c:pt>
                <c:pt idx="834">
                  <c:v>210916.59027536781</c:v>
                </c:pt>
                <c:pt idx="835">
                  <c:v>-352559.61740895268</c:v>
                </c:pt>
                <c:pt idx="836">
                  <c:v>-574207.72467068664</c:v>
                </c:pt>
                <c:pt idx="837">
                  <c:v>-292807.27152295853</c:v>
                </c:pt>
                <c:pt idx="838">
                  <c:v>-330726.97065476107</c:v>
                </c:pt>
                <c:pt idx="839">
                  <c:v>-190691.61478398147</c:v>
                </c:pt>
                <c:pt idx="840">
                  <c:v>-298930.86620243988</c:v>
                </c:pt>
                <c:pt idx="841">
                  <c:v>-571689.68269670149</c:v>
                </c:pt>
                <c:pt idx="842">
                  <c:v>-289320.97963388474</c:v>
                </c:pt>
                <c:pt idx="843">
                  <c:v>-122453.82625863412</c:v>
                </c:pt>
                <c:pt idx="844">
                  <c:v>204597.80471532737</c:v>
                </c:pt>
                <c:pt idx="845">
                  <c:v>-444326.04874493874</c:v>
                </c:pt>
                <c:pt idx="846">
                  <c:v>-449771.53646214452</c:v>
                </c:pt>
                <c:pt idx="847">
                  <c:v>-328741.31745474937</c:v>
                </c:pt>
                <c:pt idx="848">
                  <c:v>-242728.93245328229</c:v>
                </c:pt>
                <c:pt idx="849">
                  <c:v>-359242.81456841185</c:v>
                </c:pt>
                <c:pt idx="850">
                  <c:v>-107758.76252871525</c:v>
                </c:pt>
                <c:pt idx="851">
                  <c:v>-3139.3536492797866</c:v>
                </c:pt>
                <c:pt idx="852">
                  <c:v>-10867.025246529709</c:v>
                </c:pt>
                <c:pt idx="853">
                  <c:v>-197321.62782982513</c:v>
                </c:pt>
                <c:pt idx="854">
                  <c:v>-443261.92140703643</c:v>
                </c:pt>
                <c:pt idx="855">
                  <c:v>-251282.94138295721</c:v>
                </c:pt>
                <c:pt idx="856">
                  <c:v>-236739.68429627788</c:v>
                </c:pt>
                <c:pt idx="857">
                  <c:v>-220731.01586091358</c:v>
                </c:pt>
                <c:pt idx="858">
                  <c:v>-283627.92779269564</c:v>
                </c:pt>
                <c:pt idx="859">
                  <c:v>-63350.670486430667</c:v>
                </c:pt>
                <c:pt idx="860">
                  <c:v>-12925.407474482508</c:v>
                </c:pt>
                <c:pt idx="861">
                  <c:v>-303249.42721654661</c:v>
                </c:pt>
                <c:pt idx="862">
                  <c:v>-391958.78618130198</c:v>
                </c:pt>
                <c:pt idx="863">
                  <c:v>102618.93761506013</c:v>
                </c:pt>
                <c:pt idx="864">
                  <c:v>311321.39630462701</c:v>
                </c:pt>
                <c:pt idx="865">
                  <c:v>-271141.77469228563</c:v>
                </c:pt>
                <c:pt idx="866">
                  <c:v>-228719.53510031468</c:v>
                </c:pt>
                <c:pt idx="867">
                  <c:v>-430213.39687188854</c:v>
                </c:pt>
                <c:pt idx="868">
                  <c:v>-332346.43324438395</c:v>
                </c:pt>
                <c:pt idx="869">
                  <c:v>-273490.26032407419</c:v>
                </c:pt>
                <c:pt idx="870">
                  <c:v>-199304.01153949721</c:v>
                </c:pt>
                <c:pt idx="871">
                  <c:v>43882.974103990331</c:v>
                </c:pt>
                <c:pt idx="872">
                  <c:v>-210236.64614475126</c:v>
                </c:pt>
                <c:pt idx="873">
                  <c:v>-17751.541752854864</c:v>
                </c:pt>
                <c:pt idx="874">
                  <c:v>7744.2033001349955</c:v>
                </c:pt>
                <c:pt idx="875">
                  <c:v>-405299.87050439854</c:v>
                </c:pt>
                <c:pt idx="876">
                  <c:v>-286465.60974615306</c:v>
                </c:pt>
                <c:pt idx="877">
                  <c:v>-189484.25911483748</c:v>
                </c:pt>
                <c:pt idx="878">
                  <c:v>-213795.03247480758</c:v>
                </c:pt>
                <c:pt idx="879">
                  <c:v>-330144.25582474592</c:v>
                </c:pt>
                <c:pt idx="880">
                  <c:v>-362009.84788496501</c:v>
                </c:pt>
                <c:pt idx="881">
                  <c:v>-196312.72865013991</c:v>
                </c:pt>
                <c:pt idx="882">
                  <c:v>-20968.882777950646</c:v>
                </c:pt>
                <c:pt idx="883">
                  <c:v>177687.84110916976</c:v>
                </c:pt>
                <c:pt idx="884">
                  <c:v>-167939.22705590076</c:v>
                </c:pt>
                <c:pt idx="885">
                  <c:v>-403216.83523514349</c:v>
                </c:pt>
                <c:pt idx="886">
                  <c:v>-278304.62127667782</c:v>
                </c:pt>
                <c:pt idx="887">
                  <c:v>-80484.121261295513</c:v>
                </c:pt>
                <c:pt idx="888">
                  <c:v>-242563.31265316327</c:v>
                </c:pt>
                <c:pt idx="889">
                  <c:v>-387454.65197828587</c:v>
                </c:pt>
                <c:pt idx="890">
                  <c:v>-328644.22705330839</c:v>
                </c:pt>
                <c:pt idx="891">
                  <c:v>-400200.22770331474</c:v>
                </c:pt>
                <c:pt idx="892">
                  <c:v>-583771.06445419102</c:v>
                </c:pt>
                <c:pt idx="893">
                  <c:v>-794115.78959594562</c:v>
                </c:pt>
                <c:pt idx="894">
                  <c:v>-94350.352427653226</c:v>
                </c:pt>
                <c:pt idx="895">
                  <c:v>-273412.15451440169</c:v>
                </c:pt>
                <c:pt idx="896">
                  <c:v>-111685.68227938829</c:v>
                </c:pt>
                <c:pt idx="897">
                  <c:v>-76188.298553152374</c:v>
                </c:pt>
                <c:pt idx="898">
                  <c:v>-301744.05458113312</c:v>
                </c:pt>
                <c:pt idx="899">
                  <c:v>-204447.02582247966</c:v>
                </c:pt>
                <c:pt idx="900">
                  <c:v>-306425.39721257647</c:v>
                </c:pt>
                <c:pt idx="901">
                  <c:v>108210.76029033243</c:v>
                </c:pt>
                <c:pt idx="902">
                  <c:v>301706.63022232044</c:v>
                </c:pt>
                <c:pt idx="903">
                  <c:v>138115.71176291798</c:v>
                </c:pt>
                <c:pt idx="904">
                  <c:v>-26972.209434358636</c:v>
                </c:pt>
                <c:pt idx="905">
                  <c:v>-9277.9895104421121</c:v>
                </c:pt>
                <c:pt idx="906">
                  <c:v>3824.8350192071266</c:v>
                </c:pt>
                <c:pt idx="907">
                  <c:v>27554.934022634163</c:v>
                </c:pt>
                <c:pt idx="908">
                  <c:v>-442076.4373798701</c:v>
                </c:pt>
                <c:pt idx="909">
                  <c:v>-309924.46093844523</c:v>
                </c:pt>
                <c:pt idx="910">
                  <c:v>-197614.49864127336</c:v>
                </c:pt>
                <c:pt idx="911">
                  <c:v>-9300.0507642032881</c:v>
                </c:pt>
                <c:pt idx="912">
                  <c:v>215037.21385176372</c:v>
                </c:pt>
                <c:pt idx="913">
                  <c:v>100880.50043804725</c:v>
                </c:pt>
                <c:pt idx="914">
                  <c:v>-77282.42686447881</c:v>
                </c:pt>
                <c:pt idx="915">
                  <c:v>-139851.54487069094</c:v>
                </c:pt>
                <c:pt idx="916">
                  <c:v>-443631.10396009061</c:v>
                </c:pt>
                <c:pt idx="917">
                  <c:v>-434108.0836231662</c:v>
                </c:pt>
                <c:pt idx="918">
                  <c:v>-390153.12186785333</c:v>
                </c:pt>
                <c:pt idx="919">
                  <c:v>-106149.32450669759</c:v>
                </c:pt>
                <c:pt idx="920">
                  <c:v>-28290.922843543711</c:v>
                </c:pt>
                <c:pt idx="921">
                  <c:v>-228110.677406437</c:v>
                </c:pt>
                <c:pt idx="922">
                  <c:v>-116469.14679812363</c:v>
                </c:pt>
                <c:pt idx="923">
                  <c:v>-77530.88270631741</c:v>
                </c:pt>
                <c:pt idx="924">
                  <c:v>-67818.726379456028</c:v>
                </c:pt>
                <c:pt idx="925">
                  <c:v>181397.03715705872</c:v>
                </c:pt>
                <c:pt idx="926">
                  <c:v>51215.38211785975</c:v>
                </c:pt>
                <c:pt idx="927">
                  <c:v>-216738.80106687054</c:v>
                </c:pt>
                <c:pt idx="928">
                  <c:v>-486586.31594736263</c:v>
                </c:pt>
                <c:pt idx="929">
                  <c:v>-402093.78517402435</c:v>
                </c:pt>
                <c:pt idx="930">
                  <c:v>-324946.97085855767</c:v>
                </c:pt>
                <c:pt idx="931">
                  <c:v>-175979.34471704866</c:v>
                </c:pt>
                <c:pt idx="932">
                  <c:v>117030.78643036782</c:v>
                </c:pt>
                <c:pt idx="933">
                  <c:v>57981.093437939708</c:v>
                </c:pt>
                <c:pt idx="934">
                  <c:v>-408411.74427827913</c:v>
                </c:pt>
                <c:pt idx="935">
                  <c:v>-352556.47312881524</c:v>
                </c:pt>
                <c:pt idx="936">
                  <c:v>-220079.96692884454</c:v>
                </c:pt>
                <c:pt idx="937">
                  <c:v>-398985.90732347977</c:v>
                </c:pt>
                <c:pt idx="938">
                  <c:v>-123645.05421602026</c:v>
                </c:pt>
                <c:pt idx="939">
                  <c:v>-67165.298953911493</c:v>
                </c:pt>
                <c:pt idx="940">
                  <c:v>-125928.42153682499</c:v>
                </c:pt>
                <c:pt idx="941">
                  <c:v>-915154.64830327441</c:v>
                </c:pt>
                <c:pt idx="942">
                  <c:v>-454541.17249500006</c:v>
                </c:pt>
                <c:pt idx="943">
                  <c:v>-299087.50951943453</c:v>
                </c:pt>
                <c:pt idx="944">
                  <c:v>-597306.00911435159</c:v>
                </c:pt>
                <c:pt idx="945">
                  <c:v>-44524.061475270923</c:v>
                </c:pt>
                <c:pt idx="946">
                  <c:v>226941.23803919743</c:v>
                </c:pt>
                <c:pt idx="947">
                  <c:v>212363.54700399708</c:v>
                </c:pt>
                <c:pt idx="948">
                  <c:v>-185988.69536623114</c:v>
                </c:pt>
                <c:pt idx="949">
                  <c:v>-121540.91552364817</c:v>
                </c:pt>
                <c:pt idx="950">
                  <c:v>-8644.6048663222828</c:v>
                </c:pt>
                <c:pt idx="951">
                  <c:v>-194623.3992268882</c:v>
                </c:pt>
                <c:pt idx="952">
                  <c:v>-761427.34504706739</c:v>
                </c:pt>
                <c:pt idx="953">
                  <c:v>-1054860.5983364093</c:v>
                </c:pt>
                <c:pt idx="954">
                  <c:v>-295707.70663643646</c:v>
                </c:pt>
                <c:pt idx="955">
                  <c:v>-257689.78103168189</c:v>
                </c:pt>
                <c:pt idx="956">
                  <c:v>-350445.84039500187</c:v>
                </c:pt>
                <c:pt idx="957">
                  <c:v>5827.3505776516158</c:v>
                </c:pt>
                <c:pt idx="958">
                  <c:v>273399.06684423808</c:v>
                </c:pt>
                <c:pt idx="959">
                  <c:v>-59498.032631602902</c:v>
                </c:pt>
                <c:pt idx="960">
                  <c:v>-111904.35923482123</c:v>
                </c:pt>
                <c:pt idx="961">
                  <c:v>-39668.268888158709</c:v>
                </c:pt>
                <c:pt idx="962">
                  <c:v>-54690.797441302704</c:v>
                </c:pt>
                <c:pt idx="963">
                  <c:v>-79573.484494242381</c:v>
                </c:pt>
                <c:pt idx="964">
                  <c:v>-241201.17786002648</c:v>
                </c:pt>
                <c:pt idx="965">
                  <c:v>127323.62782813006</c:v>
                </c:pt>
                <c:pt idx="966">
                  <c:v>116365.92135775223</c:v>
                </c:pt>
                <c:pt idx="967">
                  <c:v>-508131.38619382982</c:v>
                </c:pt>
                <c:pt idx="968">
                  <c:v>-141352.61265788839</c:v>
                </c:pt>
                <c:pt idx="969">
                  <c:v>-227665.93021634861</c:v>
                </c:pt>
                <c:pt idx="970">
                  <c:v>-18869.96430299446</c:v>
                </c:pt>
                <c:pt idx="971">
                  <c:v>284492.18727025139</c:v>
                </c:pt>
                <c:pt idx="972">
                  <c:v>-56814.389561721444</c:v>
                </c:pt>
                <c:pt idx="973">
                  <c:v>-533244.33775864181</c:v>
                </c:pt>
                <c:pt idx="974">
                  <c:v>-413621.57209330751</c:v>
                </c:pt>
                <c:pt idx="975">
                  <c:v>-459700.56519530568</c:v>
                </c:pt>
                <c:pt idx="976">
                  <c:v>-590532.39630368829</c:v>
                </c:pt>
                <c:pt idx="977">
                  <c:v>-80986.40501831664</c:v>
                </c:pt>
                <c:pt idx="978">
                  <c:v>-325077.48102877772</c:v>
                </c:pt>
                <c:pt idx="979">
                  <c:v>-263865.55541634851</c:v>
                </c:pt>
                <c:pt idx="980">
                  <c:v>-589234.01776467555</c:v>
                </c:pt>
                <c:pt idx="981">
                  <c:v>-478823.25923324726</c:v>
                </c:pt>
                <c:pt idx="982">
                  <c:v>-743.86279461855611</c:v>
                </c:pt>
                <c:pt idx="983">
                  <c:v>-23043.331146225908</c:v>
                </c:pt>
                <c:pt idx="984">
                  <c:v>-232396.70272253163</c:v>
                </c:pt>
                <c:pt idx="985">
                  <c:v>-186136.26013052338</c:v>
                </c:pt>
                <c:pt idx="986">
                  <c:v>-146603.23272523272</c:v>
                </c:pt>
                <c:pt idx="987">
                  <c:v>-326591.74313654</c:v>
                </c:pt>
                <c:pt idx="988">
                  <c:v>-417292.72280247032</c:v>
                </c:pt>
                <c:pt idx="989">
                  <c:v>-106119.63948194019</c:v>
                </c:pt>
                <c:pt idx="990">
                  <c:v>113334.7643634071</c:v>
                </c:pt>
                <c:pt idx="991">
                  <c:v>228803.65337380706</c:v>
                </c:pt>
                <c:pt idx="992">
                  <c:v>377325.65618270991</c:v>
                </c:pt>
                <c:pt idx="993">
                  <c:v>20371.765802864207</c:v>
                </c:pt>
                <c:pt idx="994">
                  <c:v>-39115.500838613443</c:v>
                </c:pt>
                <c:pt idx="995">
                  <c:v>-14818.798855965963</c:v>
                </c:pt>
                <c:pt idx="996">
                  <c:v>-665899.04579129349</c:v>
                </c:pt>
                <c:pt idx="997">
                  <c:v>-1300203.3362823643</c:v>
                </c:pt>
                <c:pt idx="998">
                  <c:v>-21146.776991101535</c:v>
                </c:pt>
                <c:pt idx="999">
                  <c:v>-58733.277350031822</c:v>
                </c:pt>
                <c:pt idx="1000">
                  <c:v>-421644.95951791562</c:v>
                </c:pt>
                <c:pt idx="1001">
                  <c:v>-205956.05436297241</c:v>
                </c:pt>
                <c:pt idx="1002">
                  <c:v>-174511.49224596497</c:v>
                </c:pt>
                <c:pt idx="1003">
                  <c:v>-658554.53210562677</c:v>
                </c:pt>
                <c:pt idx="1004">
                  <c:v>-886996.1831404781</c:v>
                </c:pt>
                <c:pt idx="1005">
                  <c:v>139021.9633799867</c:v>
                </c:pt>
                <c:pt idx="1006">
                  <c:v>-60988.406226864325</c:v>
                </c:pt>
                <c:pt idx="1007">
                  <c:v>-421237.14246959711</c:v>
                </c:pt>
                <c:pt idx="1008">
                  <c:v>-161458.70622620944</c:v>
                </c:pt>
                <c:pt idx="1009">
                  <c:v>-204908.0679039089</c:v>
                </c:pt>
                <c:pt idx="1010">
                  <c:v>2786.637459231828</c:v>
                </c:pt>
                <c:pt idx="1011">
                  <c:v>117533.9862889848</c:v>
                </c:pt>
                <c:pt idx="1012">
                  <c:v>-357069.43449608912</c:v>
                </c:pt>
                <c:pt idx="1013">
                  <c:v>-71274.725101784017</c:v>
                </c:pt>
                <c:pt idx="1014">
                  <c:v>-47472.996499374945</c:v>
                </c:pt>
                <c:pt idx="1015">
                  <c:v>-62338.921504055441</c:v>
                </c:pt>
                <c:pt idx="1016">
                  <c:v>54658.167376708836</c:v>
                </c:pt>
                <c:pt idx="1017">
                  <c:v>39024.520664220225</c:v>
                </c:pt>
                <c:pt idx="1018">
                  <c:v>-330124.82786774135</c:v>
                </c:pt>
                <c:pt idx="1019">
                  <c:v>-500338.82873191184</c:v>
                </c:pt>
                <c:pt idx="1020">
                  <c:v>-966962.1126611348</c:v>
                </c:pt>
                <c:pt idx="1021">
                  <c:v>-246567.67013409638</c:v>
                </c:pt>
                <c:pt idx="1022">
                  <c:v>-126903.83758650572</c:v>
                </c:pt>
                <c:pt idx="1023">
                  <c:v>73260.193832457822</c:v>
                </c:pt>
                <c:pt idx="1024">
                  <c:v>-564438.54021043074</c:v>
                </c:pt>
                <c:pt idx="1025">
                  <c:v>-535722.34487664176</c:v>
                </c:pt>
                <c:pt idx="1026">
                  <c:v>-285651.47362063243</c:v>
                </c:pt>
                <c:pt idx="1027">
                  <c:v>-42224.895905498139</c:v>
                </c:pt>
                <c:pt idx="1028">
                  <c:v>-298024.69886178273</c:v>
                </c:pt>
                <c:pt idx="1029">
                  <c:v>-736950.25758561643</c:v>
                </c:pt>
                <c:pt idx="1030">
                  <c:v>-199888.89908294112</c:v>
                </c:pt>
                <c:pt idx="1031">
                  <c:v>-428398.12469739735</c:v>
                </c:pt>
                <c:pt idx="1032">
                  <c:v>-392726.40669222345</c:v>
                </c:pt>
                <c:pt idx="1033">
                  <c:v>-93356.29250941769</c:v>
                </c:pt>
                <c:pt idx="1034">
                  <c:v>-42310.852787539057</c:v>
                </c:pt>
                <c:pt idx="1035">
                  <c:v>-455729.93581313331</c:v>
                </c:pt>
                <c:pt idx="1036">
                  <c:v>-377483.5033276804</c:v>
                </c:pt>
                <c:pt idx="1037">
                  <c:v>-101082.22006400173</c:v>
                </c:pt>
                <c:pt idx="1038">
                  <c:v>-174306.2914854823</c:v>
                </c:pt>
                <c:pt idx="1039">
                  <c:v>-165736.34533474286</c:v>
                </c:pt>
                <c:pt idx="1040">
                  <c:v>-97484.337008490533</c:v>
                </c:pt>
                <c:pt idx="1041">
                  <c:v>59407.930078738194</c:v>
                </c:pt>
                <c:pt idx="1042">
                  <c:v>194303.58051486994</c:v>
                </c:pt>
                <c:pt idx="1043">
                  <c:v>-369830.20197118202</c:v>
                </c:pt>
                <c:pt idx="1044">
                  <c:v>-1287887.8118489403</c:v>
                </c:pt>
                <c:pt idx="1045">
                  <c:v>-360122.71189053945</c:v>
                </c:pt>
                <c:pt idx="1046">
                  <c:v>-234210.87671183245</c:v>
                </c:pt>
                <c:pt idx="1047">
                  <c:v>-175400.37264456804</c:v>
                </c:pt>
                <c:pt idx="1048">
                  <c:v>-204465.09694264786</c:v>
                </c:pt>
                <c:pt idx="1049">
                  <c:v>16477.2421783024</c:v>
                </c:pt>
                <c:pt idx="1050">
                  <c:v>204379.65181356861</c:v>
                </c:pt>
                <c:pt idx="1051">
                  <c:v>-244735.82986810638</c:v>
                </c:pt>
                <c:pt idx="1052">
                  <c:v>-481426.49360308686</c:v>
                </c:pt>
                <c:pt idx="1053">
                  <c:v>-276142.12124269642</c:v>
                </c:pt>
                <c:pt idx="1054">
                  <c:v>-185284.09361967645</c:v>
                </c:pt>
                <c:pt idx="1055">
                  <c:v>-632908.3632303467</c:v>
                </c:pt>
                <c:pt idx="1056">
                  <c:v>-654666.1429255387</c:v>
                </c:pt>
                <c:pt idx="1057">
                  <c:v>102640.59236906352</c:v>
                </c:pt>
                <c:pt idx="1058">
                  <c:v>-270662.74577292835</c:v>
                </c:pt>
                <c:pt idx="1059">
                  <c:v>-265535.02190908842</c:v>
                </c:pt>
                <c:pt idx="1060">
                  <c:v>-152593.95957269199</c:v>
                </c:pt>
                <c:pt idx="1061">
                  <c:v>56130.902804117584</c:v>
                </c:pt>
                <c:pt idx="1062">
                  <c:v>97153.187659104864</c:v>
                </c:pt>
                <c:pt idx="1063">
                  <c:v>-219502.12487543499</c:v>
                </c:pt>
                <c:pt idx="1064">
                  <c:v>-176502.77996830054</c:v>
                </c:pt>
                <c:pt idx="1065">
                  <c:v>-361954.0212385648</c:v>
                </c:pt>
                <c:pt idx="1066">
                  <c:v>-225203.23630119918</c:v>
                </c:pt>
                <c:pt idx="1067">
                  <c:v>-320656.92370854371</c:v>
                </c:pt>
                <c:pt idx="1068">
                  <c:v>-540246.03453949047</c:v>
                </c:pt>
                <c:pt idx="1069">
                  <c:v>3859.0677892450112</c:v>
                </c:pt>
                <c:pt idx="1070">
                  <c:v>-10766.554608503395</c:v>
                </c:pt>
                <c:pt idx="1071">
                  <c:v>-550400.43195225357</c:v>
                </c:pt>
                <c:pt idx="1072">
                  <c:v>-225781.56630156329</c:v>
                </c:pt>
                <c:pt idx="1073">
                  <c:v>-475067.84555685159</c:v>
                </c:pt>
                <c:pt idx="1074">
                  <c:v>-537224.76473825378</c:v>
                </c:pt>
                <c:pt idx="1075">
                  <c:v>70924.44702422549</c:v>
                </c:pt>
                <c:pt idx="1076">
                  <c:v>-21976.342741106801</c:v>
                </c:pt>
                <c:pt idx="1077">
                  <c:v>-151274.64702770076</c:v>
                </c:pt>
                <c:pt idx="1078">
                  <c:v>-288722.50377006625</c:v>
                </c:pt>
                <c:pt idx="1079">
                  <c:v>-399417.01784076577</c:v>
                </c:pt>
                <c:pt idx="1080">
                  <c:v>-130029.2562706696</c:v>
                </c:pt>
                <c:pt idx="1081">
                  <c:v>-273306.66960824572</c:v>
                </c:pt>
                <c:pt idx="1082">
                  <c:v>-175190.38100961476</c:v>
                </c:pt>
                <c:pt idx="1083">
                  <c:v>129557.49314825749</c:v>
                </c:pt>
                <c:pt idx="1084">
                  <c:v>-63315.708992675965</c:v>
                </c:pt>
                <c:pt idx="1085">
                  <c:v>-434092.91239964758</c:v>
                </c:pt>
                <c:pt idx="1086">
                  <c:v>-261400.28383590755</c:v>
                </c:pt>
                <c:pt idx="1087">
                  <c:v>-330871.87027148315</c:v>
                </c:pt>
                <c:pt idx="1088">
                  <c:v>-331417.32818506227</c:v>
                </c:pt>
                <c:pt idx="1089">
                  <c:v>-173734.34014709026</c:v>
                </c:pt>
                <c:pt idx="1090">
                  <c:v>-625372.9557549546</c:v>
                </c:pt>
                <c:pt idx="1091">
                  <c:v>-682009.94128609309</c:v>
                </c:pt>
                <c:pt idx="1092">
                  <c:v>-141653.32731300971</c:v>
                </c:pt>
                <c:pt idx="1093">
                  <c:v>-187091.49914916651</c:v>
                </c:pt>
                <c:pt idx="1094">
                  <c:v>-327526.24680376548</c:v>
                </c:pt>
                <c:pt idx="1095">
                  <c:v>-231457.99999312661</c:v>
                </c:pt>
                <c:pt idx="1096">
                  <c:v>-604927.21579335071</c:v>
                </c:pt>
                <c:pt idx="1097">
                  <c:v>-384460.51089278125</c:v>
                </c:pt>
                <c:pt idx="1098">
                  <c:v>-359632.20305015874</c:v>
                </c:pt>
                <c:pt idx="1099">
                  <c:v>-213692.77102223985</c:v>
                </c:pt>
                <c:pt idx="1100">
                  <c:v>-139284.21700256391</c:v>
                </c:pt>
                <c:pt idx="1101">
                  <c:v>-135114.78540967286</c:v>
                </c:pt>
                <c:pt idx="1102">
                  <c:v>-38997.201918974686</c:v>
                </c:pt>
                <c:pt idx="1103">
                  <c:v>-401228.17191942671</c:v>
                </c:pt>
                <c:pt idx="1104">
                  <c:v>35897.2734660184</c:v>
                </c:pt>
                <c:pt idx="1105">
                  <c:v>46827.376533563278</c:v>
                </c:pt>
                <c:pt idx="1106">
                  <c:v>-488054.60132471716</c:v>
                </c:pt>
                <c:pt idx="1107">
                  <c:v>-314110.84285500902</c:v>
                </c:pt>
                <c:pt idx="1108">
                  <c:v>-129055.00495207217</c:v>
                </c:pt>
                <c:pt idx="1109">
                  <c:v>-92686.994763209601</c:v>
                </c:pt>
                <c:pt idx="1110">
                  <c:v>-262066.81713233644</c:v>
                </c:pt>
                <c:pt idx="1111">
                  <c:v>-145202.27668423156</c:v>
                </c:pt>
                <c:pt idx="1112">
                  <c:v>-212779.87165166071</c:v>
                </c:pt>
                <c:pt idx="1113">
                  <c:v>-158928.9477930594</c:v>
                </c:pt>
                <c:pt idx="1114">
                  <c:v>-318069.75096473668</c:v>
                </c:pt>
                <c:pt idx="1115">
                  <c:v>-702894.493561576</c:v>
                </c:pt>
                <c:pt idx="1116">
                  <c:v>129308.67100397628</c:v>
                </c:pt>
                <c:pt idx="1117">
                  <c:v>-6801.9244085956025</c:v>
                </c:pt>
                <c:pt idx="1118">
                  <c:v>-26148.215855101003</c:v>
                </c:pt>
                <c:pt idx="1119">
                  <c:v>14172.543889505601</c:v>
                </c:pt>
                <c:pt idx="1120">
                  <c:v>-442836.71706865716</c:v>
                </c:pt>
                <c:pt idx="1121">
                  <c:v>-761038.84636141686</c:v>
                </c:pt>
                <c:pt idx="1122">
                  <c:v>-346943.3727870314</c:v>
                </c:pt>
                <c:pt idx="1123">
                  <c:v>-282811.15227135213</c:v>
                </c:pt>
                <c:pt idx="1124">
                  <c:v>-204158.65562657718</c:v>
                </c:pt>
                <c:pt idx="1125">
                  <c:v>-259831.85179794935</c:v>
                </c:pt>
                <c:pt idx="1126">
                  <c:v>-477425.21367138519</c:v>
                </c:pt>
                <c:pt idx="1127">
                  <c:v>-207219.91107054561</c:v>
                </c:pt>
                <c:pt idx="1128">
                  <c:v>89593.768692571844</c:v>
                </c:pt>
                <c:pt idx="1129">
                  <c:v>34949.840248403285</c:v>
                </c:pt>
                <c:pt idx="1130">
                  <c:v>-267484.24005492835</c:v>
                </c:pt>
                <c:pt idx="1131">
                  <c:v>-251674.04320842683</c:v>
                </c:pt>
                <c:pt idx="1132">
                  <c:v>-259528.08171587551</c:v>
                </c:pt>
                <c:pt idx="1133">
                  <c:v>-190884.86528379138</c:v>
                </c:pt>
                <c:pt idx="1134">
                  <c:v>-161349.45992968444</c:v>
                </c:pt>
                <c:pt idx="1135">
                  <c:v>-348992.25732751191</c:v>
                </c:pt>
                <c:pt idx="1136">
                  <c:v>-397381.93050972145</c:v>
                </c:pt>
                <c:pt idx="1137">
                  <c:v>-76301.425832690016</c:v>
                </c:pt>
                <c:pt idx="1138">
                  <c:v>-110508.8781851332</c:v>
                </c:pt>
                <c:pt idx="1139">
                  <c:v>-476733.57889394386</c:v>
                </c:pt>
                <c:pt idx="1140">
                  <c:v>-695728.87123652117</c:v>
                </c:pt>
                <c:pt idx="1141">
                  <c:v>-382668.39886310993</c:v>
                </c:pt>
                <c:pt idx="1142">
                  <c:v>-511958.43647850346</c:v>
                </c:pt>
                <c:pt idx="1143">
                  <c:v>-154531.58614783469</c:v>
                </c:pt>
                <c:pt idx="1144">
                  <c:v>-221262.28979543809</c:v>
                </c:pt>
                <c:pt idx="1145">
                  <c:v>-652742.90694631287</c:v>
                </c:pt>
                <c:pt idx="1146">
                  <c:v>-616703.47020547441</c:v>
                </c:pt>
                <c:pt idx="1147">
                  <c:v>59151.923783012739</c:v>
                </c:pt>
                <c:pt idx="1148">
                  <c:v>199100.00939690383</c:v>
                </c:pt>
                <c:pt idx="1149">
                  <c:v>-580645.82810037781</c:v>
                </c:pt>
                <c:pt idx="1150">
                  <c:v>-564355.89100993262</c:v>
                </c:pt>
                <c:pt idx="1151">
                  <c:v>-877350.97901111317</c:v>
                </c:pt>
                <c:pt idx="1152">
                  <c:v>-391586.89981262828</c:v>
                </c:pt>
                <c:pt idx="1153">
                  <c:v>-404565.4360080398</c:v>
                </c:pt>
                <c:pt idx="1154">
                  <c:v>-353212.43940386723</c:v>
                </c:pt>
                <c:pt idx="1155">
                  <c:v>-232671.2630880457</c:v>
                </c:pt>
                <c:pt idx="1156">
                  <c:v>-84118.828067489841</c:v>
                </c:pt>
                <c:pt idx="1157">
                  <c:v>-49613.051006734575</c:v>
                </c:pt>
                <c:pt idx="1158">
                  <c:v>-605379.72032351687</c:v>
                </c:pt>
                <c:pt idx="1159">
                  <c:v>-642533.69663102902</c:v>
                </c:pt>
                <c:pt idx="1160">
                  <c:v>-131063.77636074583</c:v>
                </c:pt>
                <c:pt idx="1161">
                  <c:v>-188312.95563414469</c:v>
                </c:pt>
                <c:pt idx="1162">
                  <c:v>-520254.97115201846</c:v>
                </c:pt>
                <c:pt idx="1163">
                  <c:v>-252331.79590810643</c:v>
                </c:pt>
                <c:pt idx="1164">
                  <c:v>-287534.89198876987</c:v>
                </c:pt>
                <c:pt idx="1165">
                  <c:v>-290063.68824699306</c:v>
                </c:pt>
                <c:pt idx="1166">
                  <c:v>-115845.40772022192</c:v>
                </c:pt>
                <c:pt idx="1167">
                  <c:v>-109172.73526645766</c:v>
                </c:pt>
                <c:pt idx="1168">
                  <c:v>-200890.70130144979</c:v>
                </c:pt>
                <c:pt idx="1169">
                  <c:v>-147156.98496100912</c:v>
                </c:pt>
                <c:pt idx="1170">
                  <c:v>-164989.88642137902</c:v>
                </c:pt>
                <c:pt idx="1171">
                  <c:v>-361846.46013192477</c:v>
                </c:pt>
                <c:pt idx="1172">
                  <c:v>-419017.14290739701</c:v>
                </c:pt>
                <c:pt idx="1173">
                  <c:v>-444070.76019351935</c:v>
                </c:pt>
                <c:pt idx="1174">
                  <c:v>-432025.5584710564</c:v>
                </c:pt>
                <c:pt idx="1175">
                  <c:v>42371.109119679764</c:v>
                </c:pt>
                <c:pt idx="1176">
                  <c:v>154413.31992597546</c:v>
                </c:pt>
                <c:pt idx="1177">
                  <c:v>87015.451186375678</c:v>
                </c:pt>
                <c:pt idx="1178">
                  <c:v>-209261.54540959932</c:v>
                </c:pt>
                <c:pt idx="1179">
                  <c:v>-358417.27806037664</c:v>
                </c:pt>
                <c:pt idx="1180">
                  <c:v>-312751.85658275447</c:v>
                </c:pt>
                <c:pt idx="1181">
                  <c:v>-221567.28734757475</c:v>
                </c:pt>
                <c:pt idx="1182">
                  <c:v>-79460.405641656514</c:v>
                </c:pt>
                <c:pt idx="1183">
                  <c:v>-50364.247673617087</c:v>
                </c:pt>
                <c:pt idx="1184">
                  <c:v>-75028.939387188977</c:v>
                </c:pt>
                <c:pt idx="1185">
                  <c:v>59691.15551877582</c:v>
                </c:pt>
                <c:pt idx="1186">
                  <c:v>246664.06223347929</c:v>
                </c:pt>
                <c:pt idx="1187">
                  <c:v>612916.28518463904</c:v>
                </c:pt>
                <c:pt idx="1188">
                  <c:v>289787.49766288156</c:v>
                </c:pt>
                <c:pt idx="1189">
                  <c:v>-19096.227572344287</c:v>
                </c:pt>
                <c:pt idx="1190">
                  <c:v>-107832.98806964047</c:v>
                </c:pt>
                <c:pt idx="1191">
                  <c:v>-91487.681385605261</c:v>
                </c:pt>
                <c:pt idx="1192">
                  <c:v>-27564.586594602544</c:v>
                </c:pt>
                <c:pt idx="1193">
                  <c:v>87295.93490386146</c:v>
                </c:pt>
                <c:pt idx="1194">
                  <c:v>-102560.73809387305</c:v>
                </c:pt>
                <c:pt idx="1195">
                  <c:v>221927.31622422053</c:v>
                </c:pt>
                <c:pt idx="1196">
                  <c:v>213467.43146097526</c:v>
                </c:pt>
                <c:pt idx="1197">
                  <c:v>42562.840249925008</c:v>
                </c:pt>
                <c:pt idx="1198">
                  <c:v>-142536.29858410283</c:v>
                </c:pt>
                <c:pt idx="1199">
                  <c:v>-168275.09962257268</c:v>
                </c:pt>
                <c:pt idx="1200">
                  <c:v>-27936.67890595457</c:v>
                </c:pt>
                <c:pt idx="1201">
                  <c:v>75613.460150420724</c:v>
                </c:pt>
                <c:pt idx="1202">
                  <c:v>-230468.19700000482</c:v>
                </c:pt>
                <c:pt idx="1203">
                  <c:v>-290065.32320673967</c:v>
                </c:pt>
                <c:pt idx="1204">
                  <c:v>18657.370548074108</c:v>
                </c:pt>
                <c:pt idx="1205">
                  <c:v>-18699.649150377092</c:v>
                </c:pt>
                <c:pt idx="1206">
                  <c:v>-662580.6765863332</c:v>
                </c:pt>
                <c:pt idx="1207">
                  <c:v>-429622.92693227576</c:v>
                </c:pt>
                <c:pt idx="1208">
                  <c:v>-571788.81746881665</c:v>
                </c:pt>
                <c:pt idx="1209">
                  <c:v>-259816.31714372896</c:v>
                </c:pt>
                <c:pt idx="1210">
                  <c:v>-222400.11762313719</c:v>
                </c:pt>
                <c:pt idx="1211">
                  <c:v>-720737.85638769146</c:v>
                </c:pt>
                <c:pt idx="1212">
                  <c:v>-353773.88910670747</c:v>
                </c:pt>
                <c:pt idx="1213">
                  <c:v>-246004.67099231019</c:v>
                </c:pt>
                <c:pt idx="1214">
                  <c:v>-99318.095834236301</c:v>
                </c:pt>
                <c:pt idx="1215">
                  <c:v>-195769.58963839727</c:v>
                </c:pt>
                <c:pt idx="1216">
                  <c:v>-280117.56207587692</c:v>
                </c:pt>
                <c:pt idx="1217">
                  <c:v>-58390.44414113462</c:v>
                </c:pt>
                <c:pt idx="1218">
                  <c:v>74953.625331111922</c:v>
                </c:pt>
                <c:pt idx="1219">
                  <c:v>-124348.50551153417</c:v>
                </c:pt>
                <c:pt idx="1220">
                  <c:v>46190.733512319755</c:v>
                </c:pt>
                <c:pt idx="1221">
                  <c:v>41377.238705140589</c:v>
                </c:pt>
                <c:pt idx="1222">
                  <c:v>-868825.10999484861</c:v>
                </c:pt>
                <c:pt idx="1223">
                  <c:v>-470882.39796437928</c:v>
                </c:pt>
                <c:pt idx="1224">
                  <c:v>-40473.526791894248</c:v>
                </c:pt>
                <c:pt idx="1225">
                  <c:v>134878.08348479288</c:v>
                </c:pt>
                <c:pt idx="1226">
                  <c:v>-80841.323505663226</c:v>
                </c:pt>
                <c:pt idx="1227">
                  <c:v>-548222.35696058348</c:v>
                </c:pt>
                <c:pt idx="1228">
                  <c:v>-917657.10446119297</c:v>
                </c:pt>
                <c:pt idx="1229">
                  <c:v>-447662.9913807027</c:v>
                </c:pt>
                <c:pt idx="1230">
                  <c:v>-156836.64984678332</c:v>
                </c:pt>
                <c:pt idx="1231">
                  <c:v>-157933.04708610298</c:v>
                </c:pt>
                <c:pt idx="1232">
                  <c:v>-415173.66554977966</c:v>
                </c:pt>
                <c:pt idx="1233">
                  <c:v>-210942.37557810923</c:v>
                </c:pt>
                <c:pt idx="1234">
                  <c:v>-36685.27423902326</c:v>
                </c:pt>
                <c:pt idx="1235">
                  <c:v>-191678.16974908934</c:v>
                </c:pt>
                <c:pt idx="1236">
                  <c:v>-286839.0511397032</c:v>
                </c:pt>
                <c:pt idx="1237">
                  <c:v>-497209.83133160614</c:v>
                </c:pt>
                <c:pt idx="1238">
                  <c:v>-287522.35963061708</c:v>
                </c:pt>
                <c:pt idx="1239">
                  <c:v>-215167.16049848753</c:v>
                </c:pt>
                <c:pt idx="1240">
                  <c:v>-300479.28480690648</c:v>
                </c:pt>
                <c:pt idx="1241">
                  <c:v>-261460.24605373252</c:v>
                </c:pt>
                <c:pt idx="1242">
                  <c:v>-129189.72899810065</c:v>
                </c:pt>
                <c:pt idx="1243">
                  <c:v>-215848.89050639689</c:v>
                </c:pt>
                <c:pt idx="1244">
                  <c:v>-54648.365010248941</c:v>
                </c:pt>
                <c:pt idx="1245">
                  <c:v>-227576.39911895664</c:v>
                </c:pt>
                <c:pt idx="1246">
                  <c:v>-606512.70961682044</c:v>
                </c:pt>
                <c:pt idx="1247">
                  <c:v>-513961.36288429581</c:v>
                </c:pt>
                <c:pt idx="1248">
                  <c:v>-263009.1121385927</c:v>
                </c:pt>
                <c:pt idx="1249">
                  <c:v>-494132.45158791845</c:v>
                </c:pt>
                <c:pt idx="1250">
                  <c:v>-323779.96479528508</c:v>
                </c:pt>
                <c:pt idx="1251">
                  <c:v>-104452.31116814526</c:v>
                </c:pt>
                <c:pt idx="1252">
                  <c:v>-306576.73266876803</c:v>
                </c:pt>
                <c:pt idx="1253">
                  <c:v>-574216.08944639959</c:v>
                </c:pt>
                <c:pt idx="1254">
                  <c:v>-368373.810747821</c:v>
                </c:pt>
                <c:pt idx="1255">
                  <c:v>-98568.906017944231</c:v>
                </c:pt>
                <c:pt idx="1256">
                  <c:v>52550.064521778346</c:v>
                </c:pt>
                <c:pt idx="1257">
                  <c:v>-352113.02498772013</c:v>
                </c:pt>
                <c:pt idx="1258">
                  <c:v>-571138.16872876941</c:v>
                </c:pt>
                <c:pt idx="1259">
                  <c:v>-354400.89224555728</c:v>
                </c:pt>
                <c:pt idx="1260">
                  <c:v>-21408.49972602478</c:v>
                </c:pt>
                <c:pt idx="1261">
                  <c:v>-162343.75129317795</c:v>
                </c:pt>
                <c:pt idx="1262">
                  <c:v>-303809.71386224736</c:v>
                </c:pt>
                <c:pt idx="1263">
                  <c:v>-263805.05469610327</c:v>
                </c:pt>
                <c:pt idx="1264">
                  <c:v>-16977.049370384833</c:v>
                </c:pt>
                <c:pt idx="1265">
                  <c:v>102454.47002208646</c:v>
                </c:pt>
                <c:pt idx="1266">
                  <c:v>45487.261889684305</c:v>
                </c:pt>
                <c:pt idx="1267">
                  <c:v>-43372.14819893302</c:v>
                </c:pt>
                <c:pt idx="1268">
                  <c:v>110081.00642816548</c:v>
                </c:pt>
                <c:pt idx="1269">
                  <c:v>87066.849847197169</c:v>
                </c:pt>
                <c:pt idx="1270">
                  <c:v>-321439.20692713046</c:v>
                </c:pt>
                <c:pt idx="1271">
                  <c:v>-74321.294712983479</c:v>
                </c:pt>
                <c:pt idx="1272">
                  <c:v>-625.95996939801262</c:v>
                </c:pt>
                <c:pt idx="1273">
                  <c:v>-189398.60920116238</c:v>
                </c:pt>
                <c:pt idx="1274">
                  <c:v>-494513.57964904519</c:v>
                </c:pt>
                <c:pt idx="1275">
                  <c:v>-910406.54233321792</c:v>
                </c:pt>
                <c:pt idx="1276">
                  <c:v>-399432.89697887329</c:v>
                </c:pt>
                <c:pt idx="1277">
                  <c:v>-178379.67331458518</c:v>
                </c:pt>
                <c:pt idx="1278">
                  <c:v>-32209.62819655981</c:v>
                </c:pt>
                <c:pt idx="1279">
                  <c:v>-159627.78981771634</c:v>
                </c:pt>
                <c:pt idx="1280">
                  <c:v>-203512.06623909011</c:v>
                </c:pt>
                <c:pt idx="1281">
                  <c:v>-26402.320244399765</c:v>
                </c:pt>
                <c:pt idx="1282">
                  <c:v>-46819.797220638779</c:v>
                </c:pt>
                <c:pt idx="1283">
                  <c:v>-176948.4342614261</c:v>
                </c:pt>
                <c:pt idx="1284">
                  <c:v>-234740.61631376899</c:v>
                </c:pt>
                <c:pt idx="1285">
                  <c:v>-124031.42879879814</c:v>
                </c:pt>
                <c:pt idx="1286">
                  <c:v>-106481.77575978712</c:v>
                </c:pt>
                <c:pt idx="1287">
                  <c:v>-3506.5590429905706</c:v>
                </c:pt>
                <c:pt idx="1288">
                  <c:v>-323309.02693638945</c:v>
                </c:pt>
                <c:pt idx="1289">
                  <c:v>-458973.42111210292</c:v>
                </c:pt>
                <c:pt idx="1290">
                  <c:v>9163.3127066113466</c:v>
                </c:pt>
                <c:pt idx="1291">
                  <c:v>-111530.37768198663</c:v>
                </c:pt>
                <c:pt idx="1292">
                  <c:v>-183042.80220563186</c:v>
                </c:pt>
                <c:pt idx="1293">
                  <c:v>-148016.72375654246</c:v>
                </c:pt>
                <c:pt idx="1294">
                  <c:v>49258.768260551864</c:v>
                </c:pt>
                <c:pt idx="1295">
                  <c:v>60685.547237259256</c:v>
                </c:pt>
                <c:pt idx="1296">
                  <c:v>-94024.509795988677</c:v>
                </c:pt>
                <c:pt idx="1297">
                  <c:v>106937.67103305685</c:v>
                </c:pt>
                <c:pt idx="1298">
                  <c:v>314259.90410131461</c:v>
                </c:pt>
                <c:pt idx="1299">
                  <c:v>45507.150851961283</c:v>
                </c:pt>
                <c:pt idx="1300">
                  <c:v>-218621.25492875872</c:v>
                </c:pt>
                <c:pt idx="1301">
                  <c:v>-566634.36558082292</c:v>
                </c:pt>
                <c:pt idx="1302">
                  <c:v>-339192.04280046292</c:v>
                </c:pt>
                <c:pt idx="1303">
                  <c:v>-482341.33334948879</c:v>
                </c:pt>
                <c:pt idx="1304">
                  <c:v>-247656.22667783854</c:v>
                </c:pt>
                <c:pt idx="1305">
                  <c:v>-65303.012309990867</c:v>
                </c:pt>
                <c:pt idx="1306">
                  <c:v>-194006.19488158161</c:v>
                </c:pt>
                <c:pt idx="1307">
                  <c:v>-360261.84034236555</c:v>
                </c:pt>
                <c:pt idx="1308">
                  <c:v>-220572.79638333659</c:v>
                </c:pt>
                <c:pt idx="1309">
                  <c:v>-376561.59951226506</c:v>
                </c:pt>
                <c:pt idx="1310">
                  <c:v>-403004.2882597624</c:v>
                </c:pt>
                <c:pt idx="1311">
                  <c:v>-385610.48778951226</c:v>
                </c:pt>
                <c:pt idx="1312">
                  <c:v>-373063.54632468079</c:v>
                </c:pt>
                <c:pt idx="1313">
                  <c:v>-205831.6157052452</c:v>
                </c:pt>
                <c:pt idx="1314">
                  <c:v>-215655.78353786701</c:v>
                </c:pt>
                <c:pt idx="1315">
                  <c:v>-219062.50273420083</c:v>
                </c:pt>
                <c:pt idx="1316">
                  <c:v>-537585.54622975283</c:v>
                </c:pt>
                <c:pt idx="1317">
                  <c:v>-767687.34533079469</c:v>
                </c:pt>
                <c:pt idx="1318">
                  <c:v>-527996.4324717063</c:v>
                </c:pt>
                <c:pt idx="1319">
                  <c:v>-374220.70203229151</c:v>
                </c:pt>
                <c:pt idx="1320">
                  <c:v>14851.576532952975</c:v>
                </c:pt>
                <c:pt idx="1321">
                  <c:v>259216.34228649861</c:v>
                </c:pt>
                <c:pt idx="1322">
                  <c:v>36023.930118238684</c:v>
                </c:pt>
                <c:pt idx="1323">
                  <c:v>510933.8674367101</c:v>
                </c:pt>
                <c:pt idx="1324">
                  <c:v>120066.13238626081</c:v>
                </c:pt>
                <c:pt idx="1325">
                  <c:v>-236751.10885005235</c:v>
                </c:pt>
                <c:pt idx="1326">
                  <c:v>-187993.2094821544</c:v>
                </c:pt>
                <c:pt idx="1327">
                  <c:v>-325070.53895296872</c:v>
                </c:pt>
                <c:pt idx="1328">
                  <c:v>8231.4136677248134</c:v>
                </c:pt>
                <c:pt idx="1329">
                  <c:v>120066.65859175302</c:v>
                </c:pt>
                <c:pt idx="1330">
                  <c:v>-22693.981933904361</c:v>
                </c:pt>
                <c:pt idx="1331">
                  <c:v>-158883.8486223912</c:v>
                </c:pt>
                <c:pt idx="1332">
                  <c:v>-754915.51006679679</c:v>
                </c:pt>
                <c:pt idx="1333">
                  <c:v>-60259.322529854253</c:v>
                </c:pt>
                <c:pt idx="1334">
                  <c:v>-22466.743634528477</c:v>
                </c:pt>
                <c:pt idx="1335">
                  <c:v>-262167.73161011119</c:v>
                </c:pt>
                <c:pt idx="1336">
                  <c:v>-126232.07033682594</c:v>
                </c:pt>
                <c:pt idx="1337">
                  <c:v>6036.9200342144759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F1-4CCE-BBDE-BD1D4A8E6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62655"/>
        <c:axId val="449351135"/>
      </c:scatterChart>
      <c:valAx>
        <c:axId val="449362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children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9351135"/>
        <c:crosses val="autoZero"/>
        <c:crossBetween val="midCat"/>
      </c:valAx>
      <c:valAx>
        <c:axId val="4493511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93626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smoker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670439632545934"/>
          <c:y val="0.32359450439065496"/>
          <c:w val="0.67755768810148731"/>
          <c:h val="0.5316694209520106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Sheet1!$Q$2:$Q$1339</c:f>
              <c:numCache>
                <c:formatCode>General</c:formatCode>
                <c:ptCount val="133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0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0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0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0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0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0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0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0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0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0</c:v>
                </c:pt>
                <c:pt idx="605">
                  <c:v>1</c:v>
                </c:pt>
                <c:pt idx="606">
                  <c:v>1</c:v>
                </c:pt>
                <c:pt idx="607">
                  <c:v>0</c:v>
                </c:pt>
                <c:pt idx="608">
                  <c:v>1</c:v>
                </c:pt>
                <c:pt idx="609">
                  <c:v>0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1</c:v>
                </c:pt>
                <c:pt idx="641">
                  <c:v>0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0</c:v>
                </c:pt>
                <c:pt idx="675">
                  <c:v>1</c:v>
                </c:pt>
                <c:pt idx="676">
                  <c:v>1</c:v>
                </c:pt>
                <c:pt idx="677">
                  <c:v>0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0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0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1</c:v>
                </c:pt>
                <c:pt idx="729">
                  <c:v>1</c:v>
                </c:pt>
                <c:pt idx="730">
                  <c:v>0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0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0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1</c:v>
                </c:pt>
                <c:pt idx="761">
                  <c:v>1</c:v>
                </c:pt>
                <c:pt idx="762">
                  <c:v>0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0</c:v>
                </c:pt>
                <c:pt idx="781">
                  <c:v>1</c:v>
                </c:pt>
                <c:pt idx="782">
                  <c:v>1</c:v>
                </c:pt>
                <c:pt idx="783">
                  <c:v>0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0</c:v>
                </c:pt>
                <c:pt idx="794">
                  <c:v>1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0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0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1</c:v>
                </c:pt>
                <c:pt idx="860">
                  <c:v>0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0</c:v>
                </c:pt>
                <c:pt idx="884">
                  <c:v>1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0</c:v>
                </c:pt>
                <c:pt idx="891">
                  <c:v>1</c:v>
                </c:pt>
                <c:pt idx="892">
                  <c:v>1</c:v>
                </c:pt>
                <c:pt idx="893">
                  <c:v>0</c:v>
                </c:pt>
                <c:pt idx="894">
                  <c:v>1</c:v>
                </c:pt>
                <c:pt idx="895">
                  <c:v>1</c:v>
                </c:pt>
                <c:pt idx="896">
                  <c:v>0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0</c:v>
                </c:pt>
                <c:pt idx="910">
                  <c:v>1</c:v>
                </c:pt>
                <c:pt idx="911">
                  <c:v>0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0</c:v>
                </c:pt>
                <c:pt idx="948">
                  <c:v>1</c:v>
                </c:pt>
                <c:pt idx="949">
                  <c:v>0</c:v>
                </c:pt>
                <c:pt idx="950">
                  <c:v>1</c:v>
                </c:pt>
                <c:pt idx="951">
                  <c:v>0</c:v>
                </c:pt>
                <c:pt idx="952">
                  <c:v>1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0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0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0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0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0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0</c:v>
                </c:pt>
                <c:pt idx="1022">
                  <c:v>0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0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0</c:v>
                </c:pt>
                <c:pt idx="1034">
                  <c:v>1</c:v>
                </c:pt>
                <c:pt idx="1035">
                  <c:v>1</c:v>
                </c:pt>
                <c:pt idx="1036">
                  <c:v>0</c:v>
                </c:pt>
                <c:pt idx="1037">
                  <c:v>0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1</c:v>
                </c:pt>
                <c:pt idx="1042">
                  <c:v>0</c:v>
                </c:pt>
                <c:pt idx="1043">
                  <c:v>1</c:v>
                </c:pt>
                <c:pt idx="1044">
                  <c:v>1</c:v>
                </c:pt>
                <c:pt idx="1045">
                  <c:v>0</c:v>
                </c:pt>
                <c:pt idx="1046">
                  <c:v>1</c:v>
                </c:pt>
                <c:pt idx="1047">
                  <c:v>0</c:v>
                </c:pt>
                <c:pt idx="1048">
                  <c:v>1</c:v>
                </c:pt>
                <c:pt idx="1049">
                  <c:v>0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0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0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0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0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0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0</c:v>
                </c:pt>
                <c:pt idx="1091">
                  <c:v>1</c:v>
                </c:pt>
                <c:pt idx="1092">
                  <c:v>1</c:v>
                </c:pt>
                <c:pt idx="1093">
                  <c:v>0</c:v>
                </c:pt>
                <c:pt idx="1094">
                  <c:v>1</c:v>
                </c:pt>
                <c:pt idx="1095">
                  <c:v>1</c:v>
                </c:pt>
                <c:pt idx="1096">
                  <c:v>0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0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0</c:v>
                </c:pt>
                <c:pt idx="1112">
                  <c:v>0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0</c:v>
                </c:pt>
                <c:pt idx="1118">
                  <c:v>0</c:v>
                </c:pt>
                <c:pt idx="1119">
                  <c:v>1</c:v>
                </c:pt>
                <c:pt idx="1120">
                  <c:v>0</c:v>
                </c:pt>
                <c:pt idx="1121">
                  <c:v>1</c:v>
                </c:pt>
                <c:pt idx="1122">
                  <c:v>0</c:v>
                </c:pt>
                <c:pt idx="1123">
                  <c:v>1</c:v>
                </c:pt>
                <c:pt idx="1124">
                  <c:v>0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0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0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0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0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0</c:v>
                </c:pt>
                <c:pt idx="1171">
                  <c:v>0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0</c:v>
                </c:pt>
                <c:pt idx="1177">
                  <c:v>1</c:v>
                </c:pt>
                <c:pt idx="1178">
                  <c:v>1</c:v>
                </c:pt>
                <c:pt idx="1179">
                  <c:v>0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0</c:v>
                </c:pt>
                <c:pt idx="1185">
                  <c:v>1</c:v>
                </c:pt>
                <c:pt idx="1186">
                  <c:v>0</c:v>
                </c:pt>
                <c:pt idx="1187">
                  <c:v>1</c:v>
                </c:pt>
                <c:pt idx="1188">
                  <c:v>0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0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0</c:v>
                </c:pt>
                <c:pt idx="1205">
                  <c:v>1</c:v>
                </c:pt>
                <c:pt idx="1206">
                  <c:v>1</c:v>
                </c:pt>
                <c:pt idx="1207">
                  <c:v>0</c:v>
                </c:pt>
                <c:pt idx="1208">
                  <c:v>0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0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0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0</c:v>
                </c:pt>
                <c:pt idx="1231">
                  <c:v>0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0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0</c:v>
                </c:pt>
                <c:pt idx="1266">
                  <c:v>1</c:v>
                </c:pt>
                <c:pt idx="1267">
                  <c:v>0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0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0</c:v>
                </c:pt>
                <c:pt idx="1279">
                  <c:v>1</c:v>
                </c:pt>
                <c:pt idx="1280">
                  <c:v>1</c:v>
                </c:pt>
                <c:pt idx="1281">
                  <c:v>0</c:v>
                </c:pt>
                <c:pt idx="1282">
                  <c:v>0</c:v>
                </c:pt>
                <c:pt idx="1283">
                  <c:v>1</c:v>
                </c:pt>
                <c:pt idx="1284">
                  <c:v>0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0</c:v>
                </c:pt>
                <c:pt idx="1289">
                  <c:v>1</c:v>
                </c:pt>
                <c:pt idx="1290">
                  <c:v>1</c:v>
                </c:pt>
                <c:pt idx="1291">
                  <c:v>0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0</c:v>
                </c:pt>
                <c:pt idx="1304">
                  <c:v>0</c:v>
                </c:pt>
                <c:pt idx="1305">
                  <c:v>1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0</c:v>
                </c:pt>
                <c:pt idx="1322">
                  <c:v>1</c:v>
                </c:pt>
                <c:pt idx="1323">
                  <c:v>0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0</c:v>
                </c:pt>
              </c:numCache>
            </c:numRef>
          </c:xVal>
          <c:yVal>
            <c:numRef>
              <c:f>Sheet1!$C$33:$C$1370</c:f>
              <c:numCache>
                <c:formatCode>General</c:formatCode>
                <c:ptCount val="1338"/>
                <c:pt idx="0">
                  <c:v>-322.86168944073233</c:v>
                </c:pt>
                <c:pt idx="1">
                  <c:v>-1855.9882231597658</c:v>
                </c:pt>
                <c:pt idx="2">
                  <c:v>-33288.599058175067</c:v>
                </c:pt>
                <c:pt idx="3">
                  <c:v>-438482.75938732701</c:v>
                </c:pt>
                <c:pt idx="4">
                  <c:v>-663580.12690672942</c:v>
                </c:pt>
                <c:pt idx="5">
                  <c:v>-16789.424398683754</c:v>
                </c:pt>
                <c:pt idx="6">
                  <c:v>-11479.607009186078</c:v>
                </c:pt>
                <c:pt idx="7">
                  <c:v>2183.5444656257423</c:v>
                </c:pt>
                <c:pt idx="8">
                  <c:v>-7186.7468632736091</c:v>
                </c:pt>
                <c:pt idx="9">
                  <c:v>-490977.5091698991</c:v>
                </c:pt>
                <c:pt idx="10">
                  <c:v>-516454.55835794582</c:v>
                </c:pt>
                <c:pt idx="11">
                  <c:v>-24194.52327601055</c:v>
                </c:pt>
                <c:pt idx="12">
                  <c:v>-629.5783460522216</c:v>
                </c:pt>
                <c:pt idx="13">
                  <c:v>-590.20434088204274</c:v>
                </c:pt>
                <c:pt idx="14">
                  <c:v>1735.7901763049376</c:v>
                </c:pt>
                <c:pt idx="15">
                  <c:v>4204.3706718595931</c:v>
                </c:pt>
                <c:pt idx="16">
                  <c:v>3650.3740595004274</c:v>
                </c:pt>
                <c:pt idx="17">
                  <c:v>4957.0600165400901</c:v>
                </c:pt>
                <c:pt idx="18">
                  <c:v>19093.399186103765</c:v>
                </c:pt>
                <c:pt idx="19">
                  <c:v>-649862.34003021754</c:v>
                </c:pt>
                <c:pt idx="20">
                  <c:v>-1209837.792627498</c:v>
                </c:pt>
                <c:pt idx="21">
                  <c:v>-227111.70030500263</c:v>
                </c:pt>
                <c:pt idx="22">
                  <c:v>-138234.1489675224</c:v>
                </c:pt>
                <c:pt idx="23">
                  <c:v>-166519.65668535692</c:v>
                </c:pt>
                <c:pt idx="24">
                  <c:v>-226003.74164092774</c:v>
                </c:pt>
                <c:pt idx="25">
                  <c:v>-659854.07209199783</c:v>
                </c:pt>
                <c:pt idx="26">
                  <c:v>-1258547.3934325422</c:v>
                </c:pt>
                <c:pt idx="27">
                  <c:v>-115313.09534286843</c:v>
                </c:pt>
                <c:pt idx="28">
                  <c:v>82962.736877610674</c:v>
                </c:pt>
                <c:pt idx="29">
                  <c:v>43351.561568965175</c:v>
                </c:pt>
                <c:pt idx="30">
                  <c:v>-45558.89862663544</c:v>
                </c:pt>
                <c:pt idx="31">
                  <c:v>-138492.29030673447</c:v>
                </c:pt>
                <c:pt idx="32">
                  <c:v>-207174.42254248017</c:v>
                </c:pt>
                <c:pt idx="33">
                  <c:v>-375758.11430371471</c:v>
                </c:pt>
                <c:pt idx="34">
                  <c:v>-89799.532498457876</c:v>
                </c:pt>
                <c:pt idx="35">
                  <c:v>-31065.656568732295</c:v>
                </c:pt>
                <c:pt idx="36">
                  <c:v>-249365.01946484888</c:v>
                </c:pt>
                <c:pt idx="37">
                  <c:v>-76567.173819717893</c:v>
                </c:pt>
                <c:pt idx="38">
                  <c:v>-31778.014579285395</c:v>
                </c:pt>
                <c:pt idx="39">
                  <c:v>-134097.98871048086</c:v>
                </c:pt>
                <c:pt idx="40">
                  <c:v>-190879.24036342339</c:v>
                </c:pt>
                <c:pt idx="41">
                  <c:v>-336983.58530093444</c:v>
                </c:pt>
                <c:pt idx="42">
                  <c:v>-443895.64217660128</c:v>
                </c:pt>
                <c:pt idx="43">
                  <c:v>-454890.97800557496</c:v>
                </c:pt>
                <c:pt idx="44">
                  <c:v>-432560.41540778888</c:v>
                </c:pt>
                <c:pt idx="45">
                  <c:v>-529567.37575705035</c:v>
                </c:pt>
                <c:pt idx="46">
                  <c:v>-185769.86971344438</c:v>
                </c:pt>
                <c:pt idx="47">
                  <c:v>-253532.90267838567</c:v>
                </c:pt>
                <c:pt idx="48">
                  <c:v>-327037.90969761024</c:v>
                </c:pt>
                <c:pt idx="49">
                  <c:v>-322019.63829496672</c:v>
                </c:pt>
                <c:pt idx="50">
                  <c:v>-576241.10724606458</c:v>
                </c:pt>
                <c:pt idx="51">
                  <c:v>-506472.86036128458</c:v>
                </c:pt>
                <c:pt idx="52">
                  <c:v>-449310.08319561981</c:v>
                </c:pt>
                <c:pt idx="53">
                  <c:v>-355781.80213370098</c:v>
                </c:pt>
                <c:pt idx="54">
                  <c:v>-346051.66352618765</c:v>
                </c:pt>
                <c:pt idx="55">
                  <c:v>-385072.12246329093</c:v>
                </c:pt>
                <c:pt idx="56">
                  <c:v>-424513.18882791797</c:v>
                </c:pt>
                <c:pt idx="57">
                  <c:v>-40952.580210966735</c:v>
                </c:pt>
                <c:pt idx="58">
                  <c:v>-85454.855128368494</c:v>
                </c:pt>
                <c:pt idx="59">
                  <c:v>-274943.82311630371</c:v>
                </c:pt>
                <c:pt idx="60">
                  <c:v>-67022.501107527394</c:v>
                </c:pt>
                <c:pt idx="61">
                  <c:v>-232753.51597717352</c:v>
                </c:pt>
                <c:pt idx="62">
                  <c:v>-438821.92247763218</c:v>
                </c:pt>
                <c:pt idx="63">
                  <c:v>44195.413117803968</c:v>
                </c:pt>
                <c:pt idx="64">
                  <c:v>-170214.93731823299</c:v>
                </c:pt>
                <c:pt idx="65">
                  <c:v>-224849.12807685771</c:v>
                </c:pt>
                <c:pt idx="66">
                  <c:v>-165803.69940997916</c:v>
                </c:pt>
                <c:pt idx="67">
                  <c:v>2500.4445518913917</c:v>
                </c:pt>
                <c:pt idx="68">
                  <c:v>196472.86482715158</c:v>
                </c:pt>
                <c:pt idx="69">
                  <c:v>75188.743750097492</c:v>
                </c:pt>
                <c:pt idx="70">
                  <c:v>-165641.34649885268</c:v>
                </c:pt>
                <c:pt idx="71">
                  <c:v>-260633.0333368865</c:v>
                </c:pt>
                <c:pt idx="72">
                  <c:v>-395273.92868086364</c:v>
                </c:pt>
                <c:pt idx="73">
                  <c:v>-332541.7780533465</c:v>
                </c:pt>
                <c:pt idx="74">
                  <c:v>-21019.285191742722</c:v>
                </c:pt>
                <c:pt idx="75">
                  <c:v>255594.6518205035</c:v>
                </c:pt>
                <c:pt idx="76">
                  <c:v>-93626.245452582894</c:v>
                </c:pt>
                <c:pt idx="77">
                  <c:v>-64720.255138657965</c:v>
                </c:pt>
                <c:pt idx="78">
                  <c:v>-764547.68268860574</c:v>
                </c:pt>
                <c:pt idx="79">
                  <c:v>-926513.71440467017</c:v>
                </c:pt>
                <c:pt idx="80">
                  <c:v>-1407.2344668019359</c:v>
                </c:pt>
                <c:pt idx="81">
                  <c:v>160583.52721560033</c:v>
                </c:pt>
                <c:pt idx="82">
                  <c:v>-62925.617027808352</c:v>
                </c:pt>
                <c:pt idx="83">
                  <c:v>-175757.09385412987</c:v>
                </c:pt>
                <c:pt idx="84">
                  <c:v>-113987.62251032145</c:v>
                </c:pt>
                <c:pt idx="85">
                  <c:v>178587.02477740558</c:v>
                </c:pt>
                <c:pt idx="86">
                  <c:v>593316.02493656799</c:v>
                </c:pt>
                <c:pt idx="87">
                  <c:v>303100.06752445205</c:v>
                </c:pt>
                <c:pt idx="88">
                  <c:v>-242892.18606566143</c:v>
                </c:pt>
                <c:pt idx="89">
                  <c:v>-340883.97421160695</c:v>
                </c:pt>
                <c:pt idx="90">
                  <c:v>-216027.99593947103</c:v>
                </c:pt>
                <c:pt idx="91">
                  <c:v>-240394.17335848114</c:v>
                </c:pt>
                <c:pt idx="92">
                  <c:v>-207583.6199357048</c:v>
                </c:pt>
                <c:pt idx="93">
                  <c:v>-38406.088152232973</c:v>
                </c:pt>
                <c:pt idx="94">
                  <c:v>153898.11908447591</c:v>
                </c:pt>
                <c:pt idx="95">
                  <c:v>14075.044601240004</c:v>
                </c:pt>
                <c:pt idx="96">
                  <c:v>-173396.40099623284</c:v>
                </c:pt>
                <c:pt idx="97">
                  <c:v>-165696.73321759206</c:v>
                </c:pt>
                <c:pt idx="98">
                  <c:v>7190.6885181424741</c:v>
                </c:pt>
                <c:pt idx="99">
                  <c:v>-50171.357784046624</c:v>
                </c:pt>
                <c:pt idx="100">
                  <c:v>-21693.466672933893</c:v>
                </c:pt>
                <c:pt idx="101">
                  <c:v>26155.687442718463</c:v>
                </c:pt>
                <c:pt idx="102">
                  <c:v>-101518.664538716</c:v>
                </c:pt>
                <c:pt idx="103">
                  <c:v>-561799.85650388885</c:v>
                </c:pt>
                <c:pt idx="104">
                  <c:v>-314962.79126474669</c:v>
                </c:pt>
                <c:pt idx="105">
                  <c:v>-250666.11293398717</c:v>
                </c:pt>
                <c:pt idx="106">
                  <c:v>-36712.745606706463</c:v>
                </c:pt>
                <c:pt idx="107">
                  <c:v>-141334.59451897259</c:v>
                </c:pt>
                <c:pt idx="108">
                  <c:v>-67318.828183040503</c:v>
                </c:pt>
                <c:pt idx="109">
                  <c:v>287001.81352562661</c:v>
                </c:pt>
                <c:pt idx="110">
                  <c:v>-215076.51682592207</c:v>
                </c:pt>
                <c:pt idx="111">
                  <c:v>-340333.71590483468</c:v>
                </c:pt>
                <c:pt idx="112">
                  <c:v>-37971.652920817418</c:v>
                </c:pt>
                <c:pt idx="113">
                  <c:v>-55921.162373547835</c:v>
                </c:pt>
                <c:pt idx="114">
                  <c:v>130689.09452718777</c:v>
                </c:pt>
                <c:pt idx="115">
                  <c:v>336038.19558967277</c:v>
                </c:pt>
                <c:pt idx="116">
                  <c:v>233995.04318054067</c:v>
                </c:pt>
                <c:pt idx="117">
                  <c:v>-188125.42143277486</c:v>
                </c:pt>
                <c:pt idx="118">
                  <c:v>-642112.35718010552</c:v>
                </c:pt>
                <c:pt idx="119">
                  <c:v>-508722.11118043261</c:v>
                </c:pt>
                <c:pt idx="120">
                  <c:v>55676.538346384696</c:v>
                </c:pt>
                <c:pt idx="121">
                  <c:v>107900.52310881131</c:v>
                </c:pt>
                <c:pt idx="122">
                  <c:v>46116.767457954498</c:v>
                </c:pt>
                <c:pt idx="123">
                  <c:v>-156469.03207501501</c:v>
                </c:pt>
                <c:pt idx="124">
                  <c:v>-177613.16919554354</c:v>
                </c:pt>
                <c:pt idx="125">
                  <c:v>-251702.12284296047</c:v>
                </c:pt>
                <c:pt idx="126">
                  <c:v>-184508.87876440011</c:v>
                </c:pt>
                <c:pt idx="127">
                  <c:v>-265671.94101662328</c:v>
                </c:pt>
                <c:pt idx="128">
                  <c:v>-188821.6058269311</c:v>
                </c:pt>
                <c:pt idx="129">
                  <c:v>-62680.943909581823</c:v>
                </c:pt>
                <c:pt idx="130">
                  <c:v>550.7826919451727</c:v>
                </c:pt>
                <c:pt idx="131">
                  <c:v>-555506.5939052325</c:v>
                </c:pt>
                <c:pt idx="132">
                  <c:v>-780565.47266019415</c:v>
                </c:pt>
                <c:pt idx="133">
                  <c:v>257297.97393091122</c:v>
                </c:pt>
                <c:pt idx="134">
                  <c:v>-1571.0908156396035</c:v>
                </c:pt>
                <c:pt idx="135">
                  <c:v>-259350.63433798481</c:v>
                </c:pt>
                <c:pt idx="136">
                  <c:v>-75903.064431110775</c:v>
                </c:pt>
                <c:pt idx="137">
                  <c:v>-111806.97399613071</c:v>
                </c:pt>
                <c:pt idx="138">
                  <c:v>-364999.22835620405</c:v>
                </c:pt>
                <c:pt idx="139">
                  <c:v>-228204.74711857279</c:v>
                </c:pt>
                <c:pt idx="140">
                  <c:v>-159888.49899765628</c:v>
                </c:pt>
                <c:pt idx="141">
                  <c:v>-145842.17010133126</c:v>
                </c:pt>
                <c:pt idx="142">
                  <c:v>68336.271514190565</c:v>
                </c:pt>
                <c:pt idx="143">
                  <c:v>180456.97646070953</c:v>
                </c:pt>
                <c:pt idx="144">
                  <c:v>-223046.49685111825</c:v>
                </c:pt>
                <c:pt idx="145">
                  <c:v>-222479.39355658245</c:v>
                </c:pt>
                <c:pt idx="146">
                  <c:v>-226039.63094466846</c:v>
                </c:pt>
                <c:pt idx="147">
                  <c:v>-708360.00217884523</c:v>
                </c:pt>
                <c:pt idx="148">
                  <c:v>-545232.02921017876</c:v>
                </c:pt>
                <c:pt idx="149">
                  <c:v>-143475.72894425283</c:v>
                </c:pt>
                <c:pt idx="150">
                  <c:v>-219769.57952351015</c:v>
                </c:pt>
                <c:pt idx="151">
                  <c:v>-245201.57260296098</c:v>
                </c:pt>
                <c:pt idx="152">
                  <c:v>-103485.25950106798</c:v>
                </c:pt>
                <c:pt idx="153">
                  <c:v>-153216.387788967</c:v>
                </c:pt>
                <c:pt idx="154">
                  <c:v>-538925.87223720027</c:v>
                </c:pt>
                <c:pt idx="155">
                  <c:v>-565238.39801927074</c:v>
                </c:pt>
                <c:pt idx="156">
                  <c:v>-507166.92194740922</c:v>
                </c:pt>
                <c:pt idx="157">
                  <c:v>-388713.44899927854</c:v>
                </c:pt>
                <c:pt idx="158">
                  <c:v>205192.44048187233</c:v>
                </c:pt>
                <c:pt idx="159">
                  <c:v>40143.716419278979</c:v>
                </c:pt>
                <c:pt idx="160">
                  <c:v>-306127.22133588645</c:v>
                </c:pt>
                <c:pt idx="161">
                  <c:v>212687.8279765094</c:v>
                </c:pt>
                <c:pt idx="162">
                  <c:v>-36560.517036984267</c:v>
                </c:pt>
                <c:pt idx="163">
                  <c:v>-134183.83528203401</c:v>
                </c:pt>
                <c:pt idx="164">
                  <c:v>-13236.6821416939</c:v>
                </c:pt>
                <c:pt idx="165">
                  <c:v>-99032.476617047505</c:v>
                </c:pt>
                <c:pt idx="166">
                  <c:v>-242602.88886454533</c:v>
                </c:pt>
                <c:pt idx="167">
                  <c:v>-256511.68729206946</c:v>
                </c:pt>
                <c:pt idx="168">
                  <c:v>-17289.7514464868</c:v>
                </c:pt>
                <c:pt idx="169">
                  <c:v>138296.34127042163</c:v>
                </c:pt>
                <c:pt idx="170">
                  <c:v>131222.69165500032</c:v>
                </c:pt>
                <c:pt idx="171">
                  <c:v>-171581.16006779729</c:v>
                </c:pt>
                <c:pt idx="172">
                  <c:v>92386.932001811074</c:v>
                </c:pt>
                <c:pt idx="173">
                  <c:v>403124.26954417722</c:v>
                </c:pt>
                <c:pt idx="174">
                  <c:v>69883.941306877794</c:v>
                </c:pt>
                <c:pt idx="175">
                  <c:v>-567096.39382204297</c:v>
                </c:pt>
                <c:pt idx="176">
                  <c:v>-262455.5201862682</c:v>
                </c:pt>
                <c:pt idx="177">
                  <c:v>218656.79126737593</c:v>
                </c:pt>
                <c:pt idx="178">
                  <c:v>-97133.243788884196</c:v>
                </c:pt>
                <c:pt idx="179">
                  <c:v>-25997.712353928247</c:v>
                </c:pt>
                <c:pt idx="180">
                  <c:v>-175941.55413042117</c:v>
                </c:pt>
                <c:pt idx="181">
                  <c:v>-194535.68931900687</c:v>
                </c:pt>
                <c:pt idx="182">
                  <c:v>-71216.171634791259</c:v>
                </c:pt>
                <c:pt idx="183">
                  <c:v>52983.058764193796</c:v>
                </c:pt>
                <c:pt idx="184">
                  <c:v>-79785.552459121187</c:v>
                </c:pt>
                <c:pt idx="185">
                  <c:v>-374318.39414448326</c:v>
                </c:pt>
                <c:pt idx="186">
                  <c:v>-185219.60448809978</c:v>
                </c:pt>
                <c:pt idx="187">
                  <c:v>-100804.49861729206</c:v>
                </c:pt>
                <c:pt idx="188">
                  <c:v>-399250.7572440987</c:v>
                </c:pt>
                <c:pt idx="189">
                  <c:v>-265266.27025068738</c:v>
                </c:pt>
                <c:pt idx="190">
                  <c:v>-11526.899979737906</c:v>
                </c:pt>
                <c:pt idx="191">
                  <c:v>-180491.3600728508</c:v>
                </c:pt>
                <c:pt idx="192">
                  <c:v>-238510.25377065965</c:v>
                </c:pt>
                <c:pt idx="193">
                  <c:v>-297544.11231067497</c:v>
                </c:pt>
                <c:pt idx="194">
                  <c:v>-194518.49426079914</c:v>
                </c:pt>
                <c:pt idx="195">
                  <c:v>-116921.97140178531</c:v>
                </c:pt>
                <c:pt idx="196">
                  <c:v>-226671.32140047476</c:v>
                </c:pt>
                <c:pt idx="197">
                  <c:v>-190252.91494358552</c:v>
                </c:pt>
                <c:pt idx="198">
                  <c:v>-19088.587576283728</c:v>
                </c:pt>
                <c:pt idx="199">
                  <c:v>-625048.63604419248</c:v>
                </c:pt>
                <c:pt idx="200">
                  <c:v>-164512.33163480178</c:v>
                </c:pt>
                <c:pt idx="201">
                  <c:v>-178365.13110686725</c:v>
                </c:pt>
                <c:pt idx="202">
                  <c:v>-183140.95151693505</c:v>
                </c:pt>
                <c:pt idx="203">
                  <c:v>-102392.146491586</c:v>
                </c:pt>
                <c:pt idx="204">
                  <c:v>-93256.30036057753</c:v>
                </c:pt>
                <c:pt idx="205">
                  <c:v>-86906.38578128416</c:v>
                </c:pt>
                <c:pt idx="206">
                  <c:v>-171659.78928472757</c:v>
                </c:pt>
                <c:pt idx="207">
                  <c:v>-261652.60923658969</c:v>
                </c:pt>
                <c:pt idx="208">
                  <c:v>-366537.86548093945</c:v>
                </c:pt>
                <c:pt idx="209">
                  <c:v>-407070.29191265197</c:v>
                </c:pt>
                <c:pt idx="210">
                  <c:v>-110813.92910700296</c:v>
                </c:pt>
                <c:pt idx="211">
                  <c:v>-58787.173246234248</c:v>
                </c:pt>
                <c:pt idx="212">
                  <c:v>-82437.118485736151</c:v>
                </c:pt>
                <c:pt idx="213">
                  <c:v>-135666.96350877633</c:v>
                </c:pt>
                <c:pt idx="214">
                  <c:v>-455924.92521960277</c:v>
                </c:pt>
                <c:pt idx="215">
                  <c:v>-457681.24404313328</c:v>
                </c:pt>
                <c:pt idx="216">
                  <c:v>-126175.00626727127</c:v>
                </c:pt>
                <c:pt idx="217">
                  <c:v>-85155.621938660159</c:v>
                </c:pt>
                <c:pt idx="218">
                  <c:v>-305136.35027176701</c:v>
                </c:pt>
                <c:pt idx="219">
                  <c:v>-249902.6876445805</c:v>
                </c:pt>
                <c:pt idx="220">
                  <c:v>-329466.4037456924</c:v>
                </c:pt>
                <c:pt idx="221">
                  <c:v>-437772.58389356884</c:v>
                </c:pt>
                <c:pt idx="222">
                  <c:v>-267790.73524304002</c:v>
                </c:pt>
                <c:pt idx="223">
                  <c:v>116187.06838197904</c:v>
                </c:pt>
                <c:pt idx="224">
                  <c:v>154838.31721884981</c:v>
                </c:pt>
                <c:pt idx="225">
                  <c:v>-141005.86492709766</c:v>
                </c:pt>
                <c:pt idx="226">
                  <c:v>69708.324895830126</c:v>
                </c:pt>
                <c:pt idx="227">
                  <c:v>-72843.764277413487</c:v>
                </c:pt>
                <c:pt idx="228">
                  <c:v>-150341.74984027568</c:v>
                </c:pt>
                <c:pt idx="229">
                  <c:v>-224744.46258604751</c:v>
                </c:pt>
                <c:pt idx="230">
                  <c:v>-253601.44771632971</c:v>
                </c:pt>
                <c:pt idx="231">
                  <c:v>-129717.06763910304</c:v>
                </c:pt>
                <c:pt idx="232">
                  <c:v>-78025.793019838427</c:v>
                </c:pt>
                <c:pt idx="233">
                  <c:v>-489213.21216642519</c:v>
                </c:pt>
                <c:pt idx="234">
                  <c:v>-286415.14340910612</c:v>
                </c:pt>
                <c:pt idx="235">
                  <c:v>-567843.21703909966</c:v>
                </c:pt>
                <c:pt idx="236">
                  <c:v>-397519.58153366949</c:v>
                </c:pt>
                <c:pt idx="237">
                  <c:v>-130226.98850463075</c:v>
                </c:pt>
                <c:pt idx="238">
                  <c:v>-93057.146967658802</c:v>
                </c:pt>
                <c:pt idx="239">
                  <c:v>-153202.54416297507</c:v>
                </c:pt>
                <c:pt idx="240">
                  <c:v>136421.71149756719</c:v>
                </c:pt>
                <c:pt idx="241">
                  <c:v>157002.51580891712</c:v>
                </c:pt>
                <c:pt idx="242">
                  <c:v>-9395.6568652872957</c:v>
                </c:pt>
                <c:pt idx="243">
                  <c:v>-189020.36112313718</c:v>
                </c:pt>
                <c:pt idx="244">
                  <c:v>-559656.23202024901</c:v>
                </c:pt>
                <c:pt idx="245">
                  <c:v>-285076.36247667053</c:v>
                </c:pt>
                <c:pt idx="246">
                  <c:v>-321928.32433742529</c:v>
                </c:pt>
                <c:pt idx="247">
                  <c:v>-213869.75757723657</c:v>
                </c:pt>
                <c:pt idx="248">
                  <c:v>-276859.62711801572</c:v>
                </c:pt>
                <c:pt idx="249">
                  <c:v>-402845.53413642547</c:v>
                </c:pt>
                <c:pt idx="250">
                  <c:v>-177834.86069733609</c:v>
                </c:pt>
                <c:pt idx="251">
                  <c:v>-129747.98511003128</c:v>
                </c:pt>
                <c:pt idx="252">
                  <c:v>191303.71160202668</c:v>
                </c:pt>
                <c:pt idx="253">
                  <c:v>11060.418529852195</c:v>
                </c:pt>
                <c:pt idx="254">
                  <c:v>336664.82847513014</c:v>
                </c:pt>
                <c:pt idx="255">
                  <c:v>353621.06184801529</c:v>
                </c:pt>
                <c:pt idx="256">
                  <c:v>-3754.6333296518533</c:v>
                </c:pt>
                <c:pt idx="257">
                  <c:v>-369070.29553732387</c:v>
                </c:pt>
                <c:pt idx="258">
                  <c:v>-899291.72772513924</c:v>
                </c:pt>
                <c:pt idx="259">
                  <c:v>-419969.13622367079</c:v>
                </c:pt>
                <c:pt idx="260">
                  <c:v>94957.925590669242</c:v>
                </c:pt>
                <c:pt idx="261">
                  <c:v>-334850.41750879819</c:v>
                </c:pt>
                <c:pt idx="262">
                  <c:v>-765181.77263353218</c:v>
                </c:pt>
                <c:pt idx="263">
                  <c:v>31918.82235452559</c:v>
                </c:pt>
                <c:pt idx="264">
                  <c:v>-160923.76092196774</c:v>
                </c:pt>
                <c:pt idx="265">
                  <c:v>-364466.9080946786</c:v>
                </c:pt>
                <c:pt idx="266">
                  <c:v>-10548.913191846821</c:v>
                </c:pt>
                <c:pt idx="267">
                  <c:v>66770.380068607818</c:v>
                </c:pt>
                <c:pt idx="268">
                  <c:v>-450853.24519668252</c:v>
                </c:pt>
                <c:pt idx="269">
                  <c:v>-295445.15557270538</c:v>
                </c:pt>
                <c:pt idx="270">
                  <c:v>-183333.81100666191</c:v>
                </c:pt>
                <c:pt idx="271">
                  <c:v>-487645.54777956405</c:v>
                </c:pt>
                <c:pt idx="272">
                  <c:v>-489193.39635844086</c:v>
                </c:pt>
                <c:pt idx="273">
                  <c:v>-232609.17732960347</c:v>
                </c:pt>
                <c:pt idx="274">
                  <c:v>-94519.580344291928</c:v>
                </c:pt>
                <c:pt idx="275">
                  <c:v>-359935.6306517807</c:v>
                </c:pt>
                <c:pt idx="276">
                  <c:v>-194360.45971933301</c:v>
                </c:pt>
                <c:pt idx="277">
                  <c:v>11435.38823393573</c:v>
                </c:pt>
                <c:pt idx="278">
                  <c:v>530776.9223549664</c:v>
                </c:pt>
                <c:pt idx="279">
                  <c:v>191667.93701929337</c:v>
                </c:pt>
                <c:pt idx="280">
                  <c:v>-297086.35002026591</c:v>
                </c:pt>
                <c:pt idx="281">
                  <c:v>-423177.94125506753</c:v>
                </c:pt>
                <c:pt idx="282">
                  <c:v>52376.032243136513</c:v>
                </c:pt>
                <c:pt idx="283">
                  <c:v>176041.98822479122</c:v>
                </c:pt>
                <c:pt idx="284">
                  <c:v>-265503.83276808664</c:v>
                </c:pt>
                <c:pt idx="285">
                  <c:v>-254893.35243441822</c:v>
                </c:pt>
                <c:pt idx="286">
                  <c:v>-366267.14168341662</c:v>
                </c:pt>
                <c:pt idx="287">
                  <c:v>-239360.59869002362</c:v>
                </c:pt>
                <c:pt idx="288">
                  <c:v>-224674.20665897935</c:v>
                </c:pt>
                <c:pt idx="289">
                  <c:v>-74202.083854234777</c:v>
                </c:pt>
                <c:pt idx="290">
                  <c:v>-235582.14172551467</c:v>
                </c:pt>
                <c:pt idx="291">
                  <c:v>-248584.56219979713</c:v>
                </c:pt>
                <c:pt idx="292">
                  <c:v>-436382.48994458781</c:v>
                </c:pt>
                <c:pt idx="293">
                  <c:v>-279674.00885545131</c:v>
                </c:pt>
                <c:pt idx="294">
                  <c:v>-227821.74088826959</c:v>
                </c:pt>
                <c:pt idx="295">
                  <c:v>-248568.41054672917</c:v>
                </c:pt>
                <c:pt idx="296">
                  <c:v>11654.338456726307</c:v>
                </c:pt>
                <c:pt idx="297">
                  <c:v>154153.58745119043</c:v>
                </c:pt>
                <c:pt idx="298">
                  <c:v>-249348.88848565563</c:v>
                </c:pt>
                <c:pt idx="299">
                  <c:v>-240479.41899175738</c:v>
                </c:pt>
                <c:pt idx="300">
                  <c:v>-231715.11024759655</c:v>
                </c:pt>
                <c:pt idx="301">
                  <c:v>-265812.20173310128</c:v>
                </c:pt>
                <c:pt idx="302">
                  <c:v>-66775.191753047518</c:v>
                </c:pt>
                <c:pt idx="303">
                  <c:v>-124824.66159242763</c:v>
                </c:pt>
                <c:pt idx="304">
                  <c:v>-682991.07494046888</c:v>
                </c:pt>
                <c:pt idx="305">
                  <c:v>-717996.22007679334</c:v>
                </c:pt>
                <c:pt idx="306">
                  <c:v>-472252.20629979175</c:v>
                </c:pt>
                <c:pt idx="307">
                  <c:v>-492939.96756824211</c:v>
                </c:pt>
                <c:pt idx="308">
                  <c:v>-866273.88556865044</c:v>
                </c:pt>
                <c:pt idx="309">
                  <c:v>-140341.99991921088</c:v>
                </c:pt>
                <c:pt idx="310">
                  <c:v>-191519.96753250776</c:v>
                </c:pt>
                <c:pt idx="311">
                  <c:v>-183909.06253948674</c:v>
                </c:pt>
                <c:pt idx="312">
                  <c:v>35477.425296312271</c:v>
                </c:pt>
                <c:pt idx="313">
                  <c:v>546428.3031436305</c:v>
                </c:pt>
                <c:pt idx="314">
                  <c:v>72863.445588545612</c:v>
                </c:pt>
                <c:pt idx="315">
                  <c:v>-277226.65120688378</c:v>
                </c:pt>
                <c:pt idx="316">
                  <c:v>-305943.51584006747</c:v>
                </c:pt>
                <c:pt idx="317">
                  <c:v>-50804.267831481251</c:v>
                </c:pt>
                <c:pt idx="318">
                  <c:v>141409.91982848779</c:v>
                </c:pt>
                <c:pt idx="319">
                  <c:v>-80339.878755045764</c:v>
                </c:pt>
                <c:pt idx="320">
                  <c:v>-43575.083673885289</c:v>
                </c:pt>
                <c:pt idx="321">
                  <c:v>-386026.98709260294</c:v>
                </c:pt>
                <c:pt idx="322">
                  <c:v>-819992.83520404599</c:v>
                </c:pt>
                <c:pt idx="323">
                  <c:v>-867249.85869118315</c:v>
                </c:pt>
                <c:pt idx="324">
                  <c:v>-84137.058866540436</c:v>
                </c:pt>
                <c:pt idx="325">
                  <c:v>-148128.27407025281</c:v>
                </c:pt>
                <c:pt idx="326">
                  <c:v>-146268.89744570656</c:v>
                </c:pt>
                <c:pt idx="327">
                  <c:v>-388492.404767606</c:v>
                </c:pt>
                <c:pt idx="328">
                  <c:v>-397998.53532359865</c:v>
                </c:pt>
                <c:pt idx="329">
                  <c:v>-176156.44614897575</c:v>
                </c:pt>
                <c:pt idx="330">
                  <c:v>-138199.04185268303</c:v>
                </c:pt>
                <c:pt idx="331">
                  <c:v>-254988.28739191298</c:v>
                </c:pt>
                <c:pt idx="332">
                  <c:v>-199146.36286686969</c:v>
                </c:pt>
                <c:pt idx="333">
                  <c:v>-209104.42639834672</c:v>
                </c:pt>
                <c:pt idx="334">
                  <c:v>-306038.1734439701</c:v>
                </c:pt>
                <c:pt idx="335">
                  <c:v>-228889.28846516655</c:v>
                </c:pt>
                <c:pt idx="336">
                  <c:v>-15575.19012959172</c:v>
                </c:pt>
                <c:pt idx="337">
                  <c:v>-707781.29669386672</c:v>
                </c:pt>
                <c:pt idx="338">
                  <c:v>-914684.18931987532</c:v>
                </c:pt>
                <c:pt idx="339">
                  <c:v>-153209.43944914688</c:v>
                </c:pt>
                <c:pt idx="340">
                  <c:v>-52132.635925090377</c:v>
                </c:pt>
                <c:pt idx="341">
                  <c:v>-205579.40337675475</c:v>
                </c:pt>
                <c:pt idx="342">
                  <c:v>-171796.87630632494</c:v>
                </c:pt>
                <c:pt idx="343">
                  <c:v>-477074.47960016743</c:v>
                </c:pt>
                <c:pt idx="344">
                  <c:v>-473061.02308048209</c:v>
                </c:pt>
                <c:pt idx="345">
                  <c:v>-254092.93281616946</c:v>
                </c:pt>
                <c:pt idx="346">
                  <c:v>-236953.20252749071</c:v>
                </c:pt>
                <c:pt idx="347">
                  <c:v>-155053.43957829551</c:v>
                </c:pt>
                <c:pt idx="348">
                  <c:v>23067.681093040454</c:v>
                </c:pt>
                <c:pt idx="349">
                  <c:v>-243825.98098915047</c:v>
                </c:pt>
                <c:pt idx="350">
                  <c:v>-498001.76172854076</c:v>
                </c:pt>
                <c:pt idx="351">
                  <c:v>-480061.91907540575</c:v>
                </c:pt>
                <c:pt idx="352">
                  <c:v>-282998.1989257579</c:v>
                </c:pt>
                <c:pt idx="353">
                  <c:v>-485850.52821902698</c:v>
                </c:pt>
                <c:pt idx="354">
                  <c:v>-322447.16175461671</c:v>
                </c:pt>
                <c:pt idx="355">
                  <c:v>-333592.29558375833</c:v>
                </c:pt>
                <c:pt idx="356">
                  <c:v>-878049.48442869284</c:v>
                </c:pt>
                <c:pt idx="357">
                  <c:v>-877123.49672793807</c:v>
                </c:pt>
                <c:pt idx="358">
                  <c:v>-408568.81217051909</c:v>
                </c:pt>
                <c:pt idx="359">
                  <c:v>-161109.86657561481</c:v>
                </c:pt>
                <c:pt idx="360">
                  <c:v>-34363.871284226116</c:v>
                </c:pt>
                <c:pt idx="361">
                  <c:v>15889.866376876664</c:v>
                </c:pt>
                <c:pt idx="362">
                  <c:v>-20928.040459383992</c:v>
                </c:pt>
                <c:pt idx="363">
                  <c:v>-13427.547156312568</c:v>
                </c:pt>
                <c:pt idx="364">
                  <c:v>-87807.540224453813</c:v>
                </c:pt>
                <c:pt idx="365">
                  <c:v>-217190.3139603771</c:v>
                </c:pt>
                <c:pt idx="366">
                  <c:v>-457094.4232798001</c:v>
                </c:pt>
                <c:pt idx="367">
                  <c:v>-497042.42445674888</c:v>
                </c:pt>
                <c:pt idx="368">
                  <c:v>-398858.38758940145</c:v>
                </c:pt>
                <c:pt idx="369">
                  <c:v>-248188.02433549071</c:v>
                </c:pt>
                <c:pt idx="370">
                  <c:v>-473972.21136924007</c:v>
                </c:pt>
                <c:pt idx="371">
                  <c:v>-753097.24907876085</c:v>
                </c:pt>
                <c:pt idx="372">
                  <c:v>-571254.68429897807</c:v>
                </c:pt>
                <c:pt idx="373">
                  <c:v>10708.183164302216</c:v>
                </c:pt>
                <c:pt idx="374">
                  <c:v>85050.213557538198</c:v>
                </c:pt>
                <c:pt idx="375">
                  <c:v>-82488.630934467481</c:v>
                </c:pt>
                <c:pt idx="376">
                  <c:v>-329239.83723445766</c:v>
                </c:pt>
                <c:pt idx="377">
                  <c:v>-126543.56984746874</c:v>
                </c:pt>
                <c:pt idx="378">
                  <c:v>66688.261324014995</c:v>
                </c:pt>
                <c:pt idx="379">
                  <c:v>258082.61557433967</c:v>
                </c:pt>
                <c:pt idx="380">
                  <c:v>-223583.52516447075</c:v>
                </c:pt>
                <c:pt idx="381">
                  <c:v>-422009.15285971999</c:v>
                </c:pt>
                <c:pt idx="382">
                  <c:v>-291546.64103807358</c:v>
                </c:pt>
                <c:pt idx="383">
                  <c:v>-367815.09119813796</c:v>
                </c:pt>
                <c:pt idx="384">
                  <c:v>-301325.3136180556</c:v>
                </c:pt>
                <c:pt idx="385">
                  <c:v>-105007.65624673107</c:v>
                </c:pt>
                <c:pt idx="386">
                  <c:v>-484640.41664795321</c:v>
                </c:pt>
                <c:pt idx="387">
                  <c:v>-688419.78342101874</c:v>
                </c:pt>
                <c:pt idx="388">
                  <c:v>-245825.61342247686</c:v>
                </c:pt>
                <c:pt idx="389">
                  <c:v>-109436.47806591479</c:v>
                </c:pt>
                <c:pt idx="390">
                  <c:v>-111120.11226618555</c:v>
                </c:pt>
                <c:pt idx="391">
                  <c:v>233759.53414217601</c:v>
                </c:pt>
                <c:pt idx="392">
                  <c:v>454656.14975550916</c:v>
                </c:pt>
                <c:pt idx="393">
                  <c:v>224007.52551241725</c:v>
                </c:pt>
                <c:pt idx="394">
                  <c:v>-307661.57175821374</c:v>
                </c:pt>
                <c:pt idx="395">
                  <c:v>-557007.77717952733</c:v>
                </c:pt>
                <c:pt idx="396">
                  <c:v>-449247.82381691539</c:v>
                </c:pt>
                <c:pt idx="397">
                  <c:v>-76220.632322681558</c:v>
                </c:pt>
                <c:pt idx="398">
                  <c:v>-615050.58161529899</c:v>
                </c:pt>
                <c:pt idx="399">
                  <c:v>-14593.988864746123</c:v>
                </c:pt>
                <c:pt idx="400">
                  <c:v>91441.421408494934</c:v>
                </c:pt>
                <c:pt idx="401">
                  <c:v>-310929.39645398216</c:v>
                </c:pt>
                <c:pt idx="402">
                  <c:v>20176.469651209965</c:v>
                </c:pt>
                <c:pt idx="403">
                  <c:v>-676327.66935083352</c:v>
                </c:pt>
                <c:pt idx="404">
                  <c:v>-739487.13416600844</c:v>
                </c:pt>
                <c:pt idx="405">
                  <c:v>-400865.96899813431</c:v>
                </c:pt>
                <c:pt idx="406">
                  <c:v>-77627.158262928337</c:v>
                </c:pt>
                <c:pt idx="407">
                  <c:v>16987.416186625429</c:v>
                </c:pt>
                <c:pt idx="408">
                  <c:v>-11338.352803331918</c:v>
                </c:pt>
                <c:pt idx="409">
                  <c:v>-166154.87108215451</c:v>
                </c:pt>
                <c:pt idx="410">
                  <c:v>-106927.80570555685</c:v>
                </c:pt>
                <c:pt idx="411">
                  <c:v>-283245.1541707865</c:v>
                </c:pt>
                <c:pt idx="412">
                  <c:v>-235537.6689400243</c:v>
                </c:pt>
                <c:pt idx="413">
                  <c:v>-334651.30479259533</c:v>
                </c:pt>
                <c:pt idx="414">
                  <c:v>-481646.29335198464</c:v>
                </c:pt>
                <c:pt idx="415">
                  <c:v>-261154.16000584842</c:v>
                </c:pt>
                <c:pt idx="416">
                  <c:v>-184716.20751045676</c:v>
                </c:pt>
                <c:pt idx="417">
                  <c:v>-171253.63796140393</c:v>
                </c:pt>
                <c:pt idx="418">
                  <c:v>190361.53042241998</c:v>
                </c:pt>
                <c:pt idx="419">
                  <c:v>-337240.00204218825</c:v>
                </c:pt>
                <c:pt idx="420">
                  <c:v>-342446.6901067209</c:v>
                </c:pt>
                <c:pt idx="421">
                  <c:v>-382611.55167605862</c:v>
                </c:pt>
                <c:pt idx="422">
                  <c:v>-166576.44995292471</c:v>
                </c:pt>
                <c:pt idx="423">
                  <c:v>-331825.00419243984</c:v>
                </c:pt>
                <c:pt idx="424">
                  <c:v>-493859.15658205363</c:v>
                </c:pt>
                <c:pt idx="425">
                  <c:v>-346512.73231404449</c:v>
                </c:pt>
                <c:pt idx="426">
                  <c:v>-283480.52444402396</c:v>
                </c:pt>
                <c:pt idx="427">
                  <c:v>-7411.8013767930188</c:v>
                </c:pt>
                <c:pt idx="428">
                  <c:v>180933.41571272395</c:v>
                </c:pt>
                <c:pt idx="429">
                  <c:v>22861.721091013093</c:v>
                </c:pt>
                <c:pt idx="430">
                  <c:v>-52586.05115245052</c:v>
                </c:pt>
                <c:pt idx="431">
                  <c:v>15641.132166013953</c:v>
                </c:pt>
                <c:pt idx="432">
                  <c:v>-25406.561994941381</c:v>
                </c:pt>
                <c:pt idx="433">
                  <c:v>113549.9566062253</c:v>
                </c:pt>
                <c:pt idx="434">
                  <c:v>151957.22311059415</c:v>
                </c:pt>
                <c:pt idx="435">
                  <c:v>36419.62266488171</c:v>
                </c:pt>
                <c:pt idx="436">
                  <c:v>-150080.97210738232</c:v>
                </c:pt>
                <c:pt idx="437">
                  <c:v>-402673.65324903949</c:v>
                </c:pt>
                <c:pt idx="438">
                  <c:v>-507812.83137126523</c:v>
                </c:pt>
                <c:pt idx="439">
                  <c:v>-170779.42590269889</c:v>
                </c:pt>
                <c:pt idx="440">
                  <c:v>-162156.77570629129</c:v>
                </c:pt>
                <c:pt idx="441">
                  <c:v>-255115.90624987968</c:v>
                </c:pt>
                <c:pt idx="442">
                  <c:v>-291453.06327688613</c:v>
                </c:pt>
                <c:pt idx="443">
                  <c:v>-504032.93727980211</c:v>
                </c:pt>
                <c:pt idx="444">
                  <c:v>-633986.05470326601</c:v>
                </c:pt>
                <c:pt idx="445">
                  <c:v>-795613.72653548955</c:v>
                </c:pt>
                <c:pt idx="446">
                  <c:v>-1201155.480153953</c:v>
                </c:pt>
                <c:pt idx="447">
                  <c:v>-1084724.0341842137</c:v>
                </c:pt>
                <c:pt idx="448">
                  <c:v>-401743.65043486713</c:v>
                </c:pt>
                <c:pt idx="449">
                  <c:v>-323492.83235326328</c:v>
                </c:pt>
                <c:pt idx="450">
                  <c:v>-268996.90347970685</c:v>
                </c:pt>
                <c:pt idx="451">
                  <c:v>-138710.08842264072</c:v>
                </c:pt>
                <c:pt idx="452">
                  <c:v>-87867.491862745781</c:v>
                </c:pt>
                <c:pt idx="453">
                  <c:v>-91887.880465806113</c:v>
                </c:pt>
                <c:pt idx="454">
                  <c:v>134435.61131522551</c:v>
                </c:pt>
                <c:pt idx="455">
                  <c:v>199442.17417015857</c:v>
                </c:pt>
                <c:pt idx="456">
                  <c:v>-154167.59683754211</c:v>
                </c:pt>
                <c:pt idx="457">
                  <c:v>-155224.4131603573</c:v>
                </c:pt>
                <c:pt idx="458">
                  <c:v>283.22664447933766</c:v>
                </c:pt>
                <c:pt idx="459">
                  <c:v>-225177.27814440231</c:v>
                </c:pt>
                <c:pt idx="460">
                  <c:v>-467177.57658665004</c:v>
                </c:pt>
                <c:pt idx="461">
                  <c:v>131011.54739759932</c:v>
                </c:pt>
                <c:pt idx="462">
                  <c:v>-278883.49247312488</c:v>
                </c:pt>
                <c:pt idx="463">
                  <c:v>-456065.39920088957</c:v>
                </c:pt>
                <c:pt idx="464">
                  <c:v>-203773.31071051475</c:v>
                </c:pt>
                <c:pt idx="465">
                  <c:v>-28056.546051901227</c:v>
                </c:pt>
                <c:pt idx="466">
                  <c:v>84469.255471916462</c:v>
                </c:pt>
                <c:pt idx="467">
                  <c:v>-265567.91598697688</c:v>
                </c:pt>
                <c:pt idx="468">
                  <c:v>-249199.81068366929</c:v>
                </c:pt>
                <c:pt idx="469">
                  <c:v>-138382.11353735742</c:v>
                </c:pt>
                <c:pt idx="470">
                  <c:v>146985.26028074851</c:v>
                </c:pt>
                <c:pt idx="471">
                  <c:v>-125267.37470300059</c:v>
                </c:pt>
                <c:pt idx="472">
                  <c:v>-259601.36027559807</c:v>
                </c:pt>
                <c:pt idx="473">
                  <c:v>-328800.54985749518</c:v>
                </c:pt>
                <c:pt idx="474">
                  <c:v>-228126.81990366004</c:v>
                </c:pt>
                <c:pt idx="475">
                  <c:v>16090.374140594673</c:v>
                </c:pt>
                <c:pt idx="476">
                  <c:v>-30003.060586832031</c:v>
                </c:pt>
                <c:pt idx="477">
                  <c:v>229802.0790109724</c:v>
                </c:pt>
                <c:pt idx="478">
                  <c:v>86106.565688293471</c:v>
                </c:pt>
                <c:pt idx="479">
                  <c:v>-232245.46712957131</c:v>
                </c:pt>
                <c:pt idx="480">
                  <c:v>-561795.97583056265</c:v>
                </c:pt>
                <c:pt idx="481">
                  <c:v>14109.611839205394</c:v>
                </c:pt>
                <c:pt idx="482">
                  <c:v>-72243.91952772472</c:v>
                </c:pt>
                <c:pt idx="483">
                  <c:v>-396686.56820576964</c:v>
                </c:pt>
                <c:pt idx="484">
                  <c:v>-787931.12657846475</c:v>
                </c:pt>
                <c:pt idx="485">
                  <c:v>-743541.18256177031</c:v>
                </c:pt>
                <c:pt idx="486">
                  <c:v>-307376.75114715274</c:v>
                </c:pt>
                <c:pt idx="487">
                  <c:v>-85142.685509992443</c:v>
                </c:pt>
                <c:pt idx="488">
                  <c:v>-169788.1830224439</c:v>
                </c:pt>
                <c:pt idx="489">
                  <c:v>-446921.88798903476</c:v>
                </c:pt>
                <c:pt idx="490">
                  <c:v>-48847.41920366275</c:v>
                </c:pt>
                <c:pt idx="491">
                  <c:v>409332.69968321599</c:v>
                </c:pt>
                <c:pt idx="492">
                  <c:v>-57376.665164421822</c:v>
                </c:pt>
                <c:pt idx="493">
                  <c:v>-294346.90210288996</c:v>
                </c:pt>
                <c:pt idx="494">
                  <c:v>52666.329290754613</c:v>
                </c:pt>
                <c:pt idx="495">
                  <c:v>29231.393489171576</c:v>
                </c:pt>
                <c:pt idx="496">
                  <c:v>6752.7118328150164</c:v>
                </c:pt>
                <c:pt idx="497">
                  <c:v>40429.129909640906</c:v>
                </c:pt>
                <c:pt idx="498">
                  <c:v>10636.096369944475</c:v>
                </c:pt>
                <c:pt idx="499">
                  <c:v>-36896.960312799572</c:v>
                </c:pt>
                <c:pt idx="500">
                  <c:v>15253.391089729219</c:v>
                </c:pt>
                <c:pt idx="501">
                  <c:v>-95058.768422144756</c:v>
                </c:pt>
                <c:pt idx="502">
                  <c:v>-297335.14885514742</c:v>
                </c:pt>
                <c:pt idx="503">
                  <c:v>-223528.51527912176</c:v>
                </c:pt>
                <c:pt idx="504">
                  <c:v>-352708.86191652616</c:v>
                </c:pt>
                <c:pt idx="505">
                  <c:v>-433827.58936513774</c:v>
                </c:pt>
                <c:pt idx="506">
                  <c:v>-109156.68052639333</c:v>
                </c:pt>
                <c:pt idx="507">
                  <c:v>-377965.51744018408</c:v>
                </c:pt>
                <c:pt idx="508">
                  <c:v>-498400.46278117911</c:v>
                </c:pt>
                <c:pt idx="509">
                  <c:v>-234578.09977438624</c:v>
                </c:pt>
                <c:pt idx="510">
                  <c:v>314357.61657473689</c:v>
                </c:pt>
                <c:pt idx="511">
                  <c:v>83263.20976128598</c:v>
                </c:pt>
                <c:pt idx="512">
                  <c:v>-259200.74518261332</c:v>
                </c:pt>
                <c:pt idx="513">
                  <c:v>-190099.115213743</c:v>
                </c:pt>
                <c:pt idx="514">
                  <c:v>-290351.59534705977</c:v>
                </c:pt>
                <c:pt idx="515">
                  <c:v>-357376.1592517824</c:v>
                </c:pt>
                <c:pt idx="516">
                  <c:v>-103965.24782594382</c:v>
                </c:pt>
                <c:pt idx="517">
                  <c:v>-265339.8760703255</c:v>
                </c:pt>
                <c:pt idx="518">
                  <c:v>-14463.730019463635</c:v>
                </c:pt>
                <c:pt idx="519">
                  <c:v>43223.248479263937</c:v>
                </c:pt>
                <c:pt idx="520">
                  <c:v>-239413.34544544158</c:v>
                </c:pt>
                <c:pt idx="521">
                  <c:v>-176915.24192275552</c:v>
                </c:pt>
                <c:pt idx="522">
                  <c:v>-139664.99775126408</c:v>
                </c:pt>
                <c:pt idx="523">
                  <c:v>-235193.01614304379</c:v>
                </c:pt>
                <c:pt idx="524">
                  <c:v>-321733.50147856044</c:v>
                </c:pt>
                <c:pt idx="525">
                  <c:v>-257018.65948953133</c:v>
                </c:pt>
                <c:pt idx="526">
                  <c:v>-190493.43999768718</c:v>
                </c:pt>
                <c:pt idx="527">
                  <c:v>-165006.65175568141</c:v>
                </c:pt>
                <c:pt idx="528">
                  <c:v>-278690.51497925393</c:v>
                </c:pt>
                <c:pt idx="529">
                  <c:v>-216862.01671237103</c:v>
                </c:pt>
                <c:pt idx="530">
                  <c:v>203349.00114508421</c:v>
                </c:pt>
                <c:pt idx="531">
                  <c:v>379713.05728775781</c:v>
                </c:pt>
                <c:pt idx="532">
                  <c:v>-602649.28930206574</c:v>
                </c:pt>
                <c:pt idx="533">
                  <c:v>-752159.62048019585</c:v>
                </c:pt>
                <c:pt idx="534">
                  <c:v>-250141.64612755505</c:v>
                </c:pt>
                <c:pt idx="535">
                  <c:v>-122009.92333281694</c:v>
                </c:pt>
                <c:pt idx="536">
                  <c:v>-698942.20500264608</c:v>
                </c:pt>
                <c:pt idx="537">
                  <c:v>-626042.2969543892</c:v>
                </c:pt>
                <c:pt idx="538">
                  <c:v>146680.75737193422</c:v>
                </c:pt>
                <c:pt idx="539">
                  <c:v>-63794.811783001467</c:v>
                </c:pt>
                <c:pt idx="540">
                  <c:v>-231496.85964734462</c:v>
                </c:pt>
                <c:pt idx="541">
                  <c:v>-392285.31201791868</c:v>
                </c:pt>
                <c:pt idx="542">
                  <c:v>-1079486.9680569726</c:v>
                </c:pt>
                <c:pt idx="543">
                  <c:v>-1176136.0629743312</c:v>
                </c:pt>
                <c:pt idx="544">
                  <c:v>-276305.7749627179</c:v>
                </c:pt>
                <c:pt idx="545">
                  <c:v>-58441.559936488571</c:v>
                </c:pt>
                <c:pt idx="546">
                  <c:v>-299873.8086901069</c:v>
                </c:pt>
                <c:pt idx="547">
                  <c:v>-476493.97476583975</c:v>
                </c:pt>
                <c:pt idx="548">
                  <c:v>-256746.20464452202</c:v>
                </c:pt>
                <c:pt idx="549">
                  <c:v>-624649.96246506181</c:v>
                </c:pt>
                <c:pt idx="550">
                  <c:v>-593926.67057605612</c:v>
                </c:pt>
                <c:pt idx="551">
                  <c:v>-111475.17380259148</c:v>
                </c:pt>
                <c:pt idx="552">
                  <c:v>-145639.48414163085</c:v>
                </c:pt>
                <c:pt idx="553">
                  <c:v>19487.384705171105</c:v>
                </c:pt>
                <c:pt idx="554">
                  <c:v>-219790.04822816275</c:v>
                </c:pt>
                <c:pt idx="555">
                  <c:v>-478151.19820347056</c:v>
                </c:pt>
                <c:pt idx="556">
                  <c:v>-704792.29946958821</c:v>
                </c:pt>
                <c:pt idx="557">
                  <c:v>66.983690645651222</c:v>
                </c:pt>
                <c:pt idx="558">
                  <c:v>-136954.90275798127</c:v>
                </c:pt>
                <c:pt idx="559">
                  <c:v>-515297.97033285548</c:v>
                </c:pt>
                <c:pt idx="560">
                  <c:v>-665476.38372876646</c:v>
                </c:pt>
                <c:pt idx="561">
                  <c:v>-40582.783211169255</c:v>
                </c:pt>
                <c:pt idx="562">
                  <c:v>161640.71453830175</c:v>
                </c:pt>
                <c:pt idx="563">
                  <c:v>219885.02961931631</c:v>
                </c:pt>
                <c:pt idx="564">
                  <c:v>-28070.910219256839</c:v>
                </c:pt>
                <c:pt idx="565">
                  <c:v>-141896.1907546673</c:v>
                </c:pt>
                <c:pt idx="566">
                  <c:v>-300120.22414000321</c:v>
                </c:pt>
                <c:pt idx="567">
                  <c:v>-303482.82141728187</c:v>
                </c:pt>
                <c:pt idx="568">
                  <c:v>-436940.23420956923</c:v>
                </c:pt>
                <c:pt idx="569">
                  <c:v>-573155.36275446415</c:v>
                </c:pt>
                <c:pt idx="570">
                  <c:v>-316420.7761552658</c:v>
                </c:pt>
                <c:pt idx="571">
                  <c:v>-309786.87493840046</c:v>
                </c:pt>
                <c:pt idx="572">
                  <c:v>-204345.81180832037</c:v>
                </c:pt>
                <c:pt idx="573">
                  <c:v>-83928.146571697202</c:v>
                </c:pt>
                <c:pt idx="574">
                  <c:v>-116333.10801871349</c:v>
                </c:pt>
                <c:pt idx="575">
                  <c:v>-183130.55735410814</c:v>
                </c:pt>
                <c:pt idx="576">
                  <c:v>-195727.76975105132</c:v>
                </c:pt>
                <c:pt idx="577">
                  <c:v>-351954.49710007349</c:v>
                </c:pt>
                <c:pt idx="578">
                  <c:v>-197846.47343145235</c:v>
                </c:pt>
                <c:pt idx="579">
                  <c:v>75633.397023632599</c:v>
                </c:pt>
                <c:pt idx="580">
                  <c:v>227217.79026283039</c:v>
                </c:pt>
                <c:pt idx="581">
                  <c:v>-78139.939909585941</c:v>
                </c:pt>
                <c:pt idx="582">
                  <c:v>26385.536058372421</c:v>
                </c:pt>
                <c:pt idx="583">
                  <c:v>40874.32607873503</c:v>
                </c:pt>
                <c:pt idx="584">
                  <c:v>-77066.862870118406</c:v>
                </c:pt>
                <c:pt idx="585">
                  <c:v>-163315.60784422164</c:v>
                </c:pt>
                <c:pt idx="586">
                  <c:v>-150297.93810245508</c:v>
                </c:pt>
                <c:pt idx="587">
                  <c:v>-27330.155675807488</c:v>
                </c:pt>
                <c:pt idx="588">
                  <c:v>241473.5086895235</c:v>
                </c:pt>
                <c:pt idx="589">
                  <c:v>-282499.36450456444</c:v>
                </c:pt>
                <c:pt idx="590">
                  <c:v>-915251.49786036962</c:v>
                </c:pt>
                <c:pt idx="591">
                  <c:v>-276413.35379910778</c:v>
                </c:pt>
                <c:pt idx="592">
                  <c:v>-263063.08603752236</c:v>
                </c:pt>
                <c:pt idx="593">
                  <c:v>-461985.84660819505</c:v>
                </c:pt>
                <c:pt idx="594">
                  <c:v>-819718.25415145757</c:v>
                </c:pt>
                <c:pt idx="595">
                  <c:v>-336873.06458185101</c:v>
                </c:pt>
                <c:pt idx="596">
                  <c:v>-447614.54272718646</c:v>
                </c:pt>
                <c:pt idx="597">
                  <c:v>-320874.36706536741</c:v>
                </c:pt>
                <c:pt idx="598">
                  <c:v>74001.374094620958</c:v>
                </c:pt>
                <c:pt idx="599">
                  <c:v>-266944.8566463436</c:v>
                </c:pt>
                <c:pt idx="600">
                  <c:v>-515796.03835259395</c:v>
                </c:pt>
                <c:pt idx="601">
                  <c:v>-429681.98037783225</c:v>
                </c:pt>
                <c:pt idx="602">
                  <c:v>-328670.27680661867</c:v>
                </c:pt>
                <c:pt idx="603">
                  <c:v>-808439.32175048615</c:v>
                </c:pt>
                <c:pt idx="604">
                  <c:v>-280603.43094955693</c:v>
                </c:pt>
                <c:pt idx="605">
                  <c:v>-212568.42881110209</c:v>
                </c:pt>
                <c:pt idx="606">
                  <c:v>-159419.73981525298</c:v>
                </c:pt>
                <c:pt idx="607">
                  <c:v>-485321.24462819385</c:v>
                </c:pt>
                <c:pt idx="608">
                  <c:v>-242368.83591644067</c:v>
                </c:pt>
                <c:pt idx="609">
                  <c:v>186736.46677246437</c:v>
                </c:pt>
                <c:pt idx="610">
                  <c:v>349323.42432844167</c:v>
                </c:pt>
                <c:pt idx="611">
                  <c:v>56287.853970412616</c:v>
                </c:pt>
                <c:pt idx="612">
                  <c:v>-164576.79254207425</c:v>
                </c:pt>
                <c:pt idx="613">
                  <c:v>-115341.48885631005</c:v>
                </c:pt>
                <c:pt idx="614">
                  <c:v>-51111.495594177642</c:v>
                </c:pt>
                <c:pt idx="615">
                  <c:v>-645137.46029837965</c:v>
                </c:pt>
                <c:pt idx="616">
                  <c:v>-850380.38774334313</c:v>
                </c:pt>
                <c:pt idx="617">
                  <c:v>19464.691333294228</c:v>
                </c:pt>
                <c:pt idx="618">
                  <c:v>-261417.9932503716</c:v>
                </c:pt>
                <c:pt idx="619">
                  <c:v>-400277.4130681805</c:v>
                </c:pt>
                <c:pt idx="620">
                  <c:v>164551.59244570645</c:v>
                </c:pt>
                <c:pt idx="621">
                  <c:v>176353.1119291636</c:v>
                </c:pt>
                <c:pt idx="622">
                  <c:v>-159355.31818882527</c:v>
                </c:pt>
                <c:pt idx="623">
                  <c:v>17242.442207675813</c:v>
                </c:pt>
                <c:pt idx="624">
                  <c:v>92959.241703704873</c:v>
                </c:pt>
                <c:pt idx="625">
                  <c:v>-151169.97044857332</c:v>
                </c:pt>
                <c:pt idx="626">
                  <c:v>-202593.08417862063</c:v>
                </c:pt>
                <c:pt idx="627">
                  <c:v>-114058.88251518243</c:v>
                </c:pt>
                <c:pt idx="628">
                  <c:v>-28140.578190518907</c:v>
                </c:pt>
                <c:pt idx="629">
                  <c:v>-347114.33041134838</c:v>
                </c:pt>
                <c:pt idx="630">
                  <c:v>-437402.95079007657</c:v>
                </c:pt>
                <c:pt idx="631">
                  <c:v>-127332.71592462377</c:v>
                </c:pt>
                <c:pt idx="632">
                  <c:v>-309186.12949633697</c:v>
                </c:pt>
                <c:pt idx="633">
                  <c:v>-92708.31884846474</c:v>
                </c:pt>
                <c:pt idx="634">
                  <c:v>145404.31202068159</c:v>
                </c:pt>
                <c:pt idx="635">
                  <c:v>-256810.02451736125</c:v>
                </c:pt>
                <c:pt idx="636">
                  <c:v>-47877.460530689845</c:v>
                </c:pt>
                <c:pt idx="637">
                  <c:v>-166532.68043484967</c:v>
                </c:pt>
                <c:pt idx="638">
                  <c:v>-334052.3240050372</c:v>
                </c:pt>
                <c:pt idx="639">
                  <c:v>-563221.87555281201</c:v>
                </c:pt>
                <c:pt idx="640">
                  <c:v>-368974.59175922594</c:v>
                </c:pt>
                <c:pt idx="641">
                  <c:v>-347120.34286612127</c:v>
                </c:pt>
                <c:pt idx="642">
                  <c:v>-355336.29515409062</c:v>
                </c:pt>
                <c:pt idx="643">
                  <c:v>-93250.584031880891</c:v>
                </c:pt>
                <c:pt idx="644">
                  <c:v>-40802.173867685429</c:v>
                </c:pt>
                <c:pt idx="645">
                  <c:v>-123727.71869138577</c:v>
                </c:pt>
                <c:pt idx="646">
                  <c:v>-162690.97791456833</c:v>
                </c:pt>
                <c:pt idx="647">
                  <c:v>-55947.967623691613</c:v>
                </c:pt>
                <c:pt idx="648">
                  <c:v>-11603.269527888053</c:v>
                </c:pt>
                <c:pt idx="649">
                  <c:v>-165333.63187211947</c:v>
                </c:pt>
                <c:pt idx="650">
                  <c:v>-245923.42695819231</c:v>
                </c:pt>
                <c:pt idx="651">
                  <c:v>3282.3845009219658</c:v>
                </c:pt>
                <c:pt idx="652">
                  <c:v>-222383.4073431415</c:v>
                </c:pt>
                <c:pt idx="653">
                  <c:v>-640194.15910000785</c:v>
                </c:pt>
                <c:pt idx="654">
                  <c:v>-485659.05888803693</c:v>
                </c:pt>
                <c:pt idx="655">
                  <c:v>262041.39602766596</c:v>
                </c:pt>
                <c:pt idx="656">
                  <c:v>143276.74420553629</c:v>
                </c:pt>
                <c:pt idx="657">
                  <c:v>90077.973023377665</c:v>
                </c:pt>
                <c:pt idx="658">
                  <c:v>-127473.50288353571</c:v>
                </c:pt>
                <c:pt idx="659">
                  <c:v>-212060.02414284658</c:v>
                </c:pt>
                <c:pt idx="660">
                  <c:v>-380556.50087089749</c:v>
                </c:pt>
                <c:pt idx="661">
                  <c:v>-512871.17200542369</c:v>
                </c:pt>
                <c:pt idx="662">
                  <c:v>-241514.34387674782</c:v>
                </c:pt>
                <c:pt idx="663">
                  <c:v>-277662.98658899631</c:v>
                </c:pt>
                <c:pt idx="664">
                  <c:v>-451768.14284517645</c:v>
                </c:pt>
                <c:pt idx="665">
                  <c:v>-252773.26396604654</c:v>
                </c:pt>
                <c:pt idx="666">
                  <c:v>-86118.262281023679</c:v>
                </c:pt>
                <c:pt idx="667">
                  <c:v>142570.27799746051</c:v>
                </c:pt>
                <c:pt idx="668">
                  <c:v>168.49451968957328</c:v>
                </c:pt>
                <c:pt idx="669">
                  <c:v>-84428.002020169457</c:v>
                </c:pt>
                <c:pt idx="670">
                  <c:v>-41529.509486951967</c:v>
                </c:pt>
                <c:pt idx="671">
                  <c:v>52650.951310118158</c:v>
                </c:pt>
                <c:pt idx="672">
                  <c:v>282806.79788164084</c:v>
                </c:pt>
                <c:pt idx="673">
                  <c:v>175937.16105429261</c:v>
                </c:pt>
                <c:pt idx="674">
                  <c:v>-595172.27224654856</c:v>
                </c:pt>
                <c:pt idx="675">
                  <c:v>-706300.02936041588</c:v>
                </c:pt>
                <c:pt idx="676">
                  <c:v>-88831.585587471913</c:v>
                </c:pt>
                <c:pt idx="677">
                  <c:v>-77873.97184688531</c:v>
                </c:pt>
                <c:pt idx="678">
                  <c:v>-869075.56272474735</c:v>
                </c:pt>
                <c:pt idx="679">
                  <c:v>-88446.769375548596</c:v>
                </c:pt>
                <c:pt idx="680">
                  <c:v>47649.760063262445</c:v>
                </c:pt>
                <c:pt idx="681">
                  <c:v>-9601.4333645777897</c:v>
                </c:pt>
                <c:pt idx="682">
                  <c:v>-242965.99803134441</c:v>
                </c:pt>
                <c:pt idx="683">
                  <c:v>-285885.24206131446</c:v>
                </c:pt>
                <c:pt idx="684">
                  <c:v>-260343.99597279253</c:v>
                </c:pt>
                <c:pt idx="685">
                  <c:v>-435490.27909833164</c:v>
                </c:pt>
                <c:pt idx="686">
                  <c:v>-135621.71094728232</c:v>
                </c:pt>
                <c:pt idx="687">
                  <c:v>-111863.66460230589</c:v>
                </c:pt>
                <c:pt idx="688">
                  <c:v>-116510.32276329127</c:v>
                </c:pt>
                <c:pt idx="689">
                  <c:v>-114679.92445288195</c:v>
                </c:pt>
                <c:pt idx="690">
                  <c:v>-130648.85436131374</c:v>
                </c:pt>
                <c:pt idx="691">
                  <c:v>-384736.27851824742</c:v>
                </c:pt>
                <c:pt idx="692">
                  <c:v>-119036.80157903093</c:v>
                </c:pt>
                <c:pt idx="693">
                  <c:v>-142330.11955187446</c:v>
                </c:pt>
                <c:pt idx="694">
                  <c:v>-211047.93536543072</c:v>
                </c:pt>
                <c:pt idx="695">
                  <c:v>-314976.04763480276</c:v>
                </c:pt>
                <c:pt idx="696">
                  <c:v>-640643.81216193258</c:v>
                </c:pt>
                <c:pt idx="697">
                  <c:v>-570494.66750585765</c:v>
                </c:pt>
                <c:pt idx="698">
                  <c:v>-482255.33566054038</c:v>
                </c:pt>
                <c:pt idx="699">
                  <c:v>-358730.1880326955</c:v>
                </c:pt>
                <c:pt idx="700">
                  <c:v>-405792.55533800862</c:v>
                </c:pt>
                <c:pt idx="701">
                  <c:v>-690364.76774088736</c:v>
                </c:pt>
                <c:pt idx="702">
                  <c:v>-509639.66254804493</c:v>
                </c:pt>
                <c:pt idx="703">
                  <c:v>-84942.352444591772</c:v>
                </c:pt>
                <c:pt idx="704">
                  <c:v>-389039.7542845913</c:v>
                </c:pt>
                <c:pt idx="705">
                  <c:v>-725305.52052006428</c:v>
                </c:pt>
                <c:pt idx="706">
                  <c:v>-305257.44287648419</c:v>
                </c:pt>
                <c:pt idx="707">
                  <c:v>-154501.44143730114</c:v>
                </c:pt>
                <c:pt idx="708">
                  <c:v>-14807.666452648158</c:v>
                </c:pt>
                <c:pt idx="709">
                  <c:v>-199150.55717354023</c:v>
                </c:pt>
                <c:pt idx="710">
                  <c:v>-87850.714966978354</c:v>
                </c:pt>
                <c:pt idx="711">
                  <c:v>56850.434319519569</c:v>
                </c:pt>
                <c:pt idx="712">
                  <c:v>-359662.33594698081</c:v>
                </c:pt>
                <c:pt idx="713">
                  <c:v>-437900.65222499496</c:v>
                </c:pt>
                <c:pt idx="714">
                  <c:v>-137948.30931509903</c:v>
                </c:pt>
                <c:pt idx="715">
                  <c:v>-54586.134561524894</c:v>
                </c:pt>
                <c:pt idx="716">
                  <c:v>146906.50204444482</c:v>
                </c:pt>
                <c:pt idx="717">
                  <c:v>112402.65746862859</c:v>
                </c:pt>
                <c:pt idx="718">
                  <c:v>241562.9702470706</c:v>
                </c:pt>
                <c:pt idx="719">
                  <c:v>-11614.592303115736</c:v>
                </c:pt>
                <c:pt idx="720">
                  <c:v>-364373.35422362876</c:v>
                </c:pt>
                <c:pt idx="721">
                  <c:v>-225921.00806363896</c:v>
                </c:pt>
                <c:pt idx="722">
                  <c:v>-196904.77265239536</c:v>
                </c:pt>
                <c:pt idx="723">
                  <c:v>-218209.44195986516</c:v>
                </c:pt>
                <c:pt idx="724">
                  <c:v>-262040.59618608636</c:v>
                </c:pt>
                <c:pt idx="725">
                  <c:v>-205768.82453130197</c:v>
                </c:pt>
                <c:pt idx="726">
                  <c:v>-126030.70472241548</c:v>
                </c:pt>
                <c:pt idx="727">
                  <c:v>-141732.0159852113</c:v>
                </c:pt>
                <c:pt idx="728">
                  <c:v>-240509.49102600693</c:v>
                </c:pt>
                <c:pt idx="729">
                  <c:v>-15470.374929576441</c:v>
                </c:pt>
                <c:pt idx="730">
                  <c:v>-56620.823672546518</c:v>
                </c:pt>
                <c:pt idx="731">
                  <c:v>-402777.94917057513</c:v>
                </c:pt>
                <c:pt idx="732">
                  <c:v>-362310.76884925761</c:v>
                </c:pt>
                <c:pt idx="733">
                  <c:v>-547090.69269848336</c:v>
                </c:pt>
                <c:pt idx="734">
                  <c:v>-470039.64278073807</c:v>
                </c:pt>
                <c:pt idx="735">
                  <c:v>-138508.67700459776</c:v>
                </c:pt>
                <c:pt idx="736">
                  <c:v>-63101.353703212502</c:v>
                </c:pt>
                <c:pt idx="737">
                  <c:v>31135.177624659831</c:v>
                </c:pt>
                <c:pt idx="738">
                  <c:v>-40545.071262308258</c:v>
                </c:pt>
                <c:pt idx="739">
                  <c:v>-1965.3814690844947</c:v>
                </c:pt>
                <c:pt idx="740">
                  <c:v>-64877.160784228385</c:v>
                </c:pt>
                <c:pt idx="741">
                  <c:v>-215497.38129784274</c:v>
                </c:pt>
                <c:pt idx="742">
                  <c:v>-235399.17294095916</c:v>
                </c:pt>
                <c:pt idx="743">
                  <c:v>61683.375413572227</c:v>
                </c:pt>
                <c:pt idx="744">
                  <c:v>346392.97464412509</c:v>
                </c:pt>
                <c:pt idx="745">
                  <c:v>151388.36998629919</c:v>
                </c:pt>
                <c:pt idx="746">
                  <c:v>191868.22602110013</c:v>
                </c:pt>
                <c:pt idx="747">
                  <c:v>-43704.125024019188</c:v>
                </c:pt>
                <c:pt idx="748">
                  <c:v>-419991.30824327702</c:v>
                </c:pt>
                <c:pt idx="749">
                  <c:v>-211745.45720714596</c:v>
                </c:pt>
                <c:pt idx="750">
                  <c:v>-286848.03672803764</c:v>
                </c:pt>
                <c:pt idx="751">
                  <c:v>-122608.25878436706</c:v>
                </c:pt>
                <c:pt idx="752">
                  <c:v>-206819.76429475169</c:v>
                </c:pt>
                <c:pt idx="753">
                  <c:v>-279245.5751706126</c:v>
                </c:pt>
                <c:pt idx="754">
                  <c:v>-231159.02599211587</c:v>
                </c:pt>
                <c:pt idx="755">
                  <c:v>-332589.67175346747</c:v>
                </c:pt>
                <c:pt idx="756">
                  <c:v>-411581.62893382576</c:v>
                </c:pt>
                <c:pt idx="757">
                  <c:v>-81638.534365498839</c:v>
                </c:pt>
                <c:pt idx="758">
                  <c:v>-3249.2410450740263</c:v>
                </c:pt>
                <c:pt idx="759">
                  <c:v>-228273.54883597838</c:v>
                </c:pt>
                <c:pt idx="760">
                  <c:v>-292702.82418834593</c:v>
                </c:pt>
                <c:pt idx="761">
                  <c:v>-261028.14876989624</c:v>
                </c:pt>
                <c:pt idx="762">
                  <c:v>-350786.28406417806</c:v>
                </c:pt>
                <c:pt idx="763">
                  <c:v>-349804.51351595501</c:v>
                </c:pt>
                <c:pt idx="764">
                  <c:v>-273728.53335966234</c:v>
                </c:pt>
                <c:pt idx="765">
                  <c:v>-56101.934099982602</c:v>
                </c:pt>
                <c:pt idx="766">
                  <c:v>138240.36705115583</c:v>
                </c:pt>
                <c:pt idx="767">
                  <c:v>191949.63704547781</c:v>
                </c:pt>
                <c:pt idx="768">
                  <c:v>-215933.91601512773</c:v>
                </c:pt>
                <c:pt idx="769">
                  <c:v>-247154.07163358311</c:v>
                </c:pt>
                <c:pt idx="770">
                  <c:v>-818144.71127565915</c:v>
                </c:pt>
                <c:pt idx="771">
                  <c:v>-562957.10482763126</c:v>
                </c:pt>
                <c:pt idx="772">
                  <c:v>-372130.4668152607</c:v>
                </c:pt>
                <c:pt idx="773">
                  <c:v>38470.41958677466</c:v>
                </c:pt>
                <c:pt idx="774">
                  <c:v>286494.55595676677</c:v>
                </c:pt>
                <c:pt idx="775">
                  <c:v>25456.195204435458</c:v>
                </c:pt>
                <c:pt idx="776">
                  <c:v>-90678.464787147517</c:v>
                </c:pt>
                <c:pt idx="777">
                  <c:v>17480.745616905369</c:v>
                </c:pt>
                <c:pt idx="778">
                  <c:v>257759.25760088529</c:v>
                </c:pt>
                <c:pt idx="779">
                  <c:v>260128.26976775483</c:v>
                </c:pt>
                <c:pt idx="780">
                  <c:v>-263124.99007782293</c:v>
                </c:pt>
                <c:pt idx="781">
                  <c:v>-265853.8336316513</c:v>
                </c:pt>
                <c:pt idx="782">
                  <c:v>-263230.62652559171</c:v>
                </c:pt>
                <c:pt idx="783">
                  <c:v>-169876.15080468639</c:v>
                </c:pt>
                <c:pt idx="784">
                  <c:v>-141854.82730647488</c:v>
                </c:pt>
                <c:pt idx="785">
                  <c:v>-280241.92557016399</c:v>
                </c:pt>
                <c:pt idx="786">
                  <c:v>-864725.6721523765</c:v>
                </c:pt>
                <c:pt idx="787">
                  <c:v>-439984.99382577348</c:v>
                </c:pt>
                <c:pt idx="788">
                  <c:v>-229230.31902660101</c:v>
                </c:pt>
                <c:pt idx="789">
                  <c:v>-35464.780066507425</c:v>
                </c:pt>
                <c:pt idx="790">
                  <c:v>242495.265514525</c:v>
                </c:pt>
                <c:pt idx="791">
                  <c:v>-33160.494585958884</c:v>
                </c:pt>
                <c:pt idx="792">
                  <c:v>-64457.157480539172</c:v>
                </c:pt>
                <c:pt idx="793">
                  <c:v>-19860.405104037323</c:v>
                </c:pt>
                <c:pt idx="794">
                  <c:v>95049.808492257522</c:v>
                </c:pt>
                <c:pt idx="795">
                  <c:v>-113996.8472645171</c:v>
                </c:pt>
                <c:pt idx="796">
                  <c:v>183898.18182886232</c:v>
                </c:pt>
                <c:pt idx="797">
                  <c:v>293224.62279625569</c:v>
                </c:pt>
                <c:pt idx="798">
                  <c:v>222178.8682670783</c:v>
                </c:pt>
                <c:pt idx="799">
                  <c:v>120078.65238412871</c:v>
                </c:pt>
                <c:pt idx="800">
                  <c:v>168094.71190623834</c:v>
                </c:pt>
                <c:pt idx="801">
                  <c:v>-254034.99261164066</c:v>
                </c:pt>
                <c:pt idx="802">
                  <c:v>-100527.40998520146</c:v>
                </c:pt>
                <c:pt idx="803">
                  <c:v>39458.975520902852</c:v>
                </c:pt>
                <c:pt idx="804">
                  <c:v>-108933.92212902574</c:v>
                </c:pt>
                <c:pt idx="805">
                  <c:v>-448702.4794360621</c:v>
                </c:pt>
                <c:pt idx="806">
                  <c:v>-60352.002753623907</c:v>
                </c:pt>
                <c:pt idx="807">
                  <c:v>-41417.649922115837</c:v>
                </c:pt>
                <c:pt idx="808">
                  <c:v>-209800.21481235416</c:v>
                </c:pt>
                <c:pt idx="809">
                  <c:v>-3767.4879142803729</c:v>
                </c:pt>
                <c:pt idx="810">
                  <c:v>177754.08227977567</c:v>
                </c:pt>
                <c:pt idx="811">
                  <c:v>255423.24302338192</c:v>
                </c:pt>
                <c:pt idx="812">
                  <c:v>494497.25833395135</c:v>
                </c:pt>
                <c:pt idx="813">
                  <c:v>22189.782168429116</c:v>
                </c:pt>
                <c:pt idx="814">
                  <c:v>-301495.6308466951</c:v>
                </c:pt>
                <c:pt idx="815">
                  <c:v>125011.67968047448</c:v>
                </c:pt>
                <c:pt idx="816">
                  <c:v>36496.680008642754</c:v>
                </c:pt>
                <c:pt idx="817">
                  <c:v>-213781.65491100584</c:v>
                </c:pt>
                <c:pt idx="818">
                  <c:v>-275552.51968840649</c:v>
                </c:pt>
                <c:pt idx="819">
                  <c:v>-264640.77376174438</c:v>
                </c:pt>
                <c:pt idx="820">
                  <c:v>-224977.24402502837</c:v>
                </c:pt>
                <c:pt idx="821">
                  <c:v>-85382.115194132813</c:v>
                </c:pt>
                <c:pt idx="822">
                  <c:v>-409444.85838252038</c:v>
                </c:pt>
                <c:pt idx="823">
                  <c:v>-539144.17514696345</c:v>
                </c:pt>
                <c:pt idx="824">
                  <c:v>21425.716307313232</c:v>
                </c:pt>
                <c:pt idx="825">
                  <c:v>-243684.3852609272</c:v>
                </c:pt>
                <c:pt idx="826">
                  <c:v>-291144.21338126948</c:v>
                </c:pt>
                <c:pt idx="827">
                  <c:v>11255.579876047281</c:v>
                </c:pt>
                <c:pt idx="828">
                  <c:v>-91383.809700969825</c:v>
                </c:pt>
                <c:pt idx="829">
                  <c:v>-428979.41307950806</c:v>
                </c:pt>
                <c:pt idx="830">
                  <c:v>-344041.392614607</c:v>
                </c:pt>
                <c:pt idx="831">
                  <c:v>-4448.2268047761136</c:v>
                </c:pt>
                <c:pt idx="832">
                  <c:v>-168899.33698246212</c:v>
                </c:pt>
                <c:pt idx="833">
                  <c:v>-233170.35826433983</c:v>
                </c:pt>
                <c:pt idx="834">
                  <c:v>210916.59027536781</c:v>
                </c:pt>
                <c:pt idx="835">
                  <c:v>-352559.61740895268</c:v>
                </c:pt>
                <c:pt idx="836">
                  <c:v>-574207.72467068664</c:v>
                </c:pt>
                <c:pt idx="837">
                  <c:v>-292807.27152295853</c:v>
                </c:pt>
                <c:pt idx="838">
                  <c:v>-330726.97065476107</c:v>
                </c:pt>
                <c:pt idx="839">
                  <c:v>-190691.61478398147</c:v>
                </c:pt>
                <c:pt idx="840">
                  <c:v>-298930.86620243988</c:v>
                </c:pt>
                <c:pt idx="841">
                  <c:v>-571689.68269670149</c:v>
                </c:pt>
                <c:pt idx="842">
                  <c:v>-289320.97963388474</c:v>
                </c:pt>
                <c:pt idx="843">
                  <c:v>-122453.82625863412</c:v>
                </c:pt>
                <c:pt idx="844">
                  <c:v>204597.80471532737</c:v>
                </c:pt>
                <c:pt idx="845">
                  <c:v>-444326.04874493874</c:v>
                </c:pt>
                <c:pt idx="846">
                  <c:v>-449771.53646214452</c:v>
                </c:pt>
                <c:pt idx="847">
                  <c:v>-328741.31745474937</c:v>
                </c:pt>
                <c:pt idx="848">
                  <c:v>-242728.93245328229</c:v>
                </c:pt>
                <c:pt idx="849">
                  <c:v>-359242.81456841185</c:v>
                </c:pt>
                <c:pt idx="850">
                  <c:v>-107758.76252871525</c:v>
                </c:pt>
                <c:pt idx="851">
                  <c:v>-3139.3536492797866</c:v>
                </c:pt>
                <c:pt idx="852">
                  <c:v>-10867.025246529709</c:v>
                </c:pt>
                <c:pt idx="853">
                  <c:v>-197321.62782982513</c:v>
                </c:pt>
                <c:pt idx="854">
                  <c:v>-443261.92140703643</c:v>
                </c:pt>
                <c:pt idx="855">
                  <c:v>-251282.94138295721</c:v>
                </c:pt>
                <c:pt idx="856">
                  <c:v>-236739.68429627788</c:v>
                </c:pt>
                <c:pt idx="857">
                  <c:v>-220731.01586091358</c:v>
                </c:pt>
                <c:pt idx="858">
                  <c:v>-283627.92779269564</c:v>
                </c:pt>
                <c:pt idx="859">
                  <c:v>-63350.670486430667</c:v>
                </c:pt>
                <c:pt idx="860">
                  <c:v>-12925.407474482508</c:v>
                </c:pt>
                <c:pt idx="861">
                  <c:v>-303249.42721654661</c:v>
                </c:pt>
                <c:pt idx="862">
                  <c:v>-391958.78618130198</c:v>
                </c:pt>
                <c:pt idx="863">
                  <c:v>102618.93761506013</c:v>
                </c:pt>
                <c:pt idx="864">
                  <c:v>311321.39630462701</c:v>
                </c:pt>
                <c:pt idx="865">
                  <c:v>-271141.77469228563</c:v>
                </c:pt>
                <c:pt idx="866">
                  <c:v>-228719.53510031468</c:v>
                </c:pt>
                <c:pt idx="867">
                  <c:v>-430213.39687188854</c:v>
                </c:pt>
                <c:pt idx="868">
                  <c:v>-332346.43324438395</c:v>
                </c:pt>
                <c:pt idx="869">
                  <c:v>-273490.26032407419</c:v>
                </c:pt>
                <c:pt idx="870">
                  <c:v>-199304.01153949721</c:v>
                </c:pt>
                <c:pt idx="871">
                  <c:v>43882.974103990331</c:v>
                </c:pt>
                <c:pt idx="872">
                  <c:v>-210236.64614475126</c:v>
                </c:pt>
                <c:pt idx="873">
                  <c:v>-17751.541752854864</c:v>
                </c:pt>
                <c:pt idx="874">
                  <c:v>7744.2033001349955</c:v>
                </c:pt>
                <c:pt idx="875">
                  <c:v>-405299.87050439854</c:v>
                </c:pt>
                <c:pt idx="876">
                  <c:v>-286465.60974615306</c:v>
                </c:pt>
                <c:pt idx="877">
                  <c:v>-189484.25911483748</c:v>
                </c:pt>
                <c:pt idx="878">
                  <c:v>-213795.03247480758</c:v>
                </c:pt>
                <c:pt idx="879">
                  <c:v>-330144.25582474592</c:v>
                </c:pt>
                <c:pt idx="880">
                  <c:v>-362009.84788496501</c:v>
                </c:pt>
                <c:pt idx="881">
                  <c:v>-196312.72865013991</c:v>
                </c:pt>
                <c:pt idx="882">
                  <c:v>-20968.882777950646</c:v>
                </c:pt>
                <c:pt idx="883">
                  <c:v>177687.84110916976</c:v>
                </c:pt>
                <c:pt idx="884">
                  <c:v>-167939.22705590076</c:v>
                </c:pt>
                <c:pt idx="885">
                  <c:v>-403216.83523514349</c:v>
                </c:pt>
                <c:pt idx="886">
                  <c:v>-278304.62127667782</c:v>
                </c:pt>
                <c:pt idx="887">
                  <c:v>-80484.121261295513</c:v>
                </c:pt>
                <c:pt idx="888">
                  <c:v>-242563.31265316327</c:v>
                </c:pt>
                <c:pt idx="889">
                  <c:v>-387454.65197828587</c:v>
                </c:pt>
                <c:pt idx="890">
                  <c:v>-328644.22705330839</c:v>
                </c:pt>
                <c:pt idx="891">
                  <c:v>-400200.22770331474</c:v>
                </c:pt>
                <c:pt idx="892">
                  <c:v>-583771.06445419102</c:v>
                </c:pt>
                <c:pt idx="893">
                  <c:v>-794115.78959594562</c:v>
                </c:pt>
                <c:pt idx="894">
                  <c:v>-94350.352427653226</c:v>
                </c:pt>
                <c:pt idx="895">
                  <c:v>-273412.15451440169</c:v>
                </c:pt>
                <c:pt idx="896">
                  <c:v>-111685.68227938829</c:v>
                </c:pt>
                <c:pt idx="897">
                  <c:v>-76188.298553152374</c:v>
                </c:pt>
                <c:pt idx="898">
                  <c:v>-301744.05458113312</c:v>
                </c:pt>
                <c:pt idx="899">
                  <c:v>-204447.02582247966</c:v>
                </c:pt>
                <c:pt idx="900">
                  <c:v>-306425.39721257647</c:v>
                </c:pt>
                <c:pt idx="901">
                  <c:v>108210.76029033243</c:v>
                </c:pt>
                <c:pt idx="902">
                  <c:v>301706.63022232044</c:v>
                </c:pt>
                <c:pt idx="903">
                  <c:v>138115.71176291798</c:v>
                </c:pt>
                <c:pt idx="904">
                  <c:v>-26972.209434358636</c:v>
                </c:pt>
                <c:pt idx="905">
                  <c:v>-9277.9895104421121</c:v>
                </c:pt>
                <c:pt idx="906">
                  <c:v>3824.8350192071266</c:v>
                </c:pt>
                <c:pt idx="907">
                  <c:v>27554.934022634163</c:v>
                </c:pt>
                <c:pt idx="908">
                  <c:v>-442076.4373798701</c:v>
                </c:pt>
                <c:pt idx="909">
                  <c:v>-309924.46093844523</c:v>
                </c:pt>
                <c:pt idx="910">
                  <c:v>-197614.49864127336</c:v>
                </c:pt>
                <c:pt idx="911">
                  <c:v>-9300.0507642032881</c:v>
                </c:pt>
                <c:pt idx="912">
                  <c:v>215037.21385176372</c:v>
                </c:pt>
                <c:pt idx="913">
                  <c:v>100880.50043804725</c:v>
                </c:pt>
                <c:pt idx="914">
                  <c:v>-77282.42686447881</c:v>
                </c:pt>
                <c:pt idx="915">
                  <c:v>-139851.54487069094</c:v>
                </c:pt>
                <c:pt idx="916">
                  <c:v>-443631.10396009061</c:v>
                </c:pt>
                <c:pt idx="917">
                  <c:v>-434108.0836231662</c:v>
                </c:pt>
                <c:pt idx="918">
                  <c:v>-390153.12186785333</c:v>
                </c:pt>
                <c:pt idx="919">
                  <c:v>-106149.32450669759</c:v>
                </c:pt>
                <c:pt idx="920">
                  <c:v>-28290.922843543711</c:v>
                </c:pt>
                <c:pt idx="921">
                  <c:v>-228110.677406437</c:v>
                </c:pt>
                <c:pt idx="922">
                  <c:v>-116469.14679812363</c:v>
                </c:pt>
                <c:pt idx="923">
                  <c:v>-77530.88270631741</c:v>
                </c:pt>
                <c:pt idx="924">
                  <c:v>-67818.726379456028</c:v>
                </c:pt>
                <c:pt idx="925">
                  <c:v>181397.03715705872</c:v>
                </c:pt>
                <c:pt idx="926">
                  <c:v>51215.38211785975</c:v>
                </c:pt>
                <c:pt idx="927">
                  <c:v>-216738.80106687054</c:v>
                </c:pt>
                <c:pt idx="928">
                  <c:v>-486586.31594736263</c:v>
                </c:pt>
                <c:pt idx="929">
                  <c:v>-402093.78517402435</c:v>
                </c:pt>
                <c:pt idx="930">
                  <c:v>-324946.97085855767</c:v>
                </c:pt>
                <c:pt idx="931">
                  <c:v>-175979.34471704866</c:v>
                </c:pt>
                <c:pt idx="932">
                  <c:v>117030.78643036782</c:v>
                </c:pt>
                <c:pt idx="933">
                  <c:v>57981.093437939708</c:v>
                </c:pt>
                <c:pt idx="934">
                  <c:v>-408411.74427827913</c:v>
                </c:pt>
                <c:pt idx="935">
                  <c:v>-352556.47312881524</c:v>
                </c:pt>
                <c:pt idx="936">
                  <c:v>-220079.96692884454</c:v>
                </c:pt>
                <c:pt idx="937">
                  <c:v>-398985.90732347977</c:v>
                </c:pt>
                <c:pt idx="938">
                  <c:v>-123645.05421602026</c:v>
                </c:pt>
                <c:pt idx="939">
                  <c:v>-67165.298953911493</c:v>
                </c:pt>
                <c:pt idx="940">
                  <c:v>-125928.42153682499</c:v>
                </c:pt>
                <c:pt idx="941">
                  <c:v>-915154.64830327441</c:v>
                </c:pt>
                <c:pt idx="942">
                  <c:v>-454541.17249500006</c:v>
                </c:pt>
                <c:pt idx="943">
                  <c:v>-299087.50951943453</c:v>
                </c:pt>
                <c:pt idx="944">
                  <c:v>-597306.00911435159</c:v>
                </c:pt>
                <c:pt idx="945">
                  <c:v>-44524.061475270923</c:v>
                </c:pt>
                <c:pt idx="946">
                  <c:v>226941.23803919743</c:v>
                </c:pt>
                <c:pt idx="947">
                  <c:v>212363.54700399708</c:v>
                </c:pt>
                <c:pt idx="948">
                  <c:v>-185988.69536623114</c:v>
                </c:pt>
                <c:pt idx="949">
                  <c:v>-121540.91552364817</c:v>
                </c:pt>
                <c:pt idx="950">
                  <c:v>-8644.6048663222828</c:v>
                </c:pt>
                <c:pt idx="951">
                  <c:v>-194623.3992268882</c:v>
                </c:pt>
                <c:pt idx="952">
                  <c:v>-761427.34504706739</c:v>
                </c:pt>
                <c:pt idx="953">
                  <c:v>-1054860.5983364093</c:v>
                </c:pt>
                <c:pt idx="954">
                  <c:v>-295707.70663643646</c:v>
                </c:pt>
                <c:pt idx="955">
                  <c:v>-257689.78103168189</c:v>
                </c:pt>
                <c:pt idx="956">
                  <c:v>-350445.84039500187</c:v>
                </c:pt>
                <c:pt idx="957">
                  <c:v>5827.3505776516158</c:v>
                </c:pt>
                <c:pt idx="958">
                  <c:v>273399.06684423808</c:v>
                </c:pt>
                <c:pt idx="959">
                  <c:v>-59498.032631602902</c:v>
                </c:pt>
                <c:pt idx="960">
                  <c:v>-111904.35923482123</c:v>
                </c:pt>
                <c:pt idx="961">
                  <c:v>-39668.268888158709</c:v>
                </c:pt>
                <c:pt idx="962">
                  <c:v>-54690.797441302704</c:v>
                </c:pt>
                <c:pt idx="963">
                  <c:v>-79573.484494242381</c:v>
                </c:pt>
                <c:pt idx="964">
                  <c:v>-241201.17786002648</c:v>
                </c:pt>
                <c:pt idx="965">
                  <c:v>127323.62782813006</c:v>
                </c:pt>
                <c:pt idx="966">
                  <c:v>116365.92135775223</c:v>
                </c:pt>
                <c:pt idx="967">
                  <c:v>-508131.38619382982</c:v>
                </c:pt>
                <c:pt idx="968">
                  <c:v>-141352.61265788839</c:v>
                </c:pt>
                <c:pt idx="969">
                  <c:v>-227665.93021634861</c:v>
                </c:pt>
                <c:pt idx="970">
                  <c:v>-18869.96430299446</c:v>
                </c:pt>
                <c:pt idx="971">
                  <c:v>284492.18727025139</c:v>
                </c:pt>
                <c:pt idx="972">
                  <c:v>-56814.389561721444</c:v>
                </c:pt>
                <c:pt idx="973">
                  <c:v>-533244.33775864181</c:v>
                </c:pt>
                <c:pt idx="974">
                  <c:v>-413621.57209330751</c:v>
                </c:pt>
                <c:pt idx="975">
                  <c:v>-459700.56519530568</c:v>
                </c:pt>
                <c:pt idx="976">
                  <c:v>-590532.39630368829</c:v>
                </c:pt>
                <c:pt idx="977">
                  <c:v>-80986.40501831664</c:v>
                </c:pt>
                <c:pt idx="978">
                  <c:v>-325077.48102877772</c:v>
                </c:pt>
                <c:pt idx="979">
                  <c:v>-263865.55541634851</c:v>
                </c:pt>
                <c:pt idx="980">
                  <c:v>-589234.01776467555</c:v>
                </c:pt>
                <c:pt idx="981">
                  <c:v>-478823.25923324726</c:v>
                </c:pt>
                <c:pt idx="982">
                  <c:v>-743.86279461855611</c:v>
                </c:pt>
                <c:pt idx="983">
                  <c:v>-23043.331146225908</c:v>
                </c:pt>
                <c:pt idx="984">
                  <c:v>-232396.70272253163</c:v>
                </c:pt>
                <c:pt idx="985">
                  <c:v>-186136.26013052338</c:v>
                </c:pt>
                <c:pt idx="986">
                  <c:v>-146603.23272523272</c:v>
                </c:pt>
                <c:pt idx="987">
                  <c:v>-326591.74313654</c:v>
                </c:pt>
                <c:pt idx="988">
                  <c:v>-417292.72280247032</c:v>
                </c:pt>
                <c:pt idx="989">
                  <c:v>-106119.63948194019</c:v>
                </c:pt>
                <c:pt idx="990">
                  <c:v>113334.7643634071</c:v>
                </c:pt>
                <c:pt idx="991">
                  <c:v>228803.65337380706</c:v>
                </c:pt>
                <c:pt idx="992">
                  <c:v>377325.65618270991</c:v>
                </c:pt>
                <c:pt idx="993">
                  <c:v>20371.765802864207</c:v>
                </c:pt>
                <c:pt idx="994">
                  <c:v>-39115.500838613443</c:v>
                </c:pt>
                <c:pt idx="995">
                  <c:v>-14818.798855965963</c:v>
                </c:pt>
                <c:pt idx="996">
                  <c:v>-665899.04579129349</c:v>
                </c:pt>
                <c:pt idx="997">
                  <c:v>-1300203.3362823643</c:v>
                </c:pt>
                <c:pt idx="998">
                  <c:v>-21146.776991101535</c:v>
                </c:pt>
                <c:pt idx="999">
                  <c:v>-58733.277350031822</c:v>
                </c:pt>
                <c:pt idx="1000">
                  <c:v>-421644.95951791562</c:v>
                </c:pt>
                <c:pt idx="1001">
                  <c:v>-205956.05436297241</c:v>
                </c:pt>
                <c:pt idx="1002">
                  <c:v>-174511.49224596497</c:v>
                </c:pt>
                <c:pt idx="1003">
                  <c:v>-658554.53210562677</c:v>
                </c:pt>
                <c:pt idx="1004">
                  <c:v>-886996.1831404781</c:v>
                </c:pt>
                <c:pt idx="1005">
                  <c:v>139021.9633799867</c:v>
                </c:pt>
                <c:pt idx="1006">
                  <c:v>-60988.406226864325</c:v>
                </c:pt>
                <c:pt idx="1007">
                  <c:v>-421237.14246959711</c:v>
                </c:pt>
                <c:pt idx="1008">
                  <c:v>-161458.70622620944</c:v>
                </c:pt>
                <c:pt idx="1009">
                  <c:v>-204908.0679039089</c:v>
                </c:pt>
                <c:pt idx="1010">
                  <c:v>2786.637459231828</c:v>
                </c:pt>
                <c:pt idx="1011">
                  <c:v>117533.9862889848</c:v>
                </c:pt>
                <c:pt idx="1012">
                  <c:v>-357069.43449608912</c:v>
                </c:pt>
                <c:pt idx="1013">
                  <c:v>-71274.725101784017</c:v>
                </c:pt>
                <c:pt idx="1014">
                  <c:v>-47472.996499374945</c:v>
                </c:pt>
                <c:pt idx="1015">
                  <c:v>-62338.921504055441</c:v>
                </c:pt>
                <c:pt idx="1016">
                  <c:v>54658.167376708836</c:v>
                </c:pt>
                <c:pt idx="1017">
                  <c:v>39024.520664220225</c:v>
                </c:pt>
                <c:pt idx="1018">
                  <c:v>-330124.82786774135</c:v>
                </c:pt>
                <c:pt idx="1019">
                  <c:v>-500338.82873191184</c:v>
                </c:pt>
                <c:pt idx="1020">
                  <c:v>-966962.1126611348</c:v>
                </c:pt>
                <c:pt idx="1021">
                  <c:v>-246567.67013409638</c:v>
                </c:pt>
                <c:pt idx="1022">
                  <c:v>-126903.83758650572</c:v>
                </c:pt>
                <c:pt idx="1023">
                  <c:v>73260.193832457822</c:v>
                </c:pt>
                <c:pt idx="1024">
                  <c:v>-564438.54021043074</c:v>
                </c:pt>
                <c:pt idx="1025">
                  <c:v>-535722.34487664176</c:v>
                </c:pt>
                <c:pt idx="1026">
                  <c:v>-285651.47362063243</c:v>
                </c:pt>
                <c:pt idx="1027">
                  <c:v>-42224.895905498139</c:v>
                </c:pt>
                <c:pt idx="1028">
                  <c:v>-298024.69886178273</c:v>
                </c:pt>
                <c:pt idx="1029">
                  <c:v>-736950.25758561643</c:v>
                </c:pt>
                <c:pt idx="1030">
                  <c:v>-199888.89908294112</c:v>
                </c:pt>
                <c:pt idx="1031">
                  <c:v>-428398.12469739735</c:v>
                </c:pt>
                <c:pt idx="1032">
                  <c:v>-392726.40669222345</c:v>
                </c:pt>
                <c:pt idx="1033">
                  <c:v>-93356.29250941769</c:v>
                </c:pt>
                <c:pt idx="1034">
                  <c:v>-42310.852787539057</c:v>
                </c:pt>
                <c:pt idx="1035">
                  <c:v>-455729.93581313331</c:v>
                </c:pt>
                <c:pt idx="1036">
                  <c:v>-377483.5033276804</c:v>
                </c:pt>
                <c:pt idx="1037">
                  <c:v>-101082.22006400173</c:v>
                </c:pt>
                <c:pt idx="1038">
                  <c:v>-174306.2914854823</c:v>
                </c:pt>
                <c:pt idx="1039">
                  <c:v>-165736.34533474286</c:v>
                </c:pt>
                <c:pt idx="1040">
                  <c:v>-97484.337008490533</c:v>
                </c:pt>
                <c:pt idx="1041">
                  <c:v>59407.930078738194</c:v>
                </c:pt>
                <c:pt idx="1042">
                  <c:v>194303.58051486994</c:v>
                </c:pt>
                <c:pt idx="1043">
                  <c:v>-369830.20197118202</c:v>
                </c:pt>
                <c:pt idx="1044">
                  <c:v>-1287887.8118489403</c:v>
                </c:pt>
                <c:pt idx="1045">
                  <c:v>-360122.71189053945</c:v>
                </c:pt>
                <c:pt idx="1046">
                  <c:v>-234210.87671183245</c:v>
                </c:pt>
                <c:pt idx="1047">
                  <c:v>-175400.37264456804</c:v>
                </c:pt>
                <c:pt idx="1048">
                  <c:v>-204465.09694264786</c:v>
                </c:pt>
                <c:pt idx="1049">
                  <c:v>16477.2421783024</c:v>
                </c:pt>
                <c:pt idx="1050">
                  <c:v>204379.65181356861</c:v>
                </c:pt>
                <c:pt idx="1051">
                  <c:v>-244735.82986810638</c:v>
                </c:pt>
                <c:pt idx="1052">
                  <c:v>-481426.49360308686</c:v>
                </c:pt>
                <c:pt idx="1053">
                  <c:v>-276142.12124269642</c:v>
                </c:pt>
                <c:pt idx="1054">
                  <c:v>-185284.09361967645</c:v>
                </c:pt>
                <c:pt idx="1055">
                  <c:v>-632908.3632303467</c:v>
                </c:pt>
                <c:pt idx="1056">
                  <c:v>-654666.1429255387</c:v>
                </c:pt>
                <c:pt idx="1057">
                  <c:v>102640.59236906352</c:v>
                </c:pt>
                <c:pt idx="1058">
                  <c:v>-270662.74577292835</c:v>
                </c:pt>
                <c:pt idx="1059">
                  <c:v>-265535.02190908842</c:v>
                </c:pt>
                <c:pt idx="1060">
                  <c:v>-152593.95957269199</c:v>
                </c:pt>
                <c:pt idx="1061">
                  <c:v>56130.902804117584</c:v>
                </c:pt>
                <c:pt idx="1062">
                  <c:v>97153.187659104864</c:v>
                </c:pt>
                <c:pt idx="1063">
                  <c:v>-219502.12487543499</c:v>
                </c:pt>
                <c:pt idx="1064">
                  <c:v>-176502.77996830054</c:v>
                </c:pt>
                <c:pt idx="1065">
                  <c:v>-361954.0212385648</c:v>
                </c:pt>
                <c:pt idx="1066">
                  <c:v>-225203.23630119918</c:v>
                </c:pt>
                <c:pt idx="1067">
                  <c:v>-320656.92370854371</c:v>
                </c:pt>
                <c:pt idx="1068">
                  <c:v>-540246.03453949047</c:v>
                </c:pt>
                <c:pt idx="1069">
                  <c:v>3859.0677892450112</c:v>
                </c:pt>
                <c:pt idx="1070">
                  <c:v>-10766.554608503395</c:v>
                </c:pt>
                <c:pt idx="1071">
                  <c:v>-550400.43195225357</c:v>
                </c:pt>
                <c:pt idx="1072">
                  <c:v>-225781.56630156329</c:v>
                </c:pt>
                <c:pt idx="1073">
                  <c:v>-475067.84555685159</c:v>
                </c:pt>
                <c:pt idx="1074">
                  <c:v>-537224.76473825378</c:v>
                </c:pt>
                <c:pt idx="1075">
                  <c:v>70924.44702422549</c:v>
                </c:pt>
                <c:pt idx="1076">
                  <c:v>-21976.342741106801</c:v>
                </c:pt>
                <c:pt idx="1077">
                  <c:v>-151274.64702770076</c:v>
                </c:pt>
                <c:pt idx="1078">
                  <c:v>-288722.50377006625</c:v>
                </c:pt>
                <c:pt idx="1079">
                  <c:v>-399417.01784076577</c:v>
                </c:pt>
                <c:pt idx="1080">
                  <c:v>-130029.2562706696</c:v>
                </c:pt>
                <c:pt idx="1081">
                  <c:v>-273306.66960824572</c:v>
                </c:pt>
                <c:pt idx="1082">
                  <c:v>-175190.38100961476</c:v>
                </c:pt>
                <c:pt idx="1083">
                  <c:v>129557.49314825749</c:v>
                </c:pt>
                <c:pt idx="1084">
                  <c:v>-63315.708992675965</c:v>
                </c:pt>
                <c:pt idx="1085">
                  <c:v>-434092.91239964758</c:v>
                </c:pt>
                <c:pt idx="1086">
                  <c:v>-261400.28383590755</c:v>
                </c:pt>
                <c:pt idx="1087">
                  <c:v>-330871.87027148315</c:v>
                </c:pt>
                <c:pt idx="1088">
                  <c:v>-331417.32818506227</c:v>
                </c:pt>
                <c:pt idx="1089">
                  <c:v>-173734.34014709026</c:v>
                </c:pt>
                <c:pt idx="1090">
                  <c:v>-625372.9557549546</c:v>
                </c:pt>
                <c:pt idx="1091">
                  <c:v>-682009.94128609309</c:v>
                </c:pt>
                <c:pt idx="1092">
                  <c:v>-141653.32731300971</c:v>
                </c:pt>
                <c:pt idx="1093">
                  <c:v>-187091.49914916651</c:v>
                </c:pt>
                <c:pt idx="1094">
                  <c:v>-327526.24680376548</c:v>
                </c:pt>
                <c:pt idx="1095">
                  <c:v>-231457.99999312661</c:v>
                </c:pt>
                <c:pt idx="1096">
                  <c:v>-604927.21579335071</c:v>
                </c:pt>
                <c:pt idx="1097">
                  <c:v>-384460.51089278125</c:v>
                </c:pt>
                <c:pt idx="1098">
                  <c:v>-359632.20305015874</c:v>
                </c:pt>
                <c:pt idx="1099">
                  <c:v>-213692.77102223985</c:v>
                </c:pt>
                <c:pt idx="1100">
                  <c:v>-139284.21700256391</c:v>
                </c:pt>
                <c:pt idx="1101">
                  <c:v>-135114.78540967286</c:v>
                </c:pt>
                <c:pt idx="1102">
                  <c:v>-38997.201918974686</c:v>
                </c:pt>
                <c:pt idx="1103">
                  <c:v>-401228.17191942671</c:v>
                </c:pt>
                <c:pt idx="1104">
                  <c:v>35897.2734660184</c:v>
                </c:pt>
                <c:pt idx="1105">
                  <c:v>46827.376533563278</c:v>
                </c:pt>
                <c:pt idx="1106">
                  <c:v>-488054.60132471716</c:v>
                </c:pt>
                <c:pt idx="1107">
                  <c:v>-314110.84285500902</c:v>
                </c:pt>
                <c:pt idx="1108">
                  <c:v>-129055.00495207217</c:v>
                </c:pt>
                <c:pt idx="1109">
                  <c:v>-92686.994763209601</c:v>
                </c:pt>
                <c:pt idx="1110">
                  <c:v>-262066.81713233644</c:v>
                </c:pt>
                <c:pt idx="1111">
                  <c:v>-145202.27668423156</c:v>
                </c:pt>
                <c:pt idx="1112">
                  <c:v>-212779.87165166071</c:v>
                </c:pt>
                <c:pt idx="1113">
                  <c:v>-158928.9477930594</c:v>
                </c:pt>
                <c:pt idx="1114">
                  <c:v>-318069.75096473668</c:v>
                </c:pt>
                <c:pt idx="1115">
                  <c:v>-702894.493561576</c:v>
                </c:pt>
                <c:pt idx="1116">
                  <c:v>129308.67100397628</c:v>
                </c:pt>
                <c:pt idx="1117">
                  <c:v>-6801.9244085956025</c:v>
                </c:pt>
                <c:pt idx="1118">
                  <c:v>-26148.215855101003</c:v>
                </c:pt>
                <c:pt idx="1119">
                  <c:v>14172.543889505601</c:v>
                </c:pt>
                <c:pt idx="1120">
                  <c:v>-442836.71706865716</c:v>
                </c:pt>
                <c:pt idx="1121">
                  <c:v>-761038.84636141686</c:v>
                </c:pt>
                <c:pt idx="1122">
                  <c:v>-346943.3727870314</c:v>
                </c:pt>
                <c:pt idx="1123">
                  <c:v>-282811.15227135213</c:v>
                </c:pt>
                <c:pt idx="1124">
                  <c:v>-204158.65562657718</c:v>
                </c:pt>
                <c:pt idx="1125">
                  <c:v>-259831.85179794935</c:v>
                </c:pt>
                <c:pt idx="1126">
                  <c:v>-477425.21367138519</c:v>
                </c:pt>
                <c:pt idx="1127">
                  <c:v>-207219.91107054561</c:v>
                </c:pt>
                <c:pt idx="1128">
                  <c:v>89593.768692571844</c:v>
                </c:pt>
                <c:pt idx="1129">
                  <c:v>34949.840248403285</c:v>
                </c:pt>
                <c:pt idx="1130">
                  <c:v>-267484.24005492835</c:v>
                </c:pt>
                <c:pt idx="1131">
                  <c:v>-251674.04320842683</c:v>
                </c:pt>
                <c:pt idx="1132">
                  <c:v>-259528.08171587551</c:v>
                </c:pt>
                <c:pt idx="1133">
                  <c:v>-190884.86528379138</c:v>
                </c:pt>
                <c:pt idx="1134">
                  <c:v>-161349.45992968444</c:v>
                </c:pt>
                <c:pt idx="1135">
                  <c:v>-348992.25732751191</c:v>
                </c:pt>
                <c:pt idx="1136">
                  <c:v>-397381.93050972145</c:v>
                </c:pt>
                <c:pt idx="1137">
                  <c:v>-76301.425832690016</c:v>
                </c:pt>
                <c:pt idx="1138">
                  <c:v>-110508.8781851332</c:v>
                </c:pt>
                <c:pt idx="1139">
                  <c:v>-476733.57889394386</c:v>
                </c:pt>
                <c:pt idx="1140">
                  <c:v>-695728.87123652117</c:v>
                </c:pt>
                <c:pt idx="1141">
                  <c:v>-382668.39886310993</c:v>
                </c:pt>
                <c:pt idx="1142">
                  <c:v>-511958.43647850346</c:v>
                </c:pt>
                <c:pt idx="1143">
                  <c:v>-154531.58614783469</c:v>
                </c:pt>
                <c:pt idx="1144">
                  <c:v>-221262.28979543809</c:v>
                </c:pt>
                <c:pt idx="1145">
                  <c:v>-652742.90694631287</c:v>
                </c:pt>
                <c:pt idx="1146">
                  <c:v>-616703.47020547441</c:v>
                </c:pt>
                <c:pt idx="1147">
                  <c:v>59151.923783012739</c:v>
                </c:pt>
                <c:pt idx="1148">
                  <c:v>199100.00939690383</c:v>
                </c:pt>
                <c:pt idx="1149">
                  <c:v>-580645.82810037781</c:v>
                </c:pt>
                <c:pt idx="1150">
                  <c:v>-564355.89100993262</c:v>
                </c:pt>
                <c:pt idx="1151">
                  <c:v>-877350.97901111317</c:v>
                </c:pt>
                <c:pt idx="1152">
                  <c:v>-391586.89981262828</c:v>
                </c:pt>
                <c:pt idx="1153">
                  <c:v>-404565.4360080398</c:v>
                </c:pt>
                <c:pt idx="1154">
                  <c:v>-353212.43940386723</c:v>
                </c:pt>
                <c:pt idx="1155">
                  <c:v>-232671.2630880457</c:v>
                </c:pt>
                <c:pt idx="1156">
                  <c:v>-84118.828067489841</c:v>
                </c:pt>
                <c:pt idx="1157">
                  <c:v>-49613.051006734575</c:v>
                </c:pt>
                <c:pt idx="1158">
                  <c:v>-605379.72032351687</c:v>
                </c:pt>
                <c:pt idx="1159">
                  <c:v>-642533.69663102902</c:v>
                </c:pt>
                <c:pt idx="1160">
                  <c:v>-131063.77636074583</c:v>
                </c:pt>
                <c:pt idx="1161">
                  <c:v>-188312.95563414469</c:v>
                </c:pt>
                <c:pt idx="1162">
                  <c:v>-520254.97115201846</c:v>
                </c:pt>
                <c:pt idx="1163">
                  <c:v>-252331.79590810643</c:v>
                </c:pt>
                <c:pt idx="1164">
                  <c:v>-287534.89198876987</c:v>
                </c:pt>
                <c:pt idx="1165">
                  <c:v>-290063.68824699306</c:v>
                </c:pt>
                <c:pt idx="1166">
                  <c:v>-115845.40772022192</c:v>
                </c:pt>
                <c:pt idx="1167">
                  <c:v>-109172.73526645766</c:v>
                </c:pt>
                <c:pt idx="1168">
                  <c:v>-200890.70130144979</c:v>
                </c:pt>
                <c:pt idx="1169">
                  <c:v>-147156.98496100912</c:v>
                </c:pt>
                <c:pt idx="1170">
                  <c:v>-164989.88642137902</c:v>
                </c:pt>
                <c:pt idx="1171">
                  <c:v>-361846.46013192477</c:v>
                </c:pt>
                <c:pt idx="1172">
                  <c:v>-419017.14290739701</c:v>
                </c:pt>
                <c:pt idx="1173">
                  <c:v>-444070.76019351935</c:v>
                </c:pt>
                <c:pt idx="1174">
                  <c:v>-432025.5584710564</c:v>
                </c:pt>
                <c:pt idx="1175">
                  <c:v>42371.109119679764</c:v>
                </c:pt>
                <c:pt idx="1176">
                  <c:v>154413.31992597546</c:v>
                </c:pt>
                <c:pt idx="1177">
                  <c:v>87015.451186375678</c:v>
                </c:pt>
                <c:pt idx="1178">
                  <c:v>-209261.54540959932</c:v>
                </c:pt>
                <c:pt idx="1179">
                  <c:v>-358417.27806037664</c:v>
                </c:pt>
                <c:pt idx="1180">
                  <c:v>-312751.85658275447</c:v>
                </c:pt>
                <c:pt idx="1181">
                  <c:v>-221567.28734757475</c:v>
                </c:pt>
                <c:pt idx="1182">
                  <c:v>-79460.405641656514</c:v>
                </c:pt>
                <c:pt idx="1183">
                  <c:v>-50364.247673617087</c:v>
                </c:pt>
                <c:pt idx="1184">
                  <c:v>-75028.939387188977</c:v>
                </c:pt>
                <c:pt idx="1185">
                  <c:v>59691.15551877582</c:v>
                </c:pt>
                <c:pt idx="1186">
                  <c:v>246664.06223347929</c:v>
                </c:pt>
                <c:pt idx="1187">
                  <c:v>612916.28518463904</c:v>
                </c:pt>
                <c:pt idx="1188">
                  <c:v>289787.49766288156</c:v>
                </c:pt>
                <c:pt idx="1189">
                  <c:v>-19096.227572344287</c:v>
                </c:pt>
                <c:pt idx="1190">
                  <c:v>-107832.98806964047</c:v>
                </c:pt>
                <c:pt idx="1191">
                  <c:v>-91487.681385605261</c:v>
                </c:pt>
                <c:pt idx="1192">
                  <c:v>-27564.586594602544</c:v>
                </c:pt>
                <c:pt idx="1193">
                  <c:v>87295.93490386146</c:v>
                </c:pt>
                <c:pt idx="1194">
                  <c:v>-102560.73809387305</c:v>
                </c:pt>
                <c:pt idx="1195">
                  <c:v>221927.31622422053</c:v>
                </c:pt>
                <c:pt idx="1196">
                  <c:v>213467.43146097526</c:v>
                </c:pt>
                <c:pt idx="1197">
                  <c:v>42562.840249925008</c:v>
                </c:pt>
                <c:pt idx="1198">
                  <c:v>-142536.29858410283</c:v>
                </c:pt>
                <c:pt idx="1199">
                  <c:v>-168275.09962257268</c:v>
                </c:pt>
                <c:pt idx="1200">
                  <c:v>-27936.67890595457</c:v>
                </c:pt>
                <c:pt idx="1201">
                  <c:v>75613.460150420724</c:v>
                </c:pt>
                <c:pt idx="1202">
                  <c:v>-230468.19700000482</c:v>
                </c:pt>
                <c:pt idx="1203">
                  <c:v>-290065.32320673967</c:v>
                </c:pt>
                <c:pt idx="1204">
                  <c:v>18657.370548074108</c:v>
                </c:pt>
                <c:pt idx="1205">
                  <c:v>-18699.649150377092</c:v>
                </c:pt>
                <c:pt idx="1206">
                  <c:v>-662580.6765863332</c:v>
                </c:pt>
                <c:pt idx="1207">
                  <c:v>-429622.92693227576</c:v>
                </c:pt>
                <c:pt idx="1208">
                  <c:v>-571788.81746881665</c:v>
                </c:pt>
                <c:pt idx="1209">
                  <c:v>-259816.31714372896</c:v>
                </c:pt>
                <c:pt idx="1210">
                  <c:v>-222400.11762313719</c:v>
                </c:pt>
                <c:pt idx="1211">
                  <c:v>-720737.85638769146</c:v>
                </c:pt>
                <c:pt idx="1212">
                  <c:v>-353773.88910670747</c:v>
                </c:pt>
                <c:pt idx="1213">
                  <c:v>-246004.67099231019</c:v>
                </c:pt>
                <c:pt idx="1214">
                  <c:v>-99318.095834236301</c:v>
                </c:pt>
                <c:pt idx="1215">
                  <c:v>-195769.58963839727</c:v>
                </c:pt>
                <c:pt idx="1216">
                  <c:v>-280117.56207587692</c:v>
                </c:pt>
                <c:pt idx="1217">
                  <c:v>-58390.44414113462</c:v>
                </c:pt>
                <c:pt idx="1218">
                  <c:v>74953.625331111922</c:v>
                </c:pt>
                <c:pt idx="1219">
                  <c:v>-124348.50551153417</c:v>
                </c:pt>
                <c:pt idx="1220">
                  <c:v>46190.733512319755</c:v>
                </c:pt>
                <c:pt idx="1221">
                  <c:v>41377.238705140589</c:v>
                </c:pt>
                <c:pt idx="1222">
                  <c:v>-868825.10999484861</c:v>
                </c:pt>
                <c:pt idx="1223">
                  <c:v>-470882.39796437928</c:v>
                </c:pt>
                <c:pt idx="1224">
                  <c:v>-40473.526791894248</c:v>
                </c:pt>
                <c:pt idx="1225">
                  <c:v>134878.08348479288</c:v>
                </c:pt>
                <c:pt idx="1226">
                  <c:v>-80841.323505663226</c:v>
                </c:pt>
                <c:pt idx="1227">
                  <c:v>-548222.35696058348</c:v>
                </c:pt>
                <c:pt idx="1228">
                  <c:v>-917657.10446119297</c:v>
                </c:pt>
                <c:pt idx="1229">
                  <c:v>-447662.9913807027</c:v>
                </c:pt>
                <c:pt idx="1230">
                  <c:v>-156836.64984678332</c:v>
                </c:pt>
                <c:pt idx="1231">
                  <c:v>-157933.04708610298</c:v>
                </c:pt>
                <c:pt idx="1232">
                  <c:v>-415173.66554977966</c:v>
                </c:pt>
                <c:pt idx="1233">
                  <c:v>-210942.37557810923</c:v>
                </c:pt>
                <c:pt idx="1234">
                  <c:v>-36685.27423902326</c:v>
                </c:pt>
                <c:pt idx="1235">
                  <c:v>-191678.16974908934</c:v>
                </c:pt>
                <c:pt idx="1236">
                  <c:v>-286839.0511397032</c:v>
                </c:pt>
                <c:pt idx="1237">
                  <c:v>-497209.83133160614</c:v>
                </c:pt>
                <c:pt idx="1238">
                  <c:v>-287522.35963061708</c:v>
                </c:pt>
                <c:pt idx="1239">
                  <c:v>-215167.16049848753</c:v>
                </c:pt>
                <c:pt idx="1240">
                  <c:v>-300479.28480690648</c:v>
                </c:pt>
                <c:pt idx="1241">
                  <c:v>-261460.24605373252</c:v>
                </c:pt>
                <c:pt idx="1242">
                  <c:v>-129189.72899810065</c:v>
                </c:pt>
                <c:pt idx="1243">
                  <c:v>-215848.89050639689</c:v>
                </c:pt>
                <c:pt idx="1244">
                  <c:v>-54648.365010248941</c:v>
                </c:pt>
                <c:pt idx="1245">
                  <c:v>-227576.39911895664</c:v>
                </c:pt>
                <c:pt idx="1246">
                  <c:v>-606512.70961682044</c:v>
                </c:pt>
                <c:pt idx="1247">
                  <c:v>-513961.36288429581</c:v>
                </c:pt>
                <c:pt idx="1248">
                  <c:v>-263009.1121385927</c:v>
                </c:pt>
                <c:pt idx="1249">
                  <c:v>-494132.45158791845</c:v>
                </c:pt>
                <c:pt idx="1250">
                  <c:v>-323779.96479528508</c:v>
                </c:pt>
                <c:pt idx="1251">
                  <c:v>-104452.31116814526</c:v>
                </c:pt>
                <c:pt idx="1252">
                  <c:v>-306576.73266876803</c:v>
                </c:pt>
                <c:pt idx="1253">
                  <c:v>-574216.08944639959</c:v>
                </c:pt>
                <c:pt idx="1254">
                  <c:v>-368373.810747821</c:v>
                </c:pt>
                <c:pt idx="1255">
                  <c:v>-98568.906017944231</c:v>
                </c:pt>
                <c:pt idx="1256">
                  <c:v>52550.064521778346</c:v>
                </c:pt>
                <c:pt idx="1257">
                  <c:v>-352113.02498772013</c:v>
                </c:pt>
                <c:pt idx="1258">
                  <c:v>-571138.16872876941</c:v>
                </c:pt>
                <c:pt idx="1259">
                  <c:v>-354400.89224555728</c:v>
                </c:pt>
                <c:pt idx="1260">
                  <c:v>-21408.49972602478</c:v>
                </c:pt>
                <c:pt idx="1261">
                  <c:v>-162343.75129317795</c:v>
                </c:pt>
                <c:pt idx="1262">
                  <c:v>-303809.71386224736</c:v>
                </c:pt>
                <c:pt idx="1263">
                  <c:v>-263805.05469610327</c:v>
                </c:pt>
                <c:pt idx="1264">
                  <c:v>-16977.049370384833</c:v>
                </c:pt>
                <c:pt idx="1265">
                  <c:v>102454.47002208646</c:v>
                </c:pt>
                <c:pt idx="1266">
                  <c:v>45487.261889684305</c:v>
                </c:pt>
                <c:pt idx="1267">
                  <c:v>-43372.14819893302</c:v>
                </c:pt>
                <c:pt idx="1268">
                  <c:v>110081.00642816548</c:v>
                </c:pt>
                <c:pt idx="1269">
                  <c:v>87066.849847197169</c:v>
                </c:pt>
                <c:pt idx="1270">
                  <c:v>-321439.20692713046</c:v>
                </c:pt>
                <c:pt idx="1271">
                  <c:v>-74321.294712983479</c:v>
                </c:pt>
                <c:pt idx="1272">
                  <c:v>-625.95996939801262</c:v>
                </c:pt>
                <c:pt idx="1273">
                  <c:v>-189398.60920116238</c:v>
                </c:pt>
                <c:pt idx="1274">
                  <c:v>-494513.57964904519</c:v>
                </c:pt>
                <c:pt idx="1275">
                  <c:v>-910406.54233321792</c:v>
                </c:pt>
                <c:pt idx="1276">
                  <c:v>-399432.89697887329</c:v>
                </c:pt>
                <c:pt idx="1277">
                  <c:v>-178379.67331458518</c:v>
                </c:pt>
                <c:pt idx="1278">
                  <c:v>-32209.62819655981</c:v>
                </c:pt>
                <c:pt idx="1279">
                  <c:v>-159627.78981771634</c:v>
                </c:pt>
                <c:pt idx="1280">
                  <c:v>-203512.06623909011</c:v>
                </c:pt>
                <c:pt idx="1281">
                  <c:v>-26402.320244399765</c:v>
                </c:pt>
                <c:pt idx="1282">
                  <c:v>-46819.797220638779</c:v>
                </c:pt>
                <c:pt idx="1283">
                  <c:v>-176948.4342614261</c:v>
                </c:pt>
                <c:pt idx="1284">
                  <c:v>-234740.61631376899</c:v>
                </c:pt>
                <c:pt idx="1285">
                  <c:v>-124031.42879879814</c:v>
                </c:pt>
                <c:pt idx="1286">
                  <c:v>-106481.77575978712</c:v>
                </c:pt>
                <c:pt idx="1287">
                  <c:v>-3506.5590429905706</c:v>
                </c:pt>
                <c:pt idx="1288">
                  <c:v>-323309.02693638945</c:v>
                </c:pt>
                <c:pt idx="1289">
                  <c:v>-458973.42111210292</c:v>
                </c:pt>
                <c:pt idx="1290">
                  <c:v>9163.3127066113466</c:v>
                </c:pt>
                <c:pt idx="1291">
                  <c:v>-111530.37768198663</c:v>
                </c:pt>
                <c:pt idx="1292">
                  <c:v>-183042.80220563186</c:v>
                </c:pt>
                <c:pt idx="1293">
                  <c:v>-148016.72375654246</c:v>
                </c:pt>
                <c:pt idx="1294">
                  <c:v>49258.768260551864</c:v>
                </c:pt>
                <c:pt idx="1295">
                  <c:v>60685.547237259256</c:v>
                </c:pt>
                <c:pt idx="1296">
                  <c:v>-94024.509795988677</c:v>
                </c:pt>
                <c:pt idx="1297">
                  <c:v>106937.67103305685</c:v>
                </c:pt>
                <c:pt idx="1298">
                  <c:v>314259.90410131461</c:v>
                </c:pt>
                <c:pt idx="1299">
                  <c:v>45507.150851961283</c:v>
                </c:pt>
                <c:pt idx="1300">
                  <c:v>-218621.25492875872</c:v>
                </c:pt>
                <c:pt idx="1301">
                  <c:v>-566634.36558082292</c:v>
                </c:pt>
                <c:pt idx="1302">
                  <c:v>-339192.04280046292</c:v>
                </c:pt>
                <c:pt idx="1303">
                  <c:v>-482341.33334948879</c:v>
                </c:pt>
                <c:pt idx="1304">
                  <c:v>-247656.22667783854</c:v>
                </c:pt>
                <c:pt idx="1305">
                  <c:v>-65303.012309990867</c:v>
                </c:pt>
                <c:pt idx="1306">
                  <c:v>-194006.19488158161</c:v>
                </c:pt>
                <c:pt idx="1307">
                  <c:v>-360261.84034236555</c:v>
                </c:pt>
                <c:pt idx="1308">
                  <c:v>-220572.79638333659</c:v>
                </c:pt>
                <c:pt idx="1309">
                  <c:v>-376561.59951226506</c:v>
                </c:pt>
                <c:pt idx="1310">
                  <c:v>-403004.2882597624</c:v>
                </c:pt>
                <c:pt idx="1311">
                  <c:v>-385610.48778951226</c:v>
                </c:pt>
                <c:pt idx="1312">
                  <c:v>-373063.54632468079</c:v>
                </c:pt>
                <c:pt idx="1313">
                  <c:v>-205831.6157052452</c:v>
                </c:pt>
                <c:pt idx="1314">
                  <c:v>-215655.78353786701</c:v>
                </c:pt>
                <c:pt idx="1315">
                  <c:v>-219062.50273420083</c:v>
                </c:pt>
                <c:pt idx="1316">
                  <c:v>-537585.54622975283</c:v>
                </c:pt>
                <c:pt idx="1317">
                  <c:v>-767687.34533079469</c:v>
                </c:pt>
                <c:pt idx="1318">
                  <c:v>-527996.4324717063</c:v>
                </c:pt>
                <c:pt idx="1319">
                  <c:v>-374220.70203229151</c:v>
                </c:pt>
                <c:pt idx="1320">
                  <c:v>14851.576532952975</c:v>
                </c:pt>
                <c:pt idx="1321">
                  <c:v>259216.34228649861</c:v>
                </c:pt>
                <c:pt idx="1322">
                  <c:v>36023.930118238684</c:v>
                </c:pt>
                <c:pt idx="1323">
                  <c:v>510933.8674367101</c:v>
                </c:pt>
                <c:pt idx="1324">
                  <c:v>120066.13238626081</c:v>
                </c:pt>
                <c:pt idx="1325">
                  <c:v>-236751.10885005235</c:v>
                </c:pt>
                <c:pt idx="1326">
                  <c:v>-187993.2094821544</c:v>
                </c:pt>
                <c:pt idx="1327">
                  <c:v>-325070.53895296872</c:v>
                </c:pt>
                <c:pt idx="1328">
                  <c:v>8231.4136677248134</c:v>
                </c:pt>
                <c:pt idx="1329">
                  <c:v>120066.65859175302</c:v>
                </c:pt>
                <c:pt idx="1330">
                  <c:v>-22693.981933904361</c:v>
                </c:pt>
                <c:pt idx="1331">
                  <c:v>-158883.8486223912</c:v>
                </c:pt>
                <c:pt idx="1332">
                  <c:v>-754915.51006679679</c:v>
                </c:pt>
                <c:pt idx="1333">
                  <c:v>-60259.322529854253</c:v>
                </c:pt>
                <c:pt idx="1334">
                  <c:v>-22466.743634528477</c:v>
                </c:pt>
                <c:pt idx="1335">
                  <c:v>-262167.73161011119</c:v>
                </c:pt>
                <c:pt idx="1336">
                  <c:v>-126232.07033682594</c:v>
                </c:pt>
                <c:pt idx="1337">
                  <c:v>6036.9200342144759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CF-4820-B964-1745BCD4E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63615"/>
        <c:axId val="449353535"/>
      </c:scatterChart>
      <c:valAx>
        <c:axId val="449363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smoker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9353535"/>
        <c:crosses val="autoZero"/>
        <c:crossBetween val="midCat"/>
      </c:valAx>
      <c:valAx>
        <c:axId val="4493535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93636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76526684164478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insurance charges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Sheet1!$L$2:$L$1370</c:f>
              <c:numCache>
                <c:formatCode>General</c:formatCode>
                <c:ptCount val="1369"/>
                <c:pt idx="0">
                  <c:v>6511.2436414766407</c:v>
                </c:pt>
                <c:pt idx="1">
                  <c:v>-1606.9825591871922</c:v>
                </c:pt>
                <c:pt idx="2">
                  <c:v>-33240.136776628948</c:v>
                </c:pt>
                <c:pt idx="3">
                  <c:v>-457017.16014949005</c:v>
                </c:pt>
                <c:pt idx="4">
                  <c:v>-666037.65954464464</c:v>
                </c:pt>
                <c:pt idx="5">
                  <c:v>-20828.258594949468</c:v>
                </c:pt>
                <c:pt idx="6">
                  <c:v>-12701.744580186769</c:v>
                </c:pt>
                <c:pt idx="7">
                  <c:v>-1303.5252319914507</c:v>
                </c:pt>
                <c:pt idx="8">
                  <c:v>-9479.7896975837211</c:v>
                </c:pt>
                <c:pt idx="9">
                  <c:v>-509715.13251372107</c:v>
                </c:pt>
                <c:pt idx="10">
                  <c:v>-520239.84937999834</c:v>
                </c:pt>
                <c:pt idx="11">
                  <c:v>-20828.258594949468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20273.919821774962</c:v>
                </c:pt>
                <c:pt idx="19">
                  <c:v>-652561.47279399994</c:v>
                </c:pt>
                <c:pt idx="20">
                  <c:v>-1212182.3927402294</c:v>
                </c:pt>
                <c:pt idx="21">
                  <c:v>-227827.81512724815</c:v>
                </c:pt>
                <c:pt idx="22">
                  <c:v>-137862.10551995377</c:v>
                </c:pt>
                <c:pt idx="23">
                  <c:v>-170547.69225869764</c:v>
                </c:pt>
                <c:pt idx="24">
                  <c:v>-229034.25016195205</c:v>
                </c:pt>
                <c:pt idx="25">
                  <c:v>-665543.54605170363</c:v>
                </c:pt>
                <c:pt idx="26">
                  <c:v>-1267746.5653704791</c:v>
                </c:pt>
                <c:pt idx="27">
                  <c:v>-118221.52395455635</c:v>
                </c:pt>
                <c:pt idx="28">
                  <c:v>75029.689009328169</c:v>
                </c:pt>
                <c:pt idx="29">
                  <c:v>40836.030630088222</c:v>
                </c:pt>
                <c:pt idx="30">
                  <c:v>-48180.056430998622</c:v>
                </c:pt>
                <c:pt idx="31">
                  <c:v>-142707.53117211853</c:v>
                </c:pt>
                <c:pt idx="32">
                  <c:v>-209624.31049037867</c:v>
                </c:pt>
                <c:pt idx="33">
                  <c:v>-381900.63847788179</c:v>
                </c:pt>
                <c:pt idx="34">
                  <c:v>-102176.23614797383</c:v>
                </c:pt>
                <c:pt idx="35">
                  <c:v>-37628.982566152161</c:v>
                </c:pt>
                <c:pt idx="36">
                  <c:v>-253287.82560088145</c:v>
                </c:pt>
                <c:pt idx="37">
                  <c:v>-82581.959570846826</c:v>
                </c:pt>
                <c:pt idx="38">
                  <c:v>-34862.24312144077</c:v>
                </c:pt>
                <c:pt idx="39">
                  <c:v>-139112.12734442277</c:v>
                </c:pt>
                <c:pt idx="40">
                  <c:v>-194836.79474485648</c:v>
                </c:pt>
                <c:pt idx="41">
                  <c:v>-335619.05122496071</c:v>
                </c:pt>
                <c:pt idx="42">
                  <c:v>-450013.91309607436</c:v>
                </c:pt>
                <c:pt idx="43">
                  <c:v>-456641.22138316627</c:v>
                </c:pt>
                <c:pt idx="44">
                  <c:v>-431421.29404133745</c:v>
                </c:pt>
                <c:pt idx="45">
                  <c:v>-537270.60625272035</c:v>
                </c:pt>
                <c:pt idx="46">
                  <c:v>-183867.61347493791</c:v>
                </c:pt>
                <c:pt idx="47">
                  <c:v>-253367.80582364858</c:v>
                </c:pt>
                <c:pt idx="48">
                  <c:v>-334571.39073629281</c:v>
                </c:pt>
                <c:pt idx="49">
                  <c:v>-324927.56770595984</c:v>
                </c:pt>
                <c:pt idx="50">
                  <c:v>-575902.5539863311</c:v>
                </c:pt>
                <c:pt idx="51">
                  <c:v>-506806.80921473721</c:v>
                </c:pt>
                <c:pt idx="52">
                  <c:v>-443269.70908571011</c:v>
                </c:pt>
                <c:pt idx="53">
                  <c:v>-358830.97468739422</c:v>
                </c:pt>
                <c:pt idx="54">
                  <c:v>-349271.65518693888</c:v>
                </c:pt>
                <c:pt idx="55">
                  <c:v>-390349.18501527625</c:v>
                </c:pt>
                <c:pt idx="56">
                  <c:v>-428493.37040019414</c:v>
                </c:pt>
                <c:pt idx="57">
                  <c:v>-44119.098445384945</c:v>
                </c:pt>
                <c:pt idx="58">
                  <c:v>-81076.760865631455</c:v>
                </c:pt>
                <c:pt idx="59">
                  <c:v>-273622.48897423688</c:v>
                </c:pt>
                <c:pt idx="60">
                  <c:v>-70924.520254080722</c:v>
                </c:pt>
                <c:pt idx="61">
                  <c:v>-232322.30693047936</c:v>
                </c:pt>
                <c:pt idx="62">
                  <c:v>-458066.14427125361</c:v>
                </c:pt>
                <c:pt idx="63">
                  <c:v>40077.427179909064</c:v>
                </c:pt>
                <c:pt idx="64">
                  <c:v>-164364.34926091981</c:v>
                </c:pt>
                <c:pt idx="65">
                  <c:v>-227344.15171138485</c:v>
                </c:pt>
                <c:pt idx="66">
                  <c:v>-166307.26625067779</c:v>
                </c:pt>
                <c:pt idx="67">
                  <c:v>-1602.4448655453862</c:v>
                </c:pt>
                <c:pt idx="68">
                  <c:v>197084.68394652323</c:v>
                </c:pt>
                <c:pt idx="69">
                  <c:v>82037.21183192436</c:v>
                </c:pt>
                <c:pt idx="70">
                  <c:v>-159148.59667781918</c:v>
                </c:pt>
                <c:pt idx="71">
                  <c:v>-263198.34007615072</c:v>
                </c:pt>
                <c:pt idx="72">
                  <c:v>-399868.86953745154</c:v>
                </c:pt>
                <c:pt idx="73">
                  <c:v>-335690.43316948018</c:v>
                </c:pt>
                <c:pt idx="74">
                  <c:v>-24606.551950102541</c:v>
                </c:pt>
                <c:pt idx="75">
                  <c:v>253266.19437273653</c:v>
                </c:pt>
                <c:pt idx="76">
                  <c:v>-95694.96084866031</c:v>
                </c:pt>
                <c:pt idx="77">
                  <c:v>-63567.608387091721</c:v>
                </c:pt>
                <c:pt idx="78">
                  <c:v>-762066.15146065201</c:v>
                </c:pt>
                <c:pt idx="79">
                  <c:v>-927833.44825041515</c:v>
                </c:pt>
                <c:pt idx="80">
                  <c:v>-4915.9846750353172</c:v>
                </c:pt>
                <c:pt idx="81">
                  <c:v>161369.06473400455</c:v>
                </c:pt>
                <c:pt idx="82">
                  <c:v>-65238.537784975291</c:v>
                </c:pt>
                <c:pt idx="83">
                  <c:v>-173547.11846759834</c:v>
                </c:pt>
                <c:pt idx="84">
                  <c:v>-117322.23376807231</c:v>
                </c:pt>
                <c:pt idx="85">
                  <c:v>184020.26561660459</c:v>
                </c:pt>
                <c:pt idx="86">
                  <c:v>586991.27397463948</c:v>
                </c:pt>
                <c:pt idx="87">
                  <c:v>297517.45963558293</c:v>
                </c:pt>
                <c:pt idx="88">
                  <c:v>-247219.20120076207</c:v>
                </c:pt>
                <c:pt idx="89">
                  <c:v>-346703.65712480672</c:v>
                </c:pt>
                <c:pt idx="90">
                  <c:v>-213293.93122753585</c:v>
                </c:pt>
                <c:pt idx="91">
                  <c:v>-246960.90191518969</c:v>
                </c:pt>
                <c:pt idx="92">
                  <c:v>-203177.29772413615</c:v>
                </c:pt>
                <c:pt idx="93">
                  <c:v>-38030.140564822825</c:v>
                </c:pt>
                <c:pt idx="94">
                  <c:v>146733.13644762247</c:v>
                </c:pt>
                <c:pt idx="95">
                  <c:v>15951.000410347175</c:v>
                </c:pt>
                <c:pt idx="96">
                  <c:v>-176809.91105781752</c:v>
                </c:pt>
                <c:pt idx="97">
                  <c:v>-165355.25496528702</c:v>
                </c:pt>
                <c:pt idx="98">
                  <c:v>10638.304234519215</c:v>
                </c:pt>
                <c:pt idx="99">
                  <c:v>-44452.926293880701</c:v>
                </c:pt>
                <c:pt idx="100">
                  <c:v>-23402.396616229307</c:v>
                </c:pt>
                <c:pt idx="101">
                  <c:v>21938.296125842087</c:v>
                </c:pt>
                <c:pt idx="102">
                  <c:v>-117792.21524534459</c:v>
                </c:pt>
                <c:pt idx="103">
                  <c:v>-557655.17656676937</c:v>
                </c:pt>
                <c:pt idx="104">
                  <c:v>-318211.95360001066</c:v>
                </c:pt>
                <c:pt idx="105">
                  <c:v>-243672.81509823253</c:v>
                </c:pt>
                <c:pt idx="106">
                  <c:v>-39413.959012076688</c:v>
                </c:pt>
                <c:pt idx="107">
                  <c:v>-142623.11785442079</c:v>
                </c:pt>
                <c:pt idx="108">
                  <c:v>-69877.447669131114</c:v>
                </c:pt>
                <c:pt idx="109">
                  <c:v>280810.06155275356</c:v>
                </c:pt>
                <c:pt idx="110">
                  <c:v>-217105.47189353214</c:v>
                </c:pt>
                <c:pt idx="111">
                  <c:v>-344467.75177991099</c:v>
                </c:pt>
                <c:pt idx="112">
                  <c:v>-39443.111880319397</c:v>
                </c:pt>
                <c:pt idx="113">
                  <c:v>-55309.580708259695</c:v>
                </c:pt>
                <c:pt idx="114">
                  <c:v>128168.01378076384</c:v>
                </c:pt>
                <c:pt idx="115">
                  <c:v>317678.92625944194</c:v>
                </c:pt>
                <c:pt idx="116">
                  <c:v>239147.66835841822</c:v>
                </c:pt>
                <c:pt idx="117">
                  <c:v>-181197.16330081958</c:v>
                </c:pt>
                <c:pt idx="118">
                  <c:v>-646769.3416688462</c:v>
                </c:pt>
                <c:pt idx="119">
                  <c:v>-514385.05097716616</c:v>
                </c:pt>
                <c:pt idx="120">
                  <c:v>56833.826154473871</c:v>
                </c:pt>
                <c:pt idx="121">
                  <c:v>102786.19970782082</c:v>
                </c:pt>
                <c:pt idx="122">
                  <c:v>43407.012527390092</c:v>
                </c:pt>
                <c:pt idx="123">
                  <c:v>-160900.78325575765</c:v>
                </c:pt>
                <c:pt idx="124">
                  <c:v>-178909.67277858127</c:v>
                </c:pt>
                <c:pt idx="125">
                  <c:v>-254590.62326653686</c:v>
                </c:pt>
                <c:pt idx="126">
                  <c:v>-177621.33538404398</c:v>
                </c:pt>
                <c:pt idx="127">
                  <c:v>-265698.77555116266</c:v>
                </c:pt>
                <c:pt idx="128">
                  <c:v>-195953.94681548912</c:v>
                </c:pt>
                <c:pt idx="129">
                  <c:v>-62229.023373731688</c:v>
                </c:pt>
                <c:pt idx="130">
                  <c:v>-6271.9863177246079</c:v>
                </c:pt>
                <c:pt idx="131">
                  <c:v>-564855.33523912588</c:v>
                </c:pt>
                <c:pt idx="132">
                  <c:v>-781383.57958768355</c:v>
                </c:pt>
                <c:pt idx="133">
                  <c:v>253243.88143100511</c:v>
                </c:pt>
                <c:pt idx="134">
                  <c:v>-4519.1930863007037</c:v>
                </c:pt>
                <c:pt idx="135">
                  <c:v>-262194.94025027152</c:v>
                </c:pt>
                <c:pt idx="136">
                  <c:v>-75499.081301401398</c:v>
                </c:pt>
                <c:pt idx="137">
                  <c:v>-115980.45798552516</c:v>
                </c:pt>
                <c:pt idx="138">
                  <c:v>-378937.6156792437</c:v>
                </c:pt>
                <c:pt idx="139">
                  <c:v>-227160.4748037183</c:v>
                </c:pt>
                <c:pt idx="140">
                  <c:v>-181426.86647793435</c:v>
                </c:pt>
                <c:pt idx="141">
                  <c:v>-146524.5372215778</c:v>
                </c:pt>
                <c:pt idx="142">
                  <c:v>75147.581005146465</c:v>
                </c:pt>
                <c:pt idx="143">
                  <c:v>168594.03326161718</c:v>
                </c:pt>
                <c:pt idx="144">
                  <c:v>-215886.07667779143</c:v>
                </c:pt>
                <c:pt idx="145">
                  <c:v>-219951.80408605351</c:v>
                </c:pt>
                <c:pt idx="146">
                  <c:v>-230558.74629082426</c:v>
                </c:pt>
                <c:pt idx="147">
                  <c:v>-708057.61118316173</c:v>
                </c:pt>
                <c:pt idx="148">
                  <c:v>-545618.60859708488</c:v>
                </c:pt>
                <c:pt idx="149">
                  <c:v>-145821.4081364726</c:v>
                </c:pt>
                <c:pt idx="150">
                  <c:v>-224636.34297662205</c:v>
                </c:pt>
                <c:pt idx="151">
                  <c:v>-248150.75839898817</c:v>
                </c:pt>
                <c:pt idx="152">
                  <c:v>-102285.96045744012</c:v>
                </c:pt>
                <c:pt idx="153">
                  <c:v>-148026.43773747518</c:v>
                </c:pt>
                <c:pt idx="154">
                  <c:v>-543947.9142168212</c:v>
                </c:pt>
                <c:pt idx="155">
                  <c:v>-563252.63245842385</c:v>
                </c:pt>
                <c:pt idx="156">
                  <c:v>-501643.19327750691</c:v>
                </c:pt>
                <c:pt idx="157">
                  <c:v>-382343.67406237731</c:v>
                </c:pt>
                <c:pt idx="158">
                  <c:v>202524.03459651716</c:v>
                </c:pt>
                <c:pt idx="159">
                  <c:v>29227.132841162165</c:v>
                </c:pt>
                <c:pt idx="160">
                  <c:v>-300360.34626906202</c:v>
                </c:pt>
                <c:pt idx="161">
                  <c:v>209779.71252287546</c:v>
                </c:pt>
                <c:pt idx="162">
                  <c:v>-35390.904517103212</c:v>
                </c:pt>
                <c:pt idx="163">
                  <c:v>-136191.68790112142</c:v>
                </c:pt>
                <c:pt idx="164">
                  <c:v>-15553.996578932425</c:v>
                </c:pt>
                <c:pt idx="165">
                  <c:v>-102868.52107497866</c:v>
                </c:pt>
                <c:pt idx="166">
                  <c:v>-240917.04093295004</c:v>
                </c:pt>
                <c:pt idx="167">
                  <c:v>-257118.60153594869</c:v>
                </c:pt>
                <c:pt idx="168">
                  <c:v>-18594.162320607109</c:v>
                </c:pt>
                <c:pt idx="169">
                  <c:v>131038.71973706913</c:v>
                </c:pt>
                <c:pt idx="170">
                  <c:v>131795.57499953764</c:v>
                </c:pt>
                <c:pt idx="171">
                  <c:v>-174351.63551936846</c:v>
                </c:pt>
                <c:pt idx="172">
                  <c:v>83462.291067558966</c:v>
                </c:pt>
                <c:pt idx="173">
                  <c:v>403399.44734811841</c:v>
                </c:pt>
                <c:pt idx="174">
                  <c:v>69370.977067920074</c:v>
                </c:pt>
                <c:pt idx="175">
                  <c:v>-573294.99673547863</c:v>
                </c:pt>
                <c:pt idx="176">
                  <c:v>-265639.93799429806</c:v>
                </c:pt>
                <c:pt idx="177">
                  <c:v>214739.45868508486</c:v>
                </c:pt>
                <c:pt idx="178">
                  <c:v>-100537.65365118715</c:v>
                </c:pt>
                <c:pt idx="179">
                  <c:v>-27254.799699214254</c:v>
                </c:pt>
                <c:pt idx="180">
                  <c:v>-181077.42627618715</c:v>
                </c:pt>
                <c:pt idx="181">
                  <c:v>-192474.61945698489</c:v>
                </c:pt>
                <c:pt idx="182">
                  <c:v>-77975.64448221348</c:v>
                </c:pt>
                <c:pt idx="183">
                  <c:v>48200.804507132911</c:v>
                </c:pt>
                <c:pt idx="184">
                  <c:v>-81763.583699582319</c:v>
                </c:pt>
                <c:pt idx="185">
                  <c:v>-376679.03262115852</c:v>
                </c:pt>
                <c:pt idx="186">
                  <c:v>-187052.31510618248</c:v>
                </c:pt>
                <c:pt idx="187">
                  <c:v>-102177.55764959744</c:v>
                </c:pt>
                <c:pt idx="188">
                  <c:v>-400627.83468781516</c:v>
                </c:pt>
                <c:pt idx="189">
                  <c:v>-266342.47026774066</c:v>
                </c:pt>
                <c:pt idx="190">
                  <c:v>-15434.826308054509</c:v>
                </c:pt>
                <c:pt idx="191">
                  <c:v>-184512.26371284178</c:v>
                </c:pt>
                <c:pt idx="192">
                  <c:v>-242106.44866112652</c:v>
                </c:pt>
                <c:pt idx="193">
                  <c:v>-303660.28835117159</c:v>
                </c:pt>
                <c:pt idx="194">
                  <c:v>-193985.03813210389</c:v>
                </c:pt>
                <c:pt idx="195">
                  <c:v>-118513.29769116867</c:v>
                </c:pt>
                <c:pt idx="196">
                  <c:v>-227646.89555700409</c:v>
                </c:pt>
                <c:pt idx="197">
                  <c:v>-193703.96704329361</c:v>
                </c:pt>
                <c:pt idx="198">
                  <c:v>-28729.102272427714</c:v>
                </c:pt>
                <c:pt idx="199">
                  <c:v>-626490.02263412811</c:v>
                </c:pt>
                <c:pt idx="200">
                  <c:v>-165715.71554547967</c:v>
                </c:pt>
                <c:pt idx="201">
                  <c:v>-180393.97899654362</c:v>
                </c:pt>
                <c:pt idx="202">
                  <c:v>-191195.01702441717</c:v>
                </c:pt>
                <c:pt idx="203">
                  <c:v>-105291.72137880248</c:v>
                </c:pt>
                <c:pt idx="204">
                  <c:v>-99610.17942732347</c:v>
                </c:pt>
                <c:pt idx="205">
                  <c:v>-89729.298588572914</c:v>
                </c:pt>
                <c:pt idx="206">
                  <c:v>-177754.50444838102</c:v>
                </c:pt>
                <c:pt idx="207">
                  <c:v>-254985.50987633201</c:v>
                </c:pt>
                <c:pt idx="208">
                  <c:v>-371050.39703589916</c:v>
                </c:pt>
                <c:pt idx="209">
                  <c:v>-404023.23003861716</c:v>
                </c:pt>
                <c:pt idx="210">
                  <c:v>-110882.56389936875</c:v>
                </c:pt>
                <c:pt idx="211">
                  <c:v>-60544.508195511575</c:v>
                </c:pt>
                <c:pt idx="212">
                  <c:v>-84887.63035302308</c:v>
                </c:pt>
                <c:pt idx="213">
                  <c:v>-139292.75543333575</c:v>
                </c:pt>
                <c:pt idx="214">
                  <c:v>-458250.97984479205</c:v>
                </c:pt>
                <c:pt idx="215">
                  <c:v>-456623.21283925732</c:v>
                </c:pt>
                <c:pt idx="216">
                  <c:v>-131897.23126868147</c:v>
                </c:pt>
                <c:pt idx="217">
                  <c:v>-90052.592383725001</c:v>
                </c:pt>
                <c:pt idx="218">
                  <c:v>-307007.43578738027</c:v>
                </c:pt>
                <c:pt idx="219">
                  <c:v>-271543.18117248442</c:v>
                </c:pt>
                <c:pt idx="220">
                  <c:v>-329682.96419312299</c:v>
                </c:pt>
                <c:pt idx="221">
                  <c:v>-440387.51157172408</c:v>
                </c:pt>
                <c:pt idx="222">
                  <c:v>-268915.54941469908</c:v>
                </c:pt>
                <c:pt idx="223">
                  <c:v>113392.55682026272</c:v>
                </c:pt>
                <c:pt idx="224">
                  <c:v>160977.34550368445</c:v>
                </c:pt>
                <c:pt idx="225">
                  <c:v>-142701.43106388915</c:v>
                </c:pt>
                <c:pt idx="226">
                  <c:v>72116.656928726006</c:v>
                </c:pt>
                <c:pt idx="227">
                  <c:v>-80535.510357142441</c:v>
                </c:pt>
                <c:pt idx="228">
                  <c:v>-152419.06357247871</c:v>
                </c:pt>
                <c:pt idx="229">
                  <c:v>-230004.80816177864</c:v>
                </c:pt>
                <c:pt idx="230">
                  <c:v>-253383.45454517158</c:v>
                </c:pt>
                <c:pt idx="231">
                  <c:v>-135352.73737176659</c:v>
                </c:pt>
                <c:pt idx="232">
                  <c:v>-85950.152292260798</c:v>
                </c:pt>
                <c:pt idx="233">
                  <c:v>-494731.51016212604</c:v>
                </c:pt>
                <c:pt idx="234">
                  <c:v>-291291.78120616882</c:v>
                </c:pt>
                <c:pt idx="235">
                  <c:v>-562150.09232614061</c:v>
                </c:pt>
                <c:pt idx="236">
                  <c:v>-401107.95551107905</c:v>
                </c:pt>
                <c:pt idx="237">
                  <c:v>-127646.0525828313</c:v>
                </c:pt>
                <c:pt idx="238">
                  <c:v>-85989.666576092292</c:v>
                </c:pt>
                <c:pt idx="239">
                  <c:v>-151614.06708913902</c:v>
                </c:pt>
                <c:pt idx="240">
                  <c:v>133253.21660098198</c:v>
                </c:pt>
                <c:pt idx="241">
                  <c:v>150746.71015650523</c:v>
                </c:pt>
                <c:pt idx="242">
                  <c:v>-32342.870569019175</c:v>
                </c:pt>
                <c:pt idx="243">
                  <c:v>-188373.20820772852</c:v>
                </c:pt>
                <c:pt idx="244">
                  <c:v>-556703.3631193313</c:v>
                </c:pt>
                <c:pt idx="245">
                  <c:v>-299266.65007965092</c:v>
                </c:pt>
                <c:pt idx="246">
                  <c:v>-322843.88544991665</c:v>
                </c:pt>
                <c:pt idx="247">
                  <c:v>-212518.56187401467</c:v>
                </c:pt>
                <c:pt idx="248">
                  <c:v>-282873.7763358404</c:v>
                </c:pt>
                <c:pt idx="249">
                  <c:v>-405283.40807467641</c:v>
                </c:pt>
                <c:pt idx="250">
                  <c:v>-172441.7335149351</c:v>
                </c:pt>
                <c:pt idx="251">
                  <c:v>-136604.61140818862</c:v>
                </c:pt>
                <c:pt idx="252">
                  <c:v>186544.17185298019</c:v>
                </c:pt>
                <c:pt idx="253">
                  <c:v>9800.3040019597393</c:v>
                </c:pt>
                <c:pt idx="254">
                  <c:v>331613.56861693121</c:v>
                </c:pt>
                <c:pt idx="255">
                  <c:v>346981.14698244561</c:v>
                </c:pt>
                <c:pt idx="256">
                  <c:v>-9239.9810149577388</c:v>
                </c:pt>
                <c:pt idx="257">
                  <c:v>-366384.90412441239</c:v>
                </c:pt>
                <c:pt idx="258">
                  <c:v>-905309.90038961382</c:v>
                </c:pt>
                <c:pt idx="259">
                  <c:v>-423426.86718845577</c:v>
                </c:pt>
                <c:pt idx="260">
                  <c:v>88084.390580605308</c:v>
                </c:pt>
                <c:pt idx="261">
                  <c:v>-328092.49866054661</c:v>
                </c:pt>
                <c:pt idx="262">
                  <c:v>-760468.56741493836</c:v>
                </c:pt>
                <c:pt idx="263">
                  <c:v>29133.742837050879</c:v>
                </c:pt>
                <c:pt idx="264">
                  <c:v>-166977.8290026481</c:v>
                </c:pt>
                <c:pt idx="265">
                  <c:v>-367123.78780348378</c:v>
                </c:pt>
                <c:pt idx="266">
                  <c:v>-4861.9293623723233</c:v>
                </c:pt>
                <c:pt idx="267">
                  <c:v>62943.707544971432</c:v>
                </c:pt>
                <c:pt idx="268">
                  <c:v>-453204.53104197502</c:v>
                </c:pt>
                <c:pt idx="269">
                  <c:v>-300782.65118186339</c:v>
                </c:pt>
                <c:pt idx="270">
                  <c:v>-185236.97442437755</c:v>
                </c:pt>
                <c:pt idx="271">
                  <c:v>-491878.8912109349</c:v>
                </c:pt>
                <c:pt idx="272">
                  <c:v>-488082.7528553615</c:v>
                </c:pt>
                <c:pt idx="273">
                  <c:v>-237276.38654883136</c:v>
                </c:pt>
                <c:pt idx="274">
                  <c:v>-97508.9165823558</c:v>
                </c:pt>
                <c:pt idx="275">
                  <c:v>-364993.90299677034</c:v>
                </c:pt>
                <c:pt idx="276">
                  <c:v>-200754.10134770977</c:v>
                </c:pt>
                <c:pt idx="277">
                  <c:v>6756.8473088465762</c:v>
                </c:pt>
                <c:pt idx="278">
                  <c:v>527395.36411144212</c:v>
                </c:pt>
                <c:pt idx="279">
                  <c:v>184061.10663977268</c:v>
                </c:pt>
                <c:pt idx="280">
                  <c:v>-291067.2671888402</c:v>
                </c:pt>
                <c:pt idx="281">
                  <c:v>-427473.9873093497</c:v>
                </c:pt>
                <c:pt idx="282">
                  <c:v>49265.763424583587</c:v>
                </c:pt>
                <c:pt idx="283">
                  <c:v>172763.90280149406</c:v>
                </c:pt>
                <c:pt idx="284">
                  <c:v>-268563.2691904594</c:v>
                </c:pt>
                <c:pt idx="285">
                  <c:v>-259095.81786888518</c:v>
                </c:pt>
                <c:pt idx="286">
                  <c:v>-360718.82037349779</c:v>
                </c:pt>
                <c:pt idx="287">
                  <c:v>-246880.93739114303</c:v>
                </c:pt>
                <c:pt idx="288">
                  <c:v>-230679.64373208053</c:v>
                </c:pt>
                <c:pt idx="289">
                  <c:v>-90114.127346417081</c:v>
                </c:pt>
                <c:pt idx="290">
                  <c:v>-235808.68661501174</c:v>
                </c:pt>
                <c:pt idx="291">
                  <c:v>-262502.00971261173</c:v>
                </c:pt>
                <c:pt idx="292">
                  <c:v>-437576.49684878124</c:v>
                </c:pt>
                <c:pt idx="293">
                  <c:v>-282141.68517844257</c:v>
                </c:pt>
                <c:pt idx="294">
                  <c:v>-230784.33398919262</c:v>
                </c:pt>
                <c:pt idx="295">
                  <c:v>-254054.47224364761</c:v>
                </c:pt>
                <c:pt idx="296">
                  <c:v>18817.258976074751</c:v>
                </c:pt>
                <c:pt idx="297">
                  <c:v>159957.82721725214</c:v>
                </c:pt>
                <c:pt idx="298">
                  <c:v>-252359.67666018169</c:v>
                </c:pt>
                <c:pt idx="299">
                  <c:v>-244425.31560664694</c:v>
                </c:pt>
                <c:pt idx="300">
                  <c:v>-235028.90859046087</c:v>
                </c:pt>
                <c:pt idx="301">
                  <c:v>-261817.30657189863</c:v>
                </c:pt>
                <c:pt idx="302">
                  <c:v>-67238.126384990654</c:v>
                </c:pt>
                <c:pt idx="303">
                  <c:v>-125170.1084215625</c:v>
                </c:pt>
                <c:pt idx="304">
                  <c:v>-683368.22530559369</c:v>
                </c:pt>
                <c:pt idx="305">
                  <c:v>-729023.6551680679</c:v>
                </c:pt>
                <c:pt idx="306">
                  <c:v>-486801.54124519794</c:v>
                </c:pt>
                <c:pt idx="307">
                  <c:v>-493201.19210731261</c:v>
                </c:pt>
                <c:pt idx="308">
                  <c:v>-868488.32953912544</c:v>
                </c:pt>
                <c:pt idx="309">
                  <c:v>-141538.51668290375</c:v>
                </c:pt>
                <c:pt idx="310">
                  <c:v>-196219.87901896081</c:v>
                </c:pt>
                <c:pt idx="311">
                  <c:v>-188458.42938835261</c:v>
                </c:pt>
                <c:pt idx="312">
                  <c:v>32253.827695842869</c:v>
                </c:pt>
                <c:pt idx="313">
                  <c:v>546377.3868043744</c:v>
                </c:pt>
                <c:pt idx="314">
                  <c:v>69338.645522895764</c:v>
                </c:pt>
                <c:pt idx="315">
                  <c:v>-279351.71648899844</c:v>
                </c:pt>
                <c:pt idx="316">
                  <c:v>-308180.32284116145</c:v>
                </c:pt>
                <c:pt idx="317">
                  <c:v>-53435.216145655562</c:v>
                </c:pt>
                <c:pt idx="318">
                  <c:v>137231.74030230986</c:v>
                </c:pt>
                <c:pt idx="319">
                  <c:v>-78768.860719346587</c:v>
                </c:pt>
                <c:pt idx="320">
                  <c:v>-47837.935664054996</c:v>
                </c:pt>
                <c:pt idx="321">
                  <c:v>-402106.42865987855</c:v>
                </c:pt>
                <c:pt idx="322">
                  <c:v>-823429.45978697098</c:v>
                </c:pt>
                <c:pt idx="323">
                  <c:v>-866331.61695472221</c:v>
                </c:pt>
                <c:pt idx="324">
                  <c:v>-87057.634061824065</c:v>
                </c:pt>
                <c:pt idx="325">
                  <c:v>-148566.25872054268</c:v>
                </c:pt>
                <c:pt idx="326">
                  <c:v>-151429.22297934908</c:v>
                </c:pt>
                <c:pt idx="327">
                  <c:v>-392150.231632946</c:v>
                </c:pt>
                <c:pt idx="328">
                  <c:v>-404867.90504899051</c:v>
                </c:pt>
                <c:pt idx="329">
                  <c:v>-176170.13700608781</c:v>
                </c:pt>
                <c:pt idx="330">
                  <c:v>-144597.25490839782</c:v>
                </c:pt>
                <c:pt idx="331">
                  <c:v>-249838.6649240616</c:v>
                </c:pt>
                <c:pt idx="332">
                  <c:v>-203888.83188351279</c:v>
                </c:pt>
                <c:pt idx="333">
                  <c:v>-214335.64250169569</c:v>
                </c:pt>
                <c:pt idx="334">
                  <c:v>-313971.29780626384</c:v>
                </c:pt>
                <c:pt idx="335">
                  <c:v>-231913.75732521698</c:v>
                </c:pt>
                <c:pt idx="336">
                  <c:v>-22161.290457659583</c:v>
                </c:pt>
                <c:pt idx="337">
                  <c:v>-714073.95377029665</c:v>
                </c:pt>
                <c:pt idx="338">
                  <c:v>-919633.6165968352</c:v>
                </c:pt>
                <c:pt idx="339">
                  <c:v>-157229.39682634224</c:v>
                </c:pt>
                <c:pt idx="340">
                  <c:v>-67167.023831331637</c:v>
                </c:pt>
                <c:pt idx="341">
                  <c:v>-210702.28588894941</c:v>
                </c:pt>
                <c:pt idx="342">
                  <c:v>-178277.06496125495</c:v>
                </c:pt>
                <c:pt idx="343">
                  <c:v>-479226.82799825061</c:v>
                </c:pt>
                <c:pt idx="344">
                  <c:v>-470569.95846361393</c:v>
                </c:pt>
                <c:pt idx="345">
                  <c:v>-256404.47772369703</c:v>
                </c:pt>
                <c:pt idx="346">
                  <c:v>-235731.72493618249</c:v>
                </c:pt>
                <c:pt idx="347">
                  <c:v>-156390.3884363611</c:v>
                </c:pt>
                <c:pt idx="348">
                  <c:v>20904.713483280066</c:v>
                </c:pt>
                <c:pt idx="349">
                  <c:v>-246764.85860127269</c:v>
                </c:pt>
                <c:pt idx="350">
                  <c:v>-505983.02410643164</c:v>
                </c:pt>
                <c:pt idx="351">
                  <c:v>-485606.49411175656</c:v>
                </c:pt>
                <c:pt idx="352">
                  <c:v>-286051.59652824636</c:v>
                </c:pt>
                <c:pt idx="353">
                  <c:v>-491273.59944098344</c:v>
                </c:pt>
                <c:pt idx="354">
                  <c:v>-329475.27428426663</c:v>
                </c:pt>
                <c:pt idx="355">
                  <c:v>-350040.01793937001</c:v>
                </c:pt>
                <c:pt idx="356">
                  <c:v>-873727.93642247247</c:v>
                </c:pt>
                <c:pt idx="357">
                  <c:v>-880062.55943843815</c:v>
                </c:pt>
                <c:pt idx="358">
                  <c:v>-404265.87250549451</c:v>
                </c:pt>
                <c:pt idx="359">
                  <c:v>-167603.66881330346</c:v>
                </c:pt>
                <c:pt idx="360">
                  <c:v>-36743.983436023962</c:v>
                </c:pt>
                <c:pt idx="361">
                  <c:v>14417.322245954845</c:v>
                </c:pt>
                <c:pt idx="362">
                  <c:v>-14922.224894767245</c:v>
                </c:pt>
                <c:pt idx="363">
                  <c:v>-17057.810564869236</c:v>
                </c:pt>
                <c:pt idx="364">
                  <c:v>-93605.402044210336</c:v>
                </c:pt>
                <c:pt idx="365">
                  <c:v>-220467.0448591538</c:v>
                </c:pt>
                <c:pt idx="366">
                  <c:v>-460491.22507189057</c:v>
                </c:pt>
                <c:pt idx="367">
                  <c:v>-502269.19625299767</c:v>
                </c:pt>
                <c:pt idx="368">
                  <c:v>-400466.78790578205</c:v>
                </c:pt>
                <c:pt idx="369">
                  <c:v>-249934.51295451983</c:v>
                </c:pt>
                <c:pt idx="370">
                  <c:v>-483640.21280692867</c:v>
                </c:pt>
                <c:pt idx="371">
                  <c:v>-761688.59709267633</c:v>
                </c:pt>
                <c:pt idx="372">
                  <c:v>-572669.05707764649</c:v>
                </c:pt>
                <c:pt idx="373">
                  <c:v>7823.2419607139891</c:v>
                </c:pt>
                <c:pt idx="374">
                  <c:v>85104.616548768463</c:v>
                </c:pt>
                <c:pt idx="375">
                  <c:v>-75799.360634666402</c:v>
                </c:pt>
                <c:pt idx="376">
                  <c:v>-323504.76168151631</c:v>
                </c:pt>
                <c:pt idx="377">
                  <c:v>-128537.00255710457</c:v>
                </c:pt>
                <c:pt idx="378">
                  <c:v>61000.085354659153</c:v>
                </c:pt>
                <c:pt idx="379">
                  <c:v>244208.53953149999</c:v>
                </c:pt>
                <c:pt idx="380">
                  <c:v>-218345.68262644124</c:v>
                </c:pt>
                <c:pt idx="381">
                  <c:v>-427884.35207326995</c:v>
                </c:pt>
                <c:pt idx="382">
                  <c:v>-301467.40932687046</c:v>
                </c:pt>
                <c:pt idx="383">
                  <c:v>-363324.37396084407</c:v>
                </c:pt>
                <c:pt idx="384">
                  <c:v>-307911.7245476144</c:v>
                </c:pt>
                <c:pt idx="385">
                  <c:v>-104456.9343159975</c:v>
                </c:pt>
                <c:pt idx="386">
                  <c:v>-484739.51034406677</c:v>
                </c:pt>
                <c:pt idx="387">
                  <c:v>-708670.98365489172</c:v>
                </c:pt>
                <c:pt idx="388">
                  <c:v>-251589.07473435323</c:v>
                </c:pt>
                <c:pt idx="389">
                  <c:v>-111367.73808298369</c:v>
                </c:pt>
                <c:pt idx="390">
                  <c:v>-111441.585365087</c:v>
                </c:pt>
                <c:pt idx="391">
                  <c:v>235158.31830299387</c:v>
                </c:pt>
                <c:pt idx="392">
                  <c:v>452174.99133641226</c:v>
                </c:pt>
                <c:pt idx="393">
                  <c:v>221365.13254873696</c:v>
                </c:pt>
                <c:pt idx="394">
                  <c:v>-309826.82008880016</c:v>
                </c:pt>
                <c:pt idx="395">
                  <c:v>-564836.04292173008</c:v>
                </c:pt>
                <c:pt idx="396">
                  <c:v>-449638.02843269368</c:v>
                </c:pt>
                <c:pt idx="397">
                  <c:v>-88223.756040804656</c:v>
                </c:pt>
                <c:pt idx="398">
                  <c:v>-622351.55177733942</c:v>
                </c:pt>
                <c:pt idx="399">
                  <c:v>-12586.723229766347</c:v>
                </c:pt>
                <c:pt idx="400">
                  <c:v>83326.651968166261</c:v>
                </c:pt>
                <c:pt idx="401">
                  <c:v>-305014.04554537364</c:v>
                </c:pt>
                <c:pt idx="402">
                  <c:v>15767.187598992303</c:v>
                </c:pt>
                <c:pt idx="403">
                  <c:v>-678283.22688342805</c:v>
                </c:pt>
                <c:pt idx="404">
                  <c:v>-745782.38480735442</c:v>
                </c:pt>
                <c:pt idx="405">
                  <c:v>-400760.58520082454</c:v>
                </c:pt>
                <c:pt idx="406">
                  <c:v>-82433.604292221018</c:v>
                </c:pt>
                <c:pt idx="407">
                  <c:v>10847.259147087621</c:v>
                </c:pt>
                <c:pt idx="408">
                  <c:v>-17490.433762979825</c:v>
                </c:pt>
                <c:pt idx="409">
                  <c:v>-167733.06463817015</c:v>
                </c:pt>
                <c:pt idx="410">
                  <c:v>-114931.61759969758</c:v>
                </c:pt>
                <c:pt idx="411">
                  <c:v>-278611.39190485625</c:v>
                </c:pt>
                <c:pt idx="412">
                  <c:v>-230394.17652747367</c:v>
                </c:pt>
                <c:pt idx="413">
                  <c:v>-338955.62317502446</c:v>
                </c:pt>
                <c:pt idx="414">
                  <c:v>-481362.72407895065</c:v>
                </c:pt>
                <c:pt idx="415">
                  <c:v>-261014.59403912115</c:v>
                </c:pt>
                <c:pt idx="416">
                  <c:v>-186001.63464311184</c:v>
                </c:pt>
                <c:pt idx="417">
                  <c:v>-165256.06778673496</c:v>
                </c:pt>
                <c:pt idx="418">
                  <c:v>189654.77916914262</c:v>
                </c:pt>
                <c:pt idx="419">
                  <c:v>-334243.25266908947</c:v>
                </c:pt>
                <c:pt idx="420">
                  <c:v>-348988.2129066051</c:v>
                </c:pt>
                <c:pt idx="421">
                  <c:v>-388338.86464281753</c:v>
                </c:pt>
                <c:pt idx="422">
                  <c:v>-170485.90506660769</c:v>
                </c:pt>
                <c:pt idx="423">
                  <c:v>-333472.80001290655</c:v>
                </c:pt>
                <c:pt idx="424">
                  <c:v>-496487.02791464608</c:v>
                </c:pt>
                <c:pt idx="425">
                  <c:v>-351591.49036265648</c:v>
                </c:pt>
                <c:pt idx="426">
                  <c:v>-287483.06785079552</c:v>
                </c:pt>
                <c:pt idx="427">
                  <c:v>-13956.741728020294</c:v>
                </c:pt>
                <c:pt idx="428">
                  <c:v>172190.96939821987</c:v>
                </c:pt>
                <c:pt idx="429">
                  <c:v>11076.198099470574</c:v>
                </c:pt>
                <c:pt idx="430">
                  <c:v>-68537.841048833565</c:v>
                </c:pt>
                <c:pt idx="431">
                  <c:v>8756.5212750862647</c:v>
                </c:pt>
                <c:pt idx="432">
                  <c:v>-29139.401246120062</c:v>
                </c:pt>
                <c:pt idx="433">
                  <c:v>108936.57770792424</c:v>
                </c:pt>
                <c:pt idx="434">
                  <c:v>149430.29683431337</c:v>
                </c:pt>
                <c:pt idx="435">
                  <c:v>33553.530241233282</c:v>
                </c:pt>
                <c:pt idx="436">
                  <c:v>-151193.62606051279</c:v>
                </c:pt>
                <c:pt idx="437">
                  <c:v>-404852.0545236959</c:v>
                </c:pt>
                <c:pt idx="438">
                  <c:v>-503074.43211956439</c:v>
                </c:pt>
                <c:pt idx="439">
                  <c:v>-172987.12110418786</c:v>
                </c:pt>
                <c:pt idx="440">
                  <c:v>-163041.14285510971</c:v>
                </c:pt>
                <c:pt idx="441">
                  <c:v>-258505.94442451774</c:v>
                </c:pt>
                <c:pt idx="442">
                  <c:v>-286722.8774388989</c:v>
                </c:pt>
                <c:pt idx="443">
                  <c:v>-516729.79987738328</c:v>
                </c:pt>
                <c:pt idx="444">
                  <c:v>-629453.55221458303</c:v>
                </c:pt>
                <c:pt idx="445">
                  <c:v>-796940.44641489582</c:v>
                </c:pt>
                <c:pt idx="446">
                  <c:v>-1206257.8542819307</c:v>
                </c:pt>
                <c:pt idx="447">
                  <c:v>-1091343.257992151</c:v>
                </c:pt>
                <c:pt idx="448">
                  <c:v>-404355.19364466029</c:v>
                </c:pt>
                <c:pt idx="449">
                  <c:v>-321003.4288565318</c:v>
                </c:pt>
                <c:pt idx="450">
                  <c:v>-271028.65771055489</c:v>
                </c:pt>
                <c:pt idx="451">
                  <c:v>-143394.23409374576</c:v>
                </c:pt>
                <c:pt idx="452">
                  <c:v>-92610.847695395511</c:v>
                </c:pt>
                <c:pt idx="453">
                  <c:v>-93870.362887292111</c:v>
                </c:pt>
                <c:pt idx="454">
                  <c:v>140966.42671307121</c:v>
                </c:pt>
                <c:pt idx="455">
                  <c:v>191429.31586536887</c:v>
                </c:pt>
                <c:pt idx="456">
                  <c:v>-158086.41580444956</c:v>
                </c:pt>
                <c:pt idx="457">
                  <c:v>-159627.69443994152</c:v>
                </c:pt>
                <c:pt idx="458">
                  <c:v>1121.3567444274149</c:v>
                </c:pt>
                <c:pt idx="459">
                  <c:v>-226010.65691666293</c:v>
                </c:pt>
                <c:pt idx="460">
                  <c:v>-467092.27285716945</c:v>
                </c:pt>
                <c:pt idx="461">
                  <c:v>137866.64554491322</c:v>
                </c:pt>
                <c:pt idx="462">
                  <c:v>-280480.85277528892</c:v>
                </c:pt>
                <c:pt idx="463">
                  <c:v>-462335.09970081795</c:v>
                </c:pt>
                <c:pt idx="464">
                  <c:v>-208013.27235838486</c:v>
                </c:pt>
                <c:pt idx="465">
                  <c:v>-21091.358927991358</c:v>
                </c:pt>
                <c:pt idx="466">
                  <c:v>79013.818665000785</c:v>
                </c:pt>
                <c:pt idx="467">
                  <c:v>-268114.20331862726</c:v>
                </c:pt>
                <c:pt idx="468">
                  <c:v>-268036.48880984011</c:v>
                </c:pt>
                <c:pt idx="469">
                  <c:v>-143223.41406624933</c:v>
                </c:pt>
                <c:pt idx="470">
                  <c:v>146769.25758835551</c:v>
                </c:pt>
                <c:pt idx="471">
                  <c:v>-127623.92408874484</c:v>
                </c:pt>
                <c:pt idx="472">
                  <c:v>-261656.1675070526</c:v>
                </c:pt>
                <c:pt idx="473">
                  <c:v>-339602.23160099529</c:v>
                </c:pt>
                <c:pt idx="474">
                  <c:v>-223159.07887254094</c:v>
                </c:pt>
                <c:pt idx="475">
                  <c:v>20020.284899702849</c:v>
                </c:pt>
                <c:pt idx="476">
                  <c:v>-35540.905643894999</c:v>
                </c:pt>
                <c:pt idx="477">
                  <c:v>230762.46216714315</c:v>
                </c:pt>
                <c:pt idx="478">
                  <c:v>87904.863164366179</c:v>
                </c:pt>
                <c:pt idx="479">
                  <c:v>-232515.88676313416</c:v>
                </c:pt>
                <c:pt idx="480">
                  <c:v>-561457.35699437163</c:v>
                </c:pt>
                <c:pt idx="481">
                  <c:v>14942.508700643513</c:v>
                </c:pt>
                <c:pt idx="482">
                  <c:v>-73572.515969361659</c:v>
                </c:pt>
                <c:pt idx="483">
                  <c:v>-395518.41828404338</c:v>
                </c:pt>
                <c:pt idx="484">
                  <c:v>-788515.19273286266</c:v>
                </c:pt>
                <c:pt idx="485">
                  <c:v>-745399.28125308093</c:v>
                </c:pt>
                <c:pt idx="486">
                  <c:v>-315632.30336769955</c:v>
                </c:pt>
                <c:pt idx="487">
                  <c:v>-87380.000798718582</c:v>
                </c:pt>
                <c:pt idx="488">
                  <c:v>-178180.22813519108</c:v>
                </c:pt>
                <c:pt idx="489">
                  <c:v>-450019.77410419617</c:v>
                </c:pt>
                <c:pt idx="490">
                  <c:v>-49385.9254912006</c:v>
                </c:pt>
                <c:pt idx="491">
                  <c:v>393551.36362544191</c:v>
                </c:pt>
                <c:pt idx="492">
                  <c:v>-62195.980760688813</c:v>
                </c:pt>
                <c:pt idx="493">
                  <c:v>-292468.42837748578</c:v>
                </c:pt>
                <c:pt idx="494">
                  <c:v>59764.767823339746</c:v>
                </c:pt>
                <c:pt idx="495">
                  <c:v>26220.619848741961</c:v>
                </c:pt>
                <c:pt idx="496">
                  <c:v>1743.8906509711605</c:v>
                </c:pt>
                <c:pt idx="497">
                  <c:v>37382.524956757989</c:v>
                </c:pt>
                <c:pt idx="498">
                  <c:v>5020.4730667583754</c:v>
                </c:pt>
                <c:pt idx="499">
                  <c:v>-37606.704279694626</c:v>
                </c:pt>
                <c:pt idx="500">
                  <c:v>12455.875577137631</c:v>
                </c:pt>
                <c:pt idx="501">
                  <c:v>-99726.454279163692</c:v>
                </c:pt>
                <c:pt idx="502">
                  <c:v>-292293.66785401717</c:v>
                </c:pt>
                <c:pt idx="503">
                  <c:v>-226930.88465320386</c:v>
                </c:pt>
                <c:pt idx="504">
                  <c:v>-355473.12676438905</c:v>
                </c:pt>
                <c:pt idx="505">
                  <c:v>-435425.70437890163</c:v>
                </c:pt>
                <c:pt idx="506">
                  <c:v>-110271.41596384253</c:v>
                </c:pt>
                <c:pt idx="507">
                  <c:v>-382776.52992754977</c:v>
                </c:pt>
                <c:pt idx="508">
                  <c:v>-503008.55918048613</c:v>
                </c:pt>
                <c:pt idx="509">
                  <c:v>-239580.90276632225</c:v>
                </c:pt>
                <c:pt idx="510">
                  <c:v>311146.66462675377</c:v>
                </c:pt>
                <c:pt idx="511">
                  <c:v>83531.445112272835</c:v>
                </c:pt>
                <c:pt idx="512">
                  <c:v>-266493.64323013579</c:v>
                </c:pt>
                <c:pt idx="513">
                  <c:v>-191504.91062999872</c:v>
                </c:pt>
                <c:pt idx="514">
                  <c:v>-283458.2977913394</c:v>
                </c:pt>
                <c:pt idx="515">
                  <c:v>-358758.30201284902</c:v>
                </c:pt>
                <c:pt idx="516">
                  <c:v>-121619.34962066698</c:v>
                </c:pt>
                <c:pt idx="517">
                  <c:v>-267786.95931085665</c:v>
                </c:pt>
                <c:pt idx="518">
                  <c:v>-16047.243695162239</c:v>
                </c:pt>
                <c:pt idx="519">
                  <c:v>41627.749427121802</c:v>
                </c:pt>
                <c:pt idx="520">
                  <c:v>-256255.04684005072</c:v>
                </c:pt>
                <c:pt idx="521">
                  <c:v>-171946.59930100769</c:v>
                </c:pt>
                <c:pt idx="522">
                  <c:v>-141690.88828602654</c:v>
                </c:pt>
                <c:pt idx="523">
                  <c:v>-233691.31772506086</c:v>
                </c:pt>
                <c:pt idx="524">
                  <c:v>-328044.90067769261</c:v>
                </c:pt>
                <c:pt idx="525">
                  <c:v>-264276.37573822011</c:v>
                </c:pt>
                <c:pt idx="526">
                  <c:v>-207452.39151295574</c:v>
                </c:pt>
                <c:pt idx="527">
                  <c:v>-170539.57374739344</c:v>
                </c:pt>
                <c:pt idx="528">
                  <c:v>-277053.55746989581</c:v>
                </c:pt>
                <c:pt idx="529">
                  <c:v>-221139.92894752359</c:v>
                </c:pt>
                <c:pt idx="530">
                  <c:v>199162.16324680412</c:v>
                </c:pt>
                <c:pt idx="531">
                  <c:v>374925.63896213594</c:v>
                </c:pt>
                <c:pt idx="532">
                  <c:v>-607053.12785939185</c:v>
                </c:pt>
                <c:pt idx="533">
                  <c:v>-761581.0520873965</c:v>
                </c:pt>
                <c:pt idx="534">
                  <c:v>-250241.1215538565</c:v>
                </c:pt>
                <c:pt idx="535">
                  <c:v>-125285.19423051008</c:v>
                </c:pt>
                <c:pt idx="536">
                  <c:v>-696497.12931620365</c:v>
                </c:pt>
                <c:pt idx="537">
                  <c:v>-628810.83867892064</c:v>
                </c:pt>
                <c:pt idx="538">
                  <c:v>142822.21267586548</c:v>
                </c:pt>
                <c:pt idx="539">
                  <c:v>-79541.978080854926</c:v>
                </c:pt>
                <c:pt idx="540">
                  <c:v>-229533.41415170062</c:v>
                </c:pt>
                <c:pt idx="541">
                  <c:v>-393262.95262336859</c:v>
                </c:pt>
                <c:pt idx="542">
                  <c:v>-1081798.4175965693</c:v>
                </c:pt>
                <c:pt idx="543">
                  <c:v>-1189543.7675985391</c:v>
                </c:pt>
                <c:pt idx="544">
                  <c:v>-280045.92725953436</c:v>
                </c:pt>
                <c:pt idx="545">
                  <c:v>-53044.609100719594</c:v>
                </c:pt>
                <c:pt idx="546">
                  <c:v>-299173.31937939709</c:v>
                </c:pt>
                <c:pt idx="547">
                  <c:v>-472168.70327067259</c:v>
                </c:pt>
                <c:pt idx="548">
                  <c:v>-259725.34770495008</c:v>
                </c:pt>
                <c:pt idx="549">
                  <c:v>-626977.54085687734</c:v>
                </c:pt>
                <c:pt idx="550">
                  <c:v>-598572.79725461267</c:v>
                </c:pt>
                <c:pt idx="551">
                  <c:v>-113985.31873971017</c:v>
                </c:pt>
                <c:pt idx="552">
                  <c:v>-154700.19608947774</c:v>
                </c:pt>
                <c:pt idx="553">
                  <c:v>16485.471179225893</c:v>
                </c:pt>
                <c:pt idx="554">
                  <c:v>-227192.30331259014</c:v>
                </c:pt>
                <c:pt idx="555">
                  <c:v>-482641.10071753035</c:v>
                </c:pt>
                <c:pt idx="556">
                  <c:v>-706082.78104066278</c:v>
                </c:pt>
                <c:pt idx="557">
                  <c:v>417.03852057607219</c:v>
                </c:pt>
                <c:pt idx="558">
                  <c:v>-140515.17444413726</c:v>
                </c:pt>
                <c:pt idx="559">
                  <c:v>-514472.9976987071</c:v>
                </c:pt>
                <c:pt idx="560">
                  <c:v>-673536.96660206758</c:v>
                </c:pt>
                <c:pt idx="561">
                  <c:v>-43615.733025485009</c:v>
                </c:pt>
                <c:pt idx="562">
                  <c:v>160363.30118516707</c:v>
                </c:pt>
                <c:pt idx="563">
                  <c:v>224110.9730790926</c:v>
                </c:pt>
                <c:pt idx="564">
                  <c:v>-28946.127276537227</c:v>
                </c:pt>
                <c:pt idx="565">
                  <c:v>-143889.51854419211</c:v>
                </c:pt>
                <c:pt idx="566">
                  <c:v>-297471.93460192072</c:v>
                </c:pt>
                <c:pt idx="567">
                  <c:v>-305531.95342959015</c:v>
                </c:pt>
                <c:pt idx="568">
                  <c:v>-439091.76244784234</c:v>
                </c:pt>
                <c:pt idx="569">
                  <c:v>-576582.41392474144</c:v>
                </c:pt>
                <c:pt idx="570">
                  <c:v>-318816.13578006055</c:v>
                </c:pt>
                <c:pt idx="571">
                  <c:v>-308171.66822222777</c:v>
                </c:pt>
                <c:pt idx="572">
                  <c:v>-199780.08524310405</c:v>
                </c:pt>
                <c:pt idx="573">
                  <c:v>-98513.786561360437</c:v>
                </c:pt>
                <c:pt idx="574">
                  <c:v>-118946.36078971149</c:v>
                </c:pt>
                <c:pt idx="575">
                  <c:v>-189318.97301788951</c:v>
                </c:pt>
                <c:pt idx="576">
                  <c:v>-198808.38794765185</c:v>
                </c:pt>
                <c:pt idx="577">
                  <c:v>-368496.38413952081</c:v>
                </c:pt>
                <c:pt idx="578">
                  <c:v>-201001.13007989142</c:v>
                </c:pt>
                <c:pt idx="579">
                  <c:v>70145.020465690788</c:v>
                </c:pt>
                <c:pt idx="580">
                  <c:v>220277.79020694067</c:v>
                </c:pt>
                <c:pt idx="581">
                  <c:v>-79731.266198969301</c:v>
                </c:pt>
                <c:pt idx="582">
                  <c:v>32019.9494331733</c:v>
                </c:pt>
                <c:pt idx="583">
                  <c:v>26316.026304678926</c:v>
                </c:pt>
                <c:pt idx="584">
                  <c:v>-83217.212852823111</c:v>
                </c:pt>
                <c:pt idx="585">
                  <c:v>-166146.72680246437</c:v>
                </c:pt>
                <c:pt idx="586">
                  <c:v>-156935.27807707177</c:v>
                </c:pt>
                <c:pt idx="587">
                  <c:v>-36734.662494500168</c:v>
                </c:pt>
                <c:pt idx="588">
                  <c:v>238908.99125631546</c:v>
                </c:pt>
                <c:pt idx="589">
                  <c:v>-284402.76171975204</c:v>
                </c:pt>
                <c:pt idx="590">
                  <c:v>-920266.34139079379</c:v>
                </c:pt>
                <c:pt idx="591">
                  <c:v>-284447.63329969649</c:v>
                </c:pt>
                <c:pt idx="592">
                  <c:v>-264008.01779207506</c:v>
                </c:pt>
                <c:pt idx="593">
                  <c:v>-456296.28642042435</c:v>
                </c:pt>
                <c:pt idx="594">
                  <c:v>-816835.78982537077</c:v>
                </c:pt>
                <c:pt idx="595">
                  <c:v>-338379.67850510305</c:v>
                </c:pt>
                <c:pt idx="596">
                  <c:v>-450364.21270764637</c:v>
                </c:pt>
                <c:pt idx="597">
                  <c:v>-321734.91392755863</c:v>
                </c:pt>
                <c:pt idx="598">
                  <c:v>73047.895988317381</c:v>
                </c:pt>
                <c:pt idx="599">
                  <c:v>-283308.52869407838</c:v>
                </c:pt>
                <c:pt idx="600">
                  <c:v>-513304.53467423434</c:v>
                </c:pt>
                <c:pt idx="601">
                  <c:v>-432322.13882111345</c:v>
                </c:pt>
                <c:pt idx="602">
                  <c:v>-335182.23043530772</c:v>
                </c:pt>
                <c:pt idx="603">
                  <c:v>-809478.66164889501</c:v>
                </c:pt>
                <c:pt idx="604">
                  <c:v>-273993.01706507447</c:v>
                </c:pt>
                <c:pt idx="605">
                  <c:v>-214079.95220534195</c:v>
                </c:pt>
                <c:pt idx="606">
                  <c:v>-164081.17931294194</c:v>
                </c:pt>
                <c:pt idx="607">
                  <c:v>-482065.11844446335</c:v>
                </c:pt>
                <c:pt idx="608">
                  <c:v>-245727.18535286831</c:v>
                </c:pt>
                <c:pt idx="609">
                  <c:v>184448.07161273522</c:v>
                </c:pt>
                <c:pt idx="610">
                  <c:v>346005.54356193589</c:v>
                </c:pt>
                <c:pt idx="611">
                  <c:v>56433.153226787043</c:v>
                </c:pt>
                <c:pt idx="612">
                  <c:v>-165446.38874410663</c:v>
                </c:pt>
                <c:pt idx="613">
                  <c:v>-123095.37897208949</c:v>
                </c:pt>
                <c:pt idx="614">
                  <c:v>-51574.039497224439</c:v>
                </c:pt>
                <c:pt idx="615">
                  <c:v>-649095.77491731406</c:v>
                </c:pt>
                <c:pt idx="616">
                  <c:v>-855704.53842067416</c:v>
                </c:pt>
                <c:pt idx="617">
                  <c:v>25108.044786509607</c:v>
                </c:pt>
                <c:pt idx="618">
                  <c:v>-264793.8147841171</c:v>
                </c:pt>
                <c:pt idx="619">
                  <c:v>-400868.64164638775</c:v>
                </c:pt>
                <c:pt idx="620">
                  <c:v>163701.88249986406</c:v>
                </c:pt>
                <c:pt idx="621">
                  <c:v>173357.26809310651</c:v>
                </c:pt>
                <c:pt idx="622">
                  <c:v>-166845.11698674221</c:v>
                </c:pt>
                <c:pt idx="623">
                  <c:v>13823.11491924433</c:v>
                </c:pt>
                <c:pt idx="624">
                  <c:v>87752.634561084124</c:v>
                </c:pt>
                <c:pt idx="625">
                  <c:v>-155296.82662811142</c:v>
                </c:pt>
                <c:pt idx="626">
                  <c:v>-205256.34050361102</c:v>
                </c:pt>
                <c:pt idx="627">
                  <c:v>-114695.08424962022</c:v>
                </c:pt>
                <c:pt idx="628">
                  <c:v>-28397.723477066709</c:v>
                </c:pt>
                <c:pt idx="629">
                  <c:v>-350779.25499732106</c:v>
                </c:pt>
                <c:pt idx="630">
                  <c:v>-437806.07253459661</c:v>
                </c:pt>
                <c:pt idx="631">
                  <c:v>-129190.20867046432</c:v>
                </c:pt>
                <c:pt idx="632">
                  <c:v>-308387.79152966588</c:v>
                </c:pt>
                <c:pt idx="633">
                  <c:v>-98684.003040143492</c:v>
                </c:pt>
                <c:pt idx="634">
                  <c:v>147025.82202290773</c:v>
                </c:pt>
                <c:pt idx="635">
                  <c:v>-258453.48433803843</c:v>
                </c:pt>
                <c:pt idx="636">
                  <c:v>-52759.852503116796</c:v>
                </c:pt>
                <c:pt idx="637">
                  <c:v>-178476.4939294135</c:v>
                </c:pt>
                <c:pt idx="638">
                  <c:v>-327873.77434366982</c:v>
                </c:pt>
                <c:pt idx="639">
                  <c:v>-565135.67412302073</c:v>
                </c:pt>
                <c:pt idx="640">
                  <c:v>-364385.27938595635</c:v>
                </c:pt>
                <c:pt idx="641">
                  <c:v>-347432.18526929297</c:v>
                </c:pt>
                <c:pt idx="642">
                  <c:v>-358521.09140095912</c:v>
                </c:pt>
                <c:pt idx="643">
                  <c:v>-92865.968224918586</c:v>
                </c:pt>
                <c:pt idx="644">
                  <c:v>-48690.194636124586</c:v>
                </c:pt>
                <c:pt idx="645">
                  <c:v>-126457.39832435854</c:v>
                </c:pt>
                <c:pt idx="646">
                  <c:v>-166769.57944332366</c:v>
                </c:pt>
                <c:pt idx="647">
                  <c:v>-61915.540122053273</c:v>
                </c:pt>
                <c:pt idx="648">
                  <c:v>-14394.22857932877</c:v>
                </c:pt>
                <c:pt idx="649">
                  <c:v>-168832.95579556483</c:v>
                </c:pt>
                <c:pt idx="650">
                  <c:v>-242917.265638921</c:v>
                </c:pt>
                <c:pt idx="651">
                  <c:v>4235.681221867133</c:v>
                </c:pt>
                <c:pt idx="652">
                  <c:v>-224988.67240077048</c:v>
                </c:pt>
                <c:pt idx="653">
                  <c:v>-639878.91530676163</c:v>
                </c:pt>
                <c:pt idx="654">
                  <c:v>-487804.97010146442</c:v>
                </c:pt>
                <c:pt idx="655">
                  <c:v>266915.4935699281</c:v>
                </c:pt>
                <c:pt idx="656">
                  <c:v>147509.99281252958</c:v>
                </c:pt>
                <c:pt idx="657">
                  <c:v>89897.482407258591</c:v>
                </c:pt>
                <c:pt idx="658">
                  <c:v>-140437.60006441554</c:v>
                </c:pt>
                <c:pt idx="659">
                  <c:v>-217291.62976426119</c:v>
                </c:pt>
                <c:pt idx="660">
                  <c:v>-374218.83067077247</c:v>
                </c:pt>
                <c:pt idx="661">
                  <c:v>-527527.41867131449</c:v>
                </c:pt>
                <c:pt idx="662">
                  <c:v>-243133.36456064982</c:v>
                </c:pt>
                <c:pt idx="663">
                  <c:v>-277506.16004959651</c:v>
                </c:pt>
                <c:pt idx="664">
                  <c:v>-449214.0932955785</c:v>
                </c:pt>
                <c:pt idx="665">
                  <c:v>-255756.02265572903</c:v>
                </c:pt>
                <c:pt idx="666">
                  <c:v>-89632.969773860008</c:v>
                </c:pt>
                <c:pt idx="667">
                  <c:v>138489.07633427234</c:v>
                </c:pt>
                <c:pt idx="668">
                  <c:v>-6674.7101753337265</c:v>
                </c:pt>
                <c:pt idx="669">
                  <c:v>-86898.45317171514</c:v>
                </c:pt>
                <c:pt idx="670">
                  <c:v>-42219.317650486191</c:v>
                </c:pt>
                <c:pt idx="671">
                  <c:v>50887.915861979112</c:v>
                </c:pt>
                <c:pt idx="672">
                  <c:v>280853.38113341591</c:v>
                </c:pt>
                <c:pt idx="673">
                  <c:v>173944.53609568375</c:v>
                </c:pt>
                <c:pt idx="674">
                  <c:v>-597822.02167978184</c:v>
                </c:pt>
                <c:pt idx="675">
                  <c:v>-713284.72194714367</c:v>
                </c:pt>
                <c:pt idx="676">
                  <c:v>-87493.019633754913</c:v>
                </c:pt>
                <c:pt idx="677">
                  <c:v>-84193.689542098466</c:v>
                </c:pt>
                <c:pt idx="678">
                  <c:v>-869834.26061082317</c:v>
                </c:pt>
                <c:pt idx="679">
                  <c:v>-95257.095569959667</c:v>
                </c:pt>
                <c:pt idx="680">
                  <c:v>39617.332623979906</c:v>
                </c:pt>
                <c:pt idx="681">
                  <c:v>-15947.435081981417</c:v>
                </c:pt>
                <c:pt idx="682">
                  <c:v>-246005.11717151792</c:v>
                </c:pt>
                <c:pt idx="683">
                  <c:v>-292367.14773735811</c:v>
                </c:pt>
                <c:pt idx="684">
                  <c:v>-267953.90855105658</c:v>
                </c:pt>
                <c:pt idx="685">
                  <c:v>-441018.56743162696</c:v>
                </c:pt>
                <c:pt idx="686">
                  <c:v>-140080.7538526034</c:v>
                </c:pt>
                <c:pt idx="687">
                  <c:v>-108206.09991767353</c:v>
                </c:pt>
                <c:pt idx="688">
                  <c:v>-135272.19225013201</c:v>
                </c:pt>
                <c:pt idx="689">
                  <c:v>-117846.88609122197</c:v>
                </c:pt>
                <c:pt idx="690">
                  <c:v>-133916.27250419746</c:v>
                </c:pt>
                <c:pt idx="691">
                  <c:v>-384357.87170161854</c:v>
                </c:pt>
                <c:pt idx="692">
                  <c:v>-119679.8250672385</c:v>
                </c:pt>
                <c:pt idx="693">
                  <c:v>-147227.21285076326</c:v>
                </c:pt>
                <c:pt idx="694">
                  <c:v>-210539.25188617181</c:v>
                </c:pt>
                <c:pt idx="695">
                  <c:v>-312143.06085334497</c:v>
                </c:pt>
                <c:pt idx="696">
                  <c:v>-656330.23208180035</c:v>
                </c:pt>
                <c:pt idx="697">
                  <c:v>-573658.44432061247</c:v>
                </c:pt>
                <c:pt idx="698">
                  <c:v>-484569.30586109246</c:v>
                </c:pt>
                <c:pt idx="699">
                  <c:v>-355997.33423477312</c:v>
                </c:pt>
                <c:pt idx="700">
                  <c:v>-405318.26816184603</c:v>
                </c:pt>
                <c:pt idx="701">
                  <c:v>-686968.83983843506</c:v>
                </c:pt>
                <c:pt idx="702">
                  <c:v>-507454.5346517624</c:v>
                </c:pt>
                <c:pt idx="703">
                  <c:v>-89003.131204019985</c:v>
                </c:pt>
                <c:pt idx="704">
                  <c:v>-392550.50286427594</c:v>
                </c:pt>
                <c:pt idx="705">
                  <c:v>-725833.59575163631</c:v>
                </c:pt>
                <c:pt idx="706">
                  <c:v>-309531.94085922395</c:v>
                </c:pt>
                <c:pt idx="707">
                  <c:v>-158222.75587555347</c:v>
                </c:pt>
                <c:pt idx="708">
                  <c:v>-16829.444173313037</c:v>
                </c:pt>
                <c:pt idx="709">
                  <c:v>-202842.07984816469</c:v>
                </c:pt>
                <c:pt idx="710">
                  <c:v>-86902.254351457115</c:v>
                </c:pt>
                <c:pt idx="711">
                  <c:v>50375.002644530381</c:v>
                </c:pt>
                <c:pt idx="712">
                  <c:v>-362186.49639341561</c:v>
                </c:pt>
                <c:pt idx="713">
                  <c:v>-434777.7439826132</c:v>
                </c:pt>
                <c:pt idx="714">
                  <c:v>-143438.50283029705</c:v>
                </c:pt>
                <c:pt idx="715">
                  <c:v>-59626.586185471228</c:v>
                </c:pt>
                <c:pt idx="716">
                  <c:v>139778.9972305572</c:v>
                </c:pt>
                <c:pt idx="717">
                  <c:v>104881.90293280044</c:v>
                </c:pt>
                <c:pt idx="718">
                  <c:v>241106.79359622282</c:v>
                </c:pt>
                <c:pt idx="719">
                  <c:v>-14736.167025491413</c:v>
                </c:pt>
                <c:pt idx="720">
                  <c:v>-363100.06738203054</c:v>
                </c:pt>
                <c:pt idx="721">
                  <c:v>-226002.81534472419</c:v>
                </c:pt>
                <c:pt idx="722">
                  <c:v>-198139.41521228515</c:v>
                </c:pt>
                <c:pt idx="723">
                  <c:v>-217169.59069238426</c:v>
                </c:pt>
                <c:pt idx="724">
                  <c:v>-267249.2087664287</c:v>
                </c:pt>
                <c:pt idx="725">
                  <c:v>-208207.38510215489</c:v>
                </c:pt>
                <c:pt idx="726">
                  <c:v>-129186.95923304724</c:v>
                </c:pt>
                <c:pt idx="727">
                  <c:v>-136053.92190592704</c:v>
                </c:pt>
                <c:pt idx="728">
                  <c:v>-237894.04070371465</c:v>
                </c:pt>
                <c:pt idx="729">
                  <c:v>-14949.630546713308</c:v>
                </c:pt>
                <c:pt idx="730">
                  <c:v>-49935.007011875554</c:v>
                </c:pt>
                <c:pt idx="731">
                  <c:v>-410371.27216528071</c:v>
                </c:pt>
                <c:pt idx="732">
                  <c:v>-364017.36764625908</c:v>
                </c:pt>
                <c:pt idx="733">
                  <c:v>-551971.94595833449</c:v>
                </c:pt>
                <c:pt idx="734">
                  <c:v>-473586.73024549056</c:v>
                </c:pt>
                <c:pt idx="735">
                  <c:v>-139688.36908363795</c:v>
                </c:pt>
                <c:pt idx="736">
                  <c:v>-66033.108262311696</c:v>
                </c:pt>
                <c:pt idx="737">
                  <c:v>26615.616745159245</c:v>
                </c:pt>
                <c:pt idx="738">
                  <c:v>-43979.616958781015</c:v>
                </c:pt>
                <c:pt idx="739">
                  <c:v>-9388.9466830018064</c:v>
                </c:pt>
                <c:pt idx="740">
                  <c:v>-70629.432306261908</c:v>
                </c:pt>
                <c:pt idx="741">
                  <c:v>-208061.27871983254</c:v>
                </c:pt>
                <c:pt idx="742">
                  <c:v>-240534.14977205425</c:v>
                </c:pt>
                <c:pt idx="743">
                  <c:v>58074.975033644158</c:v>
                </c:pt>
                <c:pt idx="744">
                  <c:v>341321.66313658038</c:v>
                </c:pt>
                <c:pt idx="745">
                  <c:v>147812.12335578341</c:v>
                </c:pt>
                <c:pt idx="746">
                  <c:v>183944.56439134214</c:v>
                </c:pt>
                <c:pt idx="747">
                  <c:v>-49616.909003565117</c:v>
                </c:pt>
                <c:pt idx="748">
                  <c:v>-420066.26150714804</c:v>
                </c:pt>
                <c:pt idx="749">
                  <c:v>-213129.98490588923</c:v>
                </c:pt>
                <c:pt idx="750">
                  <c:v>-280475.6393604608</c:v>
                </c:pt>
                <c:pt idx="751">
                  <c:v>-124940.32028228915</c:v>
                </c:pt>
                <c:pt idx="752">
                  <c:v>-208457.21321028715</c:v>
                </c:pt>
                <c:pt idx="753">
                  <c:v>-287307.69446897251</c:v>
                </c:pt>
                <c:pt idx="754">
                  <c:v>-240043.21208316422</c:v>
                </c:pt>
                <c:pt idx="755">
                  <c:v>-335688.30876824231</c:v>
                </c:pt>
                <c:pt idx="756">
                  <c:v>-417757.24997846095</c:v>
                </c:pt>
                <c:pt idx="757">
                  <c:v>-75904.90351101369</c:v>
                </c:pt>
                <c:pt idx="758">
                  <c:v>-1496.6295084933063</c:v>
                </c:pt>
                <c:pt idx="759">
                  <c:v>-230649.78451331399</c:v>
                </c:pt>
                <c:pt idx="760">
                  <c:v>-292700.24394983589</c:v>
                </c:pt>
                <c:pt idx="761">
                  <c:v>-259968.89205691559</c:v>
                </c:pt>
                <c:pt idx="762">
                  <c:v>-343731.46446055255</c:v>
                </c:pt>
                <c:pt idx="763">
                  <c:v>-353692.21321757458</c:v>
                </c:pt>
                <c:pt idx="764">
                  <c:v>-279278.73165095435</c:v>
                </c:pt>
                <c:pt idx="765">
                  <c:v>-59854.673361692898</c:v>
                </c:pt>
                <c:pt idx="766">
                  <c:v>136711.16945447016</c:v>
                </c:pt>
                <c:pt idx="767">
                  <c:v>188926.81008584861</c:v>
                </c:pt>
                <c:pt idx="768">
                  <c:v>-216770.44653724253</c:v>
                </c:pt>
                <c:pt idx="769">
                  <c:v>-254783.14490997102</c:v>
                </c:pt>
                <c:pt idx="770">
                  <c:v>-829617.37609129597</c:v>
                </c:pt>
                <c:pt idx="771">
                  <c:v>-568275.20165319601</c:v>
                </c:pt>
                <c:pt idx="772">
                  <c:v>-375886.96594486025</c:v>
                </c:pt>
                <c:pt idx="773">
                  <c:v>45156.982691707322</c:v>
                </c:pt>
                <c:pt idx="774">
                  <c:v>286211.1808501163</c:v>
                </c:pt>
                <c:pt idx="775">
                  <c:v>24038.701126642292</c:v>
                </c:pt>
                <c:pt idx="776">
                  <c:v>-91815.540226621029</c:v>
                </c:pt>
                <c:pt idx="777">
                  <c:v>19365.293940315954</c:v>
                </c:pt>
                <c:pt idx="778">
                  <c:v>258231.93733139936</c:v>
                </c:pt>
                <c:pt idx="779">
                  <c:v>255876.79386727896</c:v>
                </c:pt>
                <c:pt idx="780">
                  <c:v>-256259.22753761709</c:v>
                </c:pt>
                <c:pt idx="781">
                  <c:v>-262038.31965338154</c:v>
                </c:pt>
                <c:pt idx="782">
                  <c:v>-263433.5689494331</c:v>
                </c:pt>
                <c:pt idx="783">
                  <c:v>-164479.17370387507</c:v>
                </c:pt>
                <c:pt idx="784">
                  <c:v>-144133.55133985946</c:v>
                </c:pt>
                <c:pt idx="785">
                  <c:v>-283362.81626206764</c:v>
                </c:pt>
                <c:pt idx="786">
                  <c:v>-866250.06518204755</c:v>
                </c:pt>
                <c:pt idx="787">
                  <c:v>-438460.27050344297</c:v>
                </c:pt>
                <c:pt idx="788">
                  <c:v>-234751.21868517849</c:v>
                </c:pt>
                <c:pt idx="789">
                  <c:v>-40713.644278417603</c:v>
                </c:pt>
                <c:pt idx="790">
                  <c:v>245921.85538872154</c:v>
                </c:pt>
                <c:pt idx="791">
                  <c:v>-35935.852145107077</c:v>
                </c:pt>
                <c:pt idx="792">
                  <c:v>-70107.401476009676</c:v>
                </c:pt>
                <c:pt idx="793">
                  <c:v>-15429.66987040222</c:v>
                </c:pt>
                <c:pt idx="794">
                  <c:v>93442.084867342011</c:v>
                </c:pt>
                <c:pt idx="795">
                  <c:v>-106926.04696395452</c:v>
                </c:pt>
                <c:pt idx="796">
                  <c:v>189357.48487765112</c:v>
                </c:pt>
                <c:pt idx="797">
                  <c:v>287435.45541500254</c:v>
                </c:pt>
                <c:pt idx="798">
                  <c:v>219169.45501731819</c:v>
                </c:pt>
                <c:pt idx="799">
                  <c:v>126363.28211710852</c:v>
                </c:pt>
                <c:pt idx="800">
                  <c:v>163692.5402169817</c:v>
                </c:pt>
                <c:pt idx="801">
                  <c:v>-256695.97555982298</c:v>
                </c:pt>
                <c:pt idx="802">
                  <c:v>-105807.56946127169</c:v>
                </c:pt>
                <c:pt idx="803">
                  <c:v>37270.93778345608</c:v>
                </c:pt>
                <c:pt idx="804">
                  <c:v>-112163.57424990987</c:v>
                </c:pt>
                <c:pt idx="805">
                  <c:v>-448979.67861330905</c:v>
                </c:pt>
                <c:pt idx="806">
                  <c:v>-73110.246633112358</c:v>
                </c:pt>
                <c:pt idx="807">
                  <c:v>-40437.071344216936</c:v>
                </c:pt>
                <c:pt idx="808">
                  <c:v>-211365.12353830491</c:v>
                </c:pt>
                <c:pt idx="809">
                  <c:v>-7700.2731867662987</c:v>
                </c:pt>
                <c:pt idx="810">
                  <c:v>175317.39305482319</c:v>
                </c:pt>
                <c:pt idx="811">
                  <c:v>259565.93578317383</c:v>
                </c:pt>
                <c:pt idx="812">
                  <c:v>486612.33138123032</c:v>
                </c:pt>
                <c:pt idx="813">
                  <c:v>16647.470243424679</c:v>
                </c:pt>
                <c:pt idx="814">
                  <c:v>-301058.71603704407</c:v>
                </c:pt>
                <c:pt idx="815">
                  <c:v>123795.87659883681</c:v>
                </c:pt>
                <c:pt idx="816">
                  <c:v>31522.856218549474</c:v>
                </c:pt>
                <c:pt idx="817">
                  <c:v>-211716.30266314416</c:v>
                </c:pt>
                <c:pt idx="818">
                  <c:v>-270432.17183534784</c:v>
                </c:pt>
                <c:pt idx="819">
                  <c:v>-280163.71422896051</c:v>
                </c:pt>
                <c:pt idx="820">
                  <c:v>-225616.57719170526</c:v>
                </c:pt>
                <c:pt idx="821">
                  <c:v>-93206.341216390501</c:v>
                </c:pt>
                <c:pt idx="822">
                  <c:v>-410881.06327824172</c:v>
                </c:pt>
                <c:pt idx="823">
                  <c:v>-541908.17441691272</c:v>
                </c:pt>
                <c:pt idx="824">
                  <c:v>13866.586873954526</c:v>
                </c:pt>
                <c:pt idx="825">
                  <c:v>-248719.93772809039</c:v>
                </c:pt>
                <c:pt idx="826">
                  <c:v>-296520.16085182282</c:v>
                </c:pt>
                <c:pt idx="827">
                  <c:v>17871.184698624824</c:v>
                </c:pt>
                <c:pt idx="828">
                  <c:v>-95558.68269816431</c:v>
                </c:pt>
                <c:pt idx="829">
                  <c:v>-435195.5098098492</c:v>
                </c:pt>
                <c:pt idx="830">
                  <c:v>-347562.52181864477</c:v>
                </c:pt>
                <c:pt idx="831">
                  <c:v>-8923.6824531057773</c:v>
                </c:pt>
                <c:pt idx="832">
                  <c:v>-174001.22833662835</c:v>
                </c:pt>
                <c:pt idx="833">
                  <c:v>-235471.72590365511</c:v>
                </c:pt>
                <c:pt idx="834">
                  <c:v>210738.29584496276</c:v>
                </c:pt>
                <c:pt idx="835">
                  <c:v>-351779.30378077202</c:v>
                </c:pt>
                <c:pt idx="836">
                  <c:v>-575280.70861276635</c:v>
                </c:pt>
                <c:pt idx="837">
                  <c:v>-298270.82406126248</c:v>
                </c:pt>
                <c:pt idx="838">
                  <c:v>-336381.57719854452</c:v>
                </c:pt>
                <c:pt idx="839">
                  <c:v>-194999.13939099578</c:v>
                </c:pt>
                <c:pt idx="840">
                  <c:v>-299945.06241266424</c:v>
                </c:pt>
                <c:pt idx="841">
                  <c:v>-579039.79594604974</c:v>
                </c:pt>
                <c:pt idx="842">
                  <c:v>-292585.28134803742</c:v>
                </c:pt>
                <c:pt idx="843">
                  <c:v>-117774.50773170614</c:v>
                </c:pt>
                <c:pt idx="844">
                  <c:v>200990.85992758372</c:v>
                </c:pt>
                <c:pt idx="845">
                  <c:v>-450691.00526282779</c:v>
                </c:pt>
                <c:pt idx="846">
                  <c:v>-451195.77202517906</c:v>
                </c:pt>
                <c:pt idx="847">
                  <c:v>-320257.07740994444</c:v>
                </c:pt>
                <c:pt idx="848">
                  <c:v>-247492.30777475025</c:v>
                </c:pt>
                <c:pt idx="849">
                  <c:v>-361872.45876201044</c:v>
                </c:pt>
                <c:pt idx="850">
                  <c:v>-112131.05419161102</c:v>
                </c:pt>
                <c:pt idx="851">
                  <c:v>-6891.9312138193818</c:v>
                </c:pt>
                <c:pt idx="852">
                  <c:v>-15329.560817232075</c:v>
                </c:pt>
                <c:pt idx="853">
                  <c:v>-204506.53441201878</c:v>
                </c:pt>
                <c:pt idx="854">
                  <c:v>-438594.06492457777</c:v>
                </c:pt>
                <c:pt idx="855">
                  <c:v>-253408.5250309449</c:v>
                </c:pt>
                <c:pt idx="856">
                  <c:v>-241316.50567407176</c:v>
                </c:pt>
                <c:pt idx="857">
                  <c:v>-214234.55214488431</c:v>
                </c:pt>
                <c:pt idx="858">
                  <c:v>-295268.05446977657</c:v>
                </c:pt>
                <c:pt idx="859">
                  <c:v>-68291.416867264634</c:v>
                </c:pt>
                <c:pt idx="860">
                  <c:v>-14550.001150193355</c:v>
                </c:pt>
                <c:pt idx="861">
                  <c:v>-306391.83255252341</c:v>
                </c:pt>
                <c:pt idx="862">
                  <c:v>-394495.47649706196</c:v>
                </c:pt>
                <c:pt idx="863">
                  <c:v>95070.630120183065</c:v>
                </c:pt>
                <c:pt idx="864">
                  <c:v>305909.98189383594</c:v>
                </c:pt>
                <c:pt idx="865">
                  <c:v>-273174.29509284307</c:v>
                </c:pt>
                <c:pt idx="866">
                  <c:v>-226787.16906852211</c:v>
                </c:pt>
                <c:pt idx="867">
                  <c:v>-427485.35070193378</c:v>
                </c:pt>
                <c:pt idx="868">
                  <c:v>-340549.69648627995</c:v>
                </c:pt>
                <c:pt idx="869">
                  <c:v>-278031.21098001598</c:v>
                </c:pt>
                <c:pt idx="870">
                  <c:v>-199308.281393176</c:v>
                </c:pt>
                <c:pt idx="871">
                  <c:v>41796.671680208252</c:v>
                </c:pt>
                <c:pt idx="872">
                  <c:v>-214967.30924289447</c:v>
                </c:pt>
                <c:pt idx="873">
                  <c:v>-19966.218098557303</c:v>
                </c:pt>
                <c:pt idx="874">
                  <c:v>1056.7654071337602</c:v>
                </c:pt>
                <c:pt idx="875">
                  <c:v>-408376.0240533796</c:v>
                </c:pt>
                <c:pt idx="876">
                  <c:v>-303442.2836014459</c:v>
                </c:pt>
                <c:pt idx="877">
                  <c:v>-189277.54559882387</c:v>
                </c:pt>
                <c:pt idx="878">
                  <c:v>-216479.61545031448</c:v>
                </c:pt>
                <c:pt idx="879">
                  <c:v>-332530.36734010873</c:v>
                </c:pt>
                <c:pt idx="880">
                  <c:v>-361081.87186846515</c:v>
                </c:pt>
                <c:pt idx="881">
                  <c:v>-199366.7113843679</c:v>
                </c:pt>
                <c:pt idx="882">
                  <c:v>-27147.535918489542</c:v>
                </c:pt>
                <c:pt idx="883">
                  <c:v>172969.65853096449</c:v>
                </c:pt>
                <c:pt idx="884">
                  <c:v>-171193.26928676135</c:v>
                </c:pt>
                <c:pt idx="885">
                  <c:v>-395881.01299893431</c:v>
                </c:pt>
                <c:pt idx="886">
                  <c:v>-273805.19867802714</c:v>
                </c:pt>
                <c:pt idx="887">
                  <c:v>-82915.016282021388</c:v>
                </c:pt>
                <c:pt idx="888">
                  <c:v>-239451.55344654273</c:v>
                </c:pt>
                <c:pt idx="889">
                  <c:v>-389930.60367648624</c:v>
                </c:pt>
                <c:pt idx="890">
                  <c:v>-325848.28994441027</c:v>
                </c:pt>
                <c:pt idx="891">
                  <c:v>-402678.50443682109</c:v>
                </c:pt>
                <c:pt idx="892">
                  <c:v>-590677.00317153696</c:v>
                </c:pt>
                <c:pt idx="893">
                  <c:v>-797371.5903686902</c:v>
                </c:pt>
                <c:pt idx="894">
                  <c:v>-98596.367392160682</c:v>
                </c:pt>
                <c:pt idx="895">
                  <c:v>-271595.73740009958</c:v>
                </c:pt>
                <c:pt idx="896">
                  <c:v>-106948.61208844071</c:v>
                </c:pt>
                <c:pt idx="897">
                  <c:v>-80204.016155527934</c:v>
                </c:pt>
                <c:pt idx="898">
                  <c:v>-298714.50863235147</c:v>
                </c:pt>
                <c:pt idx="899">
                  <c:v>-210343.60571924807</c:v>
                </c:pt>
                <c:pt idx="900">
                  <c:v>-313427.62276394991</c:v>
                </c:pt>
                <c:pt idx="901">
                  <c:v>103332.88868245934</c:v>
                </c:pt>
                <c:pt idx="902">
                  <c:v>298545.31211263029</c:v>
                </c:pt>
                <c:pt idx="903">
                  <c:v>138549.03346704177</c:v>
                </c:pt>
                <c:pt idx="904">
                  <c:v>-29335.593383622028</c:v>
                </c:pt>
                <c:pt idx="905">
                  <c:v>-11810.936417011399</c:v>
                </c:pt>
                <c:pt idx="906">
                  <c:v>3258.5028125579411</c:v>
                </c:pt>
                <c:pt idx="907">
                  <c:v>25990.057077125097</c:v>
                </c:pt>
                <c:pt idx="908">
                  <c:v>-442205.27533510915</c:v>
                </c:pt>
                <c:pt idx="909">
                  <c:v>-303561.01469809155</c:v>
                </c:pt>
                <c:pt idx="910">
                  <c:v>-200216.1872624344</c:v>
                </c:pt>
                <c:pt idx="911">
                  <c:v>-12960.517250727131</c:v>
                </c:pt>
                <c:pt idx="912">
                  <c:v>208567.91687478233</c:v>
                </c:pt>
                <c:pt idx="913">
                  <c:v>96948.23750268115</c:v>
                </c:pt>
                <c:pt idx="914">
                  <c:v>-81790.761178329121</c:v>
                </c:pt>
                <c:pt idx="915">
                  <c:v>-139770.55524033698</c:v>
                </c:pt>
                <c:pt idx="916">
                  <c:v>-437911.5801526868</c:v>
                </c:pt>
                <c:pt idx="917">
                  <c:v>-439765.75201861683</c:v>
                </c:pt>
                <c:pt idx="918">
                  <c:v>-396064.94827415887</c:v>
                </c:pt>
                <c:pt idx="919">
                  <c:v>-106162.7330114373</c:v>
                </c:pt>
                <c:pt idx="920">
                  <c:v>-35946.303392250702</c:v>
                </c:pt>
                <c:pt idx="921">
                  <c:v>-231755.19739381596</c:v>
                </c:pt>
                <c:pt idx="922">
                  <c:v>-117865.37970576914</c:v>
                </c:pt>
                <c:pt idx="923">
                  <c:v>-76674.240738017194</c:v>
                </c:pt>
                <c:pt idx="924">
                  <c:v>-73446.77004624554</c:v>
                </c:pt>
                <c:pt idx="925">
                  <c:v>168051.74941050645</c:v>
                </c:pt>
                <c:pt idx="926">
                  <c:v>46106.896926283487</c:v>
                </c:pt>
                <c:pt idx="927">
                  <c:v>-225909.74145730294</c:v>
                </c:pt>
                <c:pt idx="928">
                  <c:v>-487315.62508772756</c:v>
                </c:pt>
                <c:pt idx="929">
                  <c:v>-402132.17843772826</c:v>
                </c:pt>
                <c:pt idx="930">
                  <c:v>-318338.08387764753</c:v>
                </c:pt>
                <c:pt idx="931">
                  <c:v>-177063.28277707164</c:v>
                </c:pt>
                <c:pt idx="932">
                  <c:v>112580.73452989029</c:v>
                </c:pt>
                <c:pt idx="933">
                  <c:v>57730.458099377531</c:v>
                </c:pt>
                <c:pt idx="934">
                  <c:v>-406454.28817902086</c:v>
                </c:pt>
                <c:pt idx="935">
                  <c:v>-358468.68023519707</c:v>
                </c:pt>
                <c:pt idx="936">
                  <c:v>-240249.88820815776</c:v>
                </c:pt>
                <c:pt idx="937">
                  <c:v>-404242.35650207422</c:v>
                </c:pt>
                <c:pt idx="938">
                  <c:v>-127070.16532042928</c:v>
                </c:pt>
                <c:pt idx="939">
                  <c:v>-70844.831805229318</c:v>
                </c:pt>
                <c:pt idx="940">
                  <c:v>-130882.99656643467</c:v>
                </c:pt>
                <c:pt idx="941">
                  <c:v>-910638.5883321421</c:v>
                </c:pt>
                <c:pt idx="942">
                  <c:v>-451972.1894596988</c:v>
                </c:pt>
                <c:pt idx="943">
                  <c:v>-304582.08791606151</c:v>
                </c:pt>
                <c:pt idx="944">
                  <c:v>-597303.15445227071</c:v>
                </c:pt>
                <c:pt idx="945">
                  <c:v>-45861.782170582548</c:v>
                </c:pt>
                <c:pt idx="946">
                  <c:v>227638.39968013103</c:v>
                </c:pt>
                <c:pt idx="947">
                  <c:v>208842.05977448364</c:v>
                </c:pt>
                <c:pt idx="948">
                  <c:v>-187869.84180298488</c:v>
                </c:pt>
                <c:pt idx="949">
                  <c:v>-113906.73682948295</c:v>
                </c:pt>
                <c:pt idx="950">
                  <c:v>-18785.577433718176</c:v>
                </c:pt>
                <c:pt idx="951">
                  <c:v>-197819.0128032075</c:v>
                </c:pt>
                <c:pt idx="952">
                  <c:v>-764375.99701672804</c:v>
                </c:pt>
                <c:pt idx="953">
                  <c:v>-1058983.7307985334</c:v>
                </c:pt>
                <c:pt idx="954">
                  <c:v>-288874.57385180268</c:v>
                </c:pt>
                <c:pt idx="955">
                  <c:v>-254609.17773699097</c:v>
                </c:pt>
                <c:pt idx="956">
                  <c:v>-355699.31441304425</c:v>
                </c:pt>
                <c:pt idx="957">
                  <c:v>-4523.9729724794161</c:v>
                </c:pt>
                <c:pt idx="958">
                  <c:v>269539.91016065038</c:v>
                </c:pt>
                <c:pt idx="959">
                  <c:v>-73599.486890081229</c:v>
                </c:pt>
                <c:pt idx="960">
                  <c:v>-109398.45257567991</c:v>
                </c:pt>
                <c:pt idx="961">
                  <c:v>-43580.246434364301</c:v>
                </c:pt>
                <c:pt idx="962">
                  <c:v>-57501.914353790962</c:v>
                </c:pt>
                <c:pt idx="963">
                  <c:v>-85015.739386436428</c:v>
                </c:pt>
                <c:pt idx="964">
                  <c:v>-252844.36537272189</c:v>
                </c:pt>
                <c:pt idx="965">
                  <c:v>124188.04395226736</c:v>
                </c:pt>
                <c:pt idx="966">
                  <c:v>121379.06008020442</c:v>
                </c:pt>
                <c:pt idx="967">
                  <c:v>-513030.87149711064</c:v>
                </c:pt>
                <c:pt idx="968">
                  <c:v>-145333.22488455789</c:v>
                </c:pt>
                <c:pt idx="969">
                  <c:v>-227706.15329336922</c:v>
                </c:pt>
                <c:pt idx="970">
                  <c:v>-23047.243544680467</c:v>
                </c:pt>
                <c:pt idx="971">
                  <c:v>278853.60223744804</c:v>
                </c:pt>
                <c:pt idx="972">
                  <c:v>-63759.706687798105</c:v>
                </c:pt>
                <c:pt idx="973">
                  <c:v>-530065.46108689997</c:v>
                </c:pt>
                <c:pt idx="974">
                  <c:v>-412485.2869411906</c:v>
                </c:pt>
                <c:pt idx="975">
                  <c:v>-453553.01335950108</c:v>
                </c:pt>
                <c:pt idx="976">
                  <c:v>-588370.18053070595</c:v>
                </c:pt>
                <c:pt idx="977">
                  <c:v>-82878.585910074893</c:v>
                </c:pt>
                <c:pt idx="978">
                  <c:v>-323340.40765194391</c:v>
                </c:pt>
                <c:pt idx="979">
                  <c:v>-266066.89792363945</c:v>
                </c:pt>
                <c:pt idx="980">
                  <c:v>-605949.33622744563</c:v>
                </c:pt>
                <c:pt idx="981">
                  <c:v>-485175.05765369302</c:v>
                </c:pt>
                <c:pt idx="982">
                  <c:v>6295.5493372301335</c:v>
                </c:pt>
                <c:pt idx="983">
                  <c:v>-34208.766825762134</c:v>
                </c:pt>
                <c:pt idx="984">
                  <c:v>-234146.85427451556</c:v>
                </c:pt>
                <c:pt idx="985">
                  <c:v>-190900.04293835993</c:v>
                </c:pt>
                <c:pt idx="986">
                  <c:v>-149012.28778293249</c:v>
                </c:pt>
                <c:pt idx="987">
                  <c:v>-345390.3423348401</c:v>
                </c:pt>
                <c:pt idx="988">
                  <c:v>-417139.10104417673</c:v>
                </c:pt>
                <c:pt idx="989">
                  <c:v>-100608.9994355549</c:v>
                </c:pt>
                <c:pt idx="990">
                  <c:v>106513.68995991096</c:v>
                </c:pt>
                <c:pt idx="991">
                  <c:v>225118.28858651203</c:v>
                </c:pt>
                <c:pt idx="992">
                  <c:v>374792.60696190409</c:v>
                </c:pt>
                <c:pt idx="993">
                  <c:v>17640.20980589851</c:v>
                </c:pt>
                <c:pt idx="994">
                  <c:v>-33414.656828621206</c:v>
                </c:pt>
                <c:pt idx="995">
                  <c:v>-20762.083465646188</c:v>
                </c:pt>
                <c:pt idx="996">
                  <c:v>-666123.62711745966</c:v>
                </c:pt>
                <c:pt idx="997">
                  <c:v>-1302245.76468675</c:v>
                </c:pt>
                <c:pt idx="998">
                  <c:v>-20402.207086793998</c:v>
                </c:pt>
                <c:pt idx="999">
                  <c:v>-62697.592841460537</c:v>
                </c:pt>
                <c:pt idx="1000">
                  <c:v>-415284.40644662158</c:v>
                </c:pt>
                <c:pt idx="1001">
                  <c:v>-208944.77074340495</c:v>
                </c:pt>
                <c:pt idx="1002">
                  <c:v>-178080.93767042112</c:v>
                </c:pt>
                <c:pt idx="1003">
                  <c:v>-671326.32180072216</c:v>
                </c:pt>
                <c:pt idx="1004">
                  <c:v>-895361.7445551455</c:v>
                </c:pt>
                <c:pt idx="1005">
                  <c:v>138115.42842811989</c:v>
                </c:pt>
                <c:pt idx="1006">
                  <c:v>-63231.540775508089</c:v>
                </c:pt>
                <c:pt idx="1007">
                  <c:v>-415259.88403389469</c:v>
                </c:pt>
                <c:pt idx="1008">
                  <c:v>-179835.55068068393</c:v>
                </c:pt>
                <c:pt idx="1009">
                  <c:v>-209560.42298240506</c:v>
                </c:pt>
                <c:pt idx="1010">
                  <c:v>-3893.0749735023237</c:v>
                </c:pt>
                <c:pt idx="1011">
                  <c:v>123061.82449181291</c:v>
                </c:pt>
                <c:pt idx="1012">
                  <c:v>-375714.27198628301</c:v>
                </c:pt>
                <c:pt idx="1013">
                  <c:v>-73192.265171847292</c:v>
                </c:pt>
                <c:pt idx="1014">
                  <c:v>-50926.178262642345</c:v>
                </c:pt>
                <c:pt idx="1015">
                  <c:v>-69171.883691361028</c:v>
                </c:pt>
                <c:pt idx="1016">
                  <c:v>49822.242691272884</c:v>
                </c:pt>
                <c:pt idx="1017">
                  <c:v>39285.283607416051</c:v>
                </c:pt>
                <c:pt idx="1018">
                  <c:v>-331363.81975264789</c:v>
                </c:pt>
                <c:pt idx="1019">
                  <c:v>-517453.08440821746</c:v>
                </c:pt>
                <c:pt idx="1020">
                  <c:v>-966699.62676565698</c:v>
                </c:pt>
                <c:pt idx="1021">
                  <c:v>-250041.10312509202</c:v>
                </c:pt>
                <c:pt idx="1022">
                  <c:v>-130580.09531026793</c:v>
                </c:pt>
                <c:pt idx="1023">
                  <c:v>68397.797927420906</c:v>
                </c:pt>
                <c:pt idx="1024">
                  <c:v>-559954.8080558168</c:v>
                </c:pt>
                <c:pt idx="1025">
                  <c:v>-535380.12262140098</c:v>
                </c:pt>
                <c:pt idx="1026">
                  <c:v>-278951.74750726984</c:v>
                </c:pt>
                <c:pt idx="1027">
                  <c:v>-63656.152662051609</c:v>
                </c:pt>
                <c:pt idx="1028">
                  <c:v>-300806.49593341077</c:v>
                </c:pt>
                <c:pt idx="1029">
                  <c:v>-745732.51651588839</c:v>
                </c:pt>
                <c:pt idx="1030">
                  <c:v>-194848.13162410853</c:v>
                </c:pt>
                <c:pt idx="1031">
                  <c:v>-433601.79792783351</c:v>
                </c:pt>
                <c:pt idx="1032">
                  <c:v>-396091.1827604844</c:v>
                </c:pt>
                <c:pt idx="1033">
                  <c:v>-87468.79596870119</c:v>
                </c:pt>
                <c:pt idx="1034">
                  <c:v>-43166.273779716066</c:v>
                </c:pt>
                <c:pt idx="1035">
                  <c:v>-462958.65470134706</c:v>
                </c:pt>
                <c:pt idx="1036">
                  <c:v>-379831.52650529507</c:v>
                </c:pt>
                <c:pt idx="1037">
                  <c:v>-105933.52285475004</c:v>
                </c:pt>
                <c:pt idx="1038">
                  <c:v>-176812.96404834263</c:v>
                </c:pt>
                <c:pt idx="1039">
                  <c:v>-183186.41530211541</c:v>
                </c:pt>
                <c:pt idx="1040">
                  <c:v>-91066.034280104606</c:v>
                </c:pt>
                <c:pt idx="1041">
                  <c:v>53968.335668810745</c:v>
                </c:pt>
                <c:pt idx="1042">
                  <c:v>190562.49625714443</c:v>
                </c:pt>
                <c:pt idx="1043">
                  <c:v>-373774.1298199587</c:v>
                </c:pt>
                <c:pt idx="1044">
                  <c:v>-1289416.3444493571</c:v>
                </c:pt>
                <c:pt idx="1045">
                  <c:v>-354618.34363313369</c:v>
                </c:pt>
                <c:pt idx="1046">
                  <c:v>-239698.7696519118</c:v>
                </c:pt>
                <c:pt idx="1047">
                  <c:v>-175714.71035272573</c:v>
                </c:pt>
                <c:pt idx="1048">
                  <c:v>-210234.35870685437</c:v>
                </c:pt>
                <c:pt idx="1049">
                  <c:v>11845.942532917514</c:v>
                </c:pt>
                <c:pt idx="1050">
                  <c:v>204793.64131003877</c:v>
                </c:pt>
                <c:pt idx="1051">
                  <c:v>-252141.23327566698</c:v>
                </c:pt>
                <c:pt idx="1052">
                  <c:v>-484812.36315862305</c:v>
                </c:pt>
                <c:pt idx="1053">
                  <c:v>-269674.64908898331</c:v>
                </c:pt>
                <c:pt idx="1054">
                  <c:v>-191612.34454389953</c:v>
                </c:pt>
                <c:pt idx="1055">
                  <c:v>-638047.24092145904</c:v>
                </c:pt>
                <c:pt idx="1056">
                  <c:v>-658362.16640411422</c:v>
                </c:pt>
                <c:pt idx="1057">
                  <c:v>92976.386069206666</c:v>
                </c:pt>
                <c:pt idx="1058">
                  <c:v>-267891.54479046416</c:v>
                </c:pt>
                <c:pt idx="1059">
                  <c:v>-265537.88072594139</c:v>
                </c:pt>
                <c:pt idx="1060">
                  <c:v>-153125.9118159473</c:v>
                </c:pt>
                <c:pt idx="1061">
                  <c:v>51150.270626934609</c:v>
                </c:pt>
                <c:pt idx="1062">
                  <c:v>92511.641678114815</c:v>
                </c:pt>
                <c:pt idx="1063">
                  <c:v>-222159.37029528368</c:v>
                </c:pt>
                <c:pt idx="1064">
                  <c:v>-180407.9967254081</c:v>
                </c:pt>
                <c:pt idx="1065">
                  <c:v>-366786.62674415909</c:v>
                </c:pt>
                <c:pt idx="1066">
                  <c:v>-224363.18063625312</c:v>
                </c:pt>
                <c:pt idx="1067">
                  <c:v>-316880.4722515021</c:v>
                </c:pt>
                <c:pt idx="1068">
                  <c:v>-549602.89390549669</c:v>
                </c:pt>
                <c:pt idx="1069">
                  <c:v>906.85020302126213</c:v>
                </c:pt>
                <c:pt idx="1070">
                  <c:v>-13480.745620069458</c:v>
                </c:pt>
                <c:pt idx="1071">
                  <c:v>-555154.94842183252</c:v>
                </c:pt>
                <c:pt idx="1072">
                  <c:v>-226998.41291170148</c:v>
                </c:pt>
                <c:pt idx="1073">
                  <c:v>-479882.73705574602</c:v>
                </c:pt>
                <c:pt idx="1074">
                  <c:v>-548212.28023131029</c:v>
                </c:pt>
                <c:pt idx="1075">
                  <c:v>68775.502346890586</c:v>
                </c:pt>
                <c:pt idx="1076">
                  <c:v>-24007.813351967121</c:v>
                </c:pt>
                <c:pt idx="1077">
                  <c:v>-155192.60718845841</c:v>
                </c:pt>
                <c:pt idx="1078">
                  <c:v>-291866.4353877377</c:v>
                </c:pt>
                <c:pt idx="1079">
                  <c:v>-402549.10992363334</c:v>
                </c:pt>
                <c:pt idx="1080">
                  <c:v>-142576.28839726927</c:v>
                </c:pt>
                <c:pt idx="1081">
                  <c:v>-276236.96750553139</c:v>
                </c:pt>
                <c:pt idx="1082">
                  <c:v>-182269.95853542781</c:v>
                </c:pt>
                <c:pt idx="1083">
                  <c:v>128698.31971726041</c:v>
                </c:pt>
                <c:pt idx="1084">
                  <c:v>-68485.039488004972</c:v>
                </c:pt>
                <c:pt idx="1085">
                  <c:v>-428737.60070292419</c:v>
                </c:pt>
                <c:pt idx="1086">
                  <c:v>-266034.03227526066</c:v>
                </c:pt>
                <c:pt idx="1087">
                  <c:v>-334408.477181016</c:v>
                </c:pt>
                <c:pt idx="1088">
                  <c:v>-325992.65626695333</c:v>
                </c:pt>
                <c:pt idx="1089">
                  <c:v>-181455.97344022029</c:v>
                </c:pt>
                <c:pt idx="1090">
                  <c:v>-629072.89291265176</c:v>
                </c:pt>
                <c:pt idx="1091">
                  <c:v>-686581.01835567772</c:v>
                </c:pt>
                <c:pt idx="1092">
                  <c:v>-141740.14414683625</c:v>
                </c:pt>
                <c:pt idx="1093">
                  <c:v>-191041.35125649354</c:v>
                </c:pt>
                <c:pt idx="1094">
                  <c:v>-328955.37462234078</c:v>
                </c:pt>
                <c:pt idx="1095">
                  <c:v>-233056.97505786567</c:v>
                </c:pt>
                <c:pt idx="1096">
                  <c:v>-609962.98707740405</c:v>
                </c:pt>
                <c:pt idx="1097">
                  <c:v>-384151.46278572286</c:v>
                </c:pt>
                <c:pt idx="1098">
                  <c:v>-372607.87430009048</c:v>
                </c:pt>
                <c:pt idx="1099">
                  <c:v>-213570.80820016121</c:v>
                </c:pt>
                <c:pt idx="1100">
                  <c:v>-134039.86389217561</c:v>
                </c:pt>
                <c:pt idx="1101">
                  <c:v>-139109.62738473664</c:v>
                </c:pt>
                <c:pt idx="1102">
                  <c:v>-36137.023803314223</c:v>
                </c:pt>
                <c:pt idx="1103">
                  <c:v>-402424.44553252938</c:v>
                </c:pt>
                <c:pt idx="1104">
                  <c:v>22467.081909880373</c:v>
                </c:pt>
                <c:pt idx="1105">
                  <c:v>43513.958687555743</c:v>
                </c:pt>
                <c:pt idx="1106">
                  <c:v>-491642.49993782869</c:v>
                </c:pt>
                <c:pt idx="1107">
                  <c:v>-319553.87335462502</c:v>
                </c:pt>
                <c:pt idx="1108">
                  <c:v>-130531.4259075952</c:v>
                </c:pt>
                <c:pt idx="1109">
                  <c:v>-99779.454780402084</c:v>
                </c:pt>
                <c:pt idx="1110">
                  <c:v>-265247.26119708561</c:v>
                </c:pt>
                <c:pt idx="1111">
                  <c:v>-147724.34705061218</c:v>
                </c:pt>
                <c:pt idx="1112">
                  <c:v>-207305.51147557361</c:v>
                </c:pt>
                <c:pt idx="1113">
                  <c:v>-162784.31478792921</c:v>
                </c:pt>
                <c:pt idx="1114">
                  <c:v>-322701.53997233981</c:v>
                </c:pt>
                <c:pt idx="1115">
                  <c:v>-705258.6559908929</c:v>
                </c:pt>
                <c:pt idx="1116">
                  <c:v>126764.57804823501</c:v>
                </c:pt>
                <c:pt idx="1117">
                  <c:v>-9627.1277719068712</c:v>
                </c:pt>
                <c:pt idx="1118">
                  <c:v>-28843.755890965098</c:v>
                </c:pt>
                <c:pt idx="1119">
                  <c:v>7165.0531727074303</c:v>
                </c:pt>
                <c:pt idx="1120">
                  <c:v>-446362.12984843465</c:v>
                </c:pt>
                <c:pt idx="1121">
                  <c:v>-759553.49305892177</c:v>
                </c:pt>
                <c:pt idx="1122">
                  <c:v>-351805.29180706118</c:v>
                </c:pt>
                <c:pt idx="1123">
                  <c:v>-294623.86660204269</c:v>
                </c:pt>
                <c:pt idx="1124">
                  <c:v>-206553.26706922395</c:v>
                </c:pt>
                <c:pt idx="1125">
                  <c:v>-267909.79794296069</c:v>
                </c:pt>
                <c:pt idx="1126">
                  <c:v>-481182.63926102268</c:v>
                </c:pt>
                <c:pt idx="1127">
                  <c:v>-206387.88127212168</c:v>
                </c:pt>
                <c:pt idx="1128">
                  <c:v>82141.021251492886</c:v>
                </c:pt>
                <c:pt idx="1129">
                  <c:v>27416.784445378769</c:v>
                </c:pt>
                <c:pt idx="1130">
                  <c:v>-272635.86470095842</c:v>
                </c:pt>
                <c:pt idx="1131">
                  <c:v>-245342.11498059166</c:v>
                </c:pt>
                <c:pt idx="1132">
                  <c:v>-265583.12392218085</c:v>
                </c:pt>
                <c:pt idx="1133">
                  <c:v>-200515.41607052807</c:v>
                </c:pt>
                <c:pt idx="1134">
                  <c:v>-173367.65731616766</c:v>
                </c:pt>
                <c:pt idx="1135">
                  <c:v>-353467.56718977744</c:v>
                </c:pt>
                <c:pt idx="1136">
                  <c:v>-402537.01678695582</c:v>
                </c:pt>
                <c:pt idx="1137">
                  <c:v>-82250.756292530379</c:v>
                </c:pt>
                <c:pt idx="1138">
                  <c:v>-112054.36174099636</c:v>
                </c:pt>
                <c:pt idx="1139">
                  <c:v>-482201.04786148248</c:v>
                </c:pt>
                <c:pt idx="1140">
                  <c:v>-695269.22366969928</c:v>
                </c:pt>
                <c:pt idx="1141">
                  <c:v>-383773.07477706636</c:v>
                </c:pt>
                <c:pt idx="1142">
                  <c:v>-530843.2143857287</c:v>
                </c:pt>
                <c:pt idx="1143">
                  <c:v>-155299.87579105623</c:v>
                </c:pt>
                <c:pt idx="1144">
                  <c:v>-223097.4142673703</c:v>
                </c:pt>
                <c:pt idx="1145">
                  <c:v>-654839.77120467613</c:v>
                </c:pt>
                <c:pt idx="1146">
                  <c:v>-628409.38401233696</c:v>
                </c:pt>
                <c:pt idx="1147">
                  <c:v>57882.654749169182</c:v>
                </c:pt>
                <c:pt idx="1148">
                  <c:v>191272.27227611942</c:v>
                </c:pt>
                <c:pt idx="1149">
                  <c:v>-580856.93612697581</c:v>
                </c:pt>
                <c:pt idx="1150">
                  <c:v>-566619.50582169485</c:v>
                </c:pt>
                <c:pt idx="1151">
                  <c:v>-878985.60054977704</c:v>
                </c:pt>
                <c:pt idx="1152">
                  <c:v>-395621.5909977135</c:v>
                </c:pt>
                <c:pt idx="1153">
                  <c:v>-404072.2573744097</c:v>
                </c:pt>
                <c:pt idx="1154">
                  <c:v>-357507.88419607503</c:v>
                </c:pt>
                <c:pt idx="1155">
                  <c:v>-238989.2310025472</c:v>
                </c:pt>
                <c:pt idx="1156">
                  <c:v>-85566.700783349661</c:v>
                </c:pt>
                <c:pt idx="1157">
                  <c:v>-62710.057017680308</c:v>
                </c:pt>
                <c:pt idx="1158">
                  <c:v>-607444.94414134906</c:v>
                </c:pt>
                <c:pt idx="1159">
                  <c:v>-639091.13753993285</c:v>
                </c:pt>
                <c:pt idx="1160">
                  <c:v>-131721.15293808037</c:v>
                </c:pt>
                <c:pt idx="1161">
                  <c:v>-184012.24666211437</c:v>
                </c:pt>
                <c:pt idx="1162">
                  <c:v>-528589.79952453054</c:v>
                </c:pt>
                <c:pt idx="1163">
                  <c:v>-255617.69103367059</c:v>
                </c:pt>
                <c:pt idx="1164">
                  <c:v>-291093.14799954306</c:v>
                </c:pt>
                <c:pt idx="1165">
                  <c:v>-294493.96055008977</c:v>
                </c:pt>
                <c:pt idx="1166">
                  <c:v>-114784.53713916628</c:v>
                </c:pt>
                <c:pt idx="1167">
                  <c:v>-113643.83115537364</c:v>
                </c:pt>
                <c:pt idx="1168">
                  <c:v>-199901.72128895123</c:v>
                </c:pt>
                <c:pt idx="1169">
                  <c:v>-147607.49622529076</c:v>
                </c:pt>
                <c:pt idx="1170">
                  <c:v>-158289.83124188808</c:v>
                </c:pt>
                <c:pt idx="1171">
                  <c:v>-355796.43618021562</c:v>
                </c:pt>
                <c:pt idx="1172">
                  <c:v>-417404.6582527131</c:v>
                </c:pt>
                <c:pt idx="1173">
                  <c:v>-446558.1686966843</c:v>
                </c:pt>
                <c:pt idx="1174">
                  <c:v>-432746.22427495924</c:v>
                </c:pt>
                <c:pt idx="1175">
                  <c:v>39062.130337483104</c:v>
                </c:pt>
                <c:pt idx="1176">
                  <c:v>158814.27082898904</c:v>
                </c:pt>
                <c:pt idx="1177">
                  <c:v>83366.198333268941</c:v>
                </c:pt>
                <c:pt idx="1178">
                  <c:v>-209183.93434833438</c:v>
                </c:pt>
                <c:pt idx="1179">
                  <c:v>-350970.63368785585</c:v>
                </c:pt>
                <c:pt idx="1180">
                  <c:v>-310170.04268019728</c:v>
                </c:pt>
                <c:pt idx="1181">
                  <c:v>-223753.07391820831</c:v>
                </c:pt>
                <c:pt idx="1182">
                  <c:v>-81181.704969706043</c:v>
                </c:pt>
                <c:pt idx="1183">
                  <c:v>-55199.033646477255</c:v>
                </c:pt>
                <c:pt idx="1184">
                  <c:v>-67998.781620500245</c:v>
                </c:pt>
                <c:pt idx="1185">
                  <c:v>53706.547561787324</c:v>
                </c:pt>
                <c:pt idx="1186">
                  <c:v>243843.47534502874</c:v>
                </c:pt>
                <c:pt idx="1187">
                  <c:v>608738.95249504177</c:v>
                </c:pt>
                <c:pt idx="1188">
                  <c:v>295184.22747709224</c:v>
                </c:pt>
                <c:pt idx="1189">
                  <c:v>-29819.245861375151</c:v>
                </c:pt>
                <c:pt idx="1190">
                  <c:v>-108632.51303393731</c:v>
                </c:pt>
                <c:pt idx="1191">
                  <c:v>-103037.00863616735</c:v>
                </c:pt>
                <c:pt idx="1192">
                  <c:v>-31304.339342463314</c:v>
                </c:pt>
                <c:pt idx="1193">
                  <c:v>87075.513637711992</c:v>
                </c:pt>
                <c:pt idx="1194">
                  <c:v>-108827.21814418648</c:v>
                </c:pt>
                <c:pt idx="1195">
                  <c:v>207927.19111637145</c:v>
                </c:pt>
                <c:pt idx="1196">
                  <c:v>209400.33554820577</c:v>
                </c:pt>
                <c:pt idx="1197">
                  <c:v>42163.246726437312</c:v>
                </c:pt>
                <c:pt idx="1198">
                  <c:v>-145152.23481782776</c:v>
                </c:pt>
                <c:pt idx="1199">
                  <c:v>-172207.83626357245</c:v>
                </c:pt>
                <c:pt idx="1200">
                  <c:v>-32779.41161962771</c:v>
                </c:pt>
                <c:pt idx="1201">
                  <c:v>77898.878193334051</c:v>
                </c:pt>
                <c:pt idx="1202">
                  <c:v>-231249.5690390566</c:v>
                </c:pt>
                <c:pt idx="1203">
                  <c:v>-292487.24850966805</c:v>
                </c:pt>
                <c:pt idx="1204">
                  <c:v>25491.831912812348</c:v>
                </c:pt>
                <c:pt idx="1205">
                  <c:v>-26633.25354489468</c:v>
                </c:pt>
                <c:pt idx="1206">
                  <c:v>-681923.22524512559</c:v>
                </c:pt>
                <c:pt idx="1207">
                  <c:v>-432732.9526682127</c:v>
                </c:pt>
                <c:pt idx="1208">
                  <c:v>-565914.81129637291</c:v>
                </c:pt>
                <c:pt idx="1209">
                  <c:v>-260638.97350665551</c:v>
                </c:pt>
                <c:pt idx="1210">
                  <c:v>-224018.89795026308</c:v>
                </c:pt>
                <c:pt idx="1211">
                  <c:v>-733167.13098877843</c:v>
                </c:pt>
                <c:pt idx="1212">
                  <c:v>-360003.42739548185</c:v>
                </c:pt>
                <c:pt idx="1213">
                  <c:v>-247960.18601245247</c:v>
                </c:pt>
                <c:pt idx="1214">
                  <c:v>-100821.84130085629</c:v>
                </c:pt>
                <c:pt idx="1215">
                  <c:v>-201472.45593350878</c:v>
                </c:pt>
                <c:pt idx="1216">
                  <c:v>-284584.43567461753</c:v>
                </c:pt>
                <c:pt idx="1217">
                  <c:v>-56298.954533576674</c:v>
                </c:pt>
                <c:pt idx="1218">
                  <c:v>70829.099406219379</c:v>
                </c:pt>
                <c:pt idx="1219">
                  <c:v>-126688.40046040903</c:v>
                </c:pt>
                <c:pt idx="1220">
                  <c:v>39936.893261156671</c:v>
                </c:pt>
                <c:pt idx="1221">
                  <c:v>36933.310674418877</c:v>
                </c:pt>
                <c:pt idx="1222">
                  <c:v>-874160.88961907313</c:v>
                </c:pt>
                <c:pt idx="1223">
                  <c:v>-472350.18636907224</c:v>
                </c:pt>
                <c:pt idx="1224">
                  <c:v>-45959.15655721748</c:v>
                </c:pt>
                <c:pt idx="1225">
                  <c:v>137696.40836598168</c:v>
                </c:pt>
                <c:pt idx="1226">
                  <c:v>-89561.359370763254</c:v>
                </c:pt>
                <c:pt idx="1227">
                  <c:v>-546850.1968349386</c:v>
                </c:pt>
                <c:pt idx="1228">
                  <c:v>-919347.77303222858</c:v>
                </c:pt>
                <c:pt idx="1229">
                  <c:v>-452107.86512674548</c:v>
                </c:pt>
                <c:pt idx="1230">
                  <c:v>-172698.60142278136</c:v>
                </c:pt>
                <c:pt idx="1231">
                  <c:v>-156352.90958597319</c:v>
                </c:pt>
                <c:pt idx="1232">
                  <c:v>-421895.79729962361</c:v>
                </c:pt>
                <c:pt idx="1233">
                  <c:v>-218389.72211484265</c:v>
                </c:pt>
                <c:pt idx="1234">
                  <c:v>-40512.9559280268</c:v>
                </c:pt>
                <c:pt idx="1235">
                  <c:v>-192950.50830561668</c:v>
                </c:pt>
                <c:pt idx="1236">
                  <c:v>-296735.23238250508</c:v>
                </c:pt>
                <c:pt idx="1237">
                  <c:v>-502887.10683848656</c:v>
                </c:pt>
                <c:pt idx="1238">
                  <c:v>-293262.07409172127</c:v>
                </c:pt>
                <c:pt idx="1239">
                  <c:v>-211063.68487528572</c:v>
                </c:pt>
                <c:pt idx="1240">
                  <c:v>-303951.290970748</c:v>
                </c:pt>
                <c:pt idx="1241">
                  <c:v>-267513.54607787722</c:v>
                </c:pt>
                <c:pt idx="1242">
                  <c:v>-135508.78127468468</c:v>
                </c:pt>
                <c:pt idx="1243">
                  <c:v>-216217.28290355069</c:v>
                </c:pt>
                <c:pt idx="1244">
                  <c:v>-54652.951151975751</c:v>
                </c:pt>
                <c:pt idx="1245">
                  <c:v>-231706.61227205108</c:v>
                </c:pt>
                <c:pt idx="1246">
                  <c:v>-611343.86189556518</c:v>
                </c:pt>
                <c:pt idx="1247">
                  <c:v>-515769.10678627196</c:v>
                </c:pt>
                <c:pt idx="1248">
                  <c:v>-260194.78309797985</c:v>
                </c:pt>
                <c:pt idx="1249">
                  <c:v>-497498.56794263091</c:v>
                </c:pt>
                <c:pt idx="1250">
                  <c:v>-316670.01993506245</c:v>
                </c:pt>
                <c:pt idx="1251">
                  <c:v>-111042.87755392255</c:v>
                </c:pt>
                <c:pt idx="1252">
                  <c:v>-299440.20074804203</c:v>
                </c:pt>
                <c:pt idx="1253">
                  <c:v>-582319.14284141432</c:v>
                </c:pt>
                <c:pt idx="1254">
                  <c:v>-371553.73952653114</c:v>
                </c:pt>
                <c:pt idx="1255">
                  <c:v>-97276.856778052839</c:v>
                </c:pt>
                <c:pt idx="1256">
                  <c:v>51992.860907488146</c:v>
                </c:pt>
                <c:pt idx="1257">
                  <c:v>-357424.95334891335</c:v>
                </c:pt>
                <c:pt idx="1258">
                  <c:v>-584096.75374254375</c:v>
                </c:pt>
                <c:pt idx="1259">
                  <c:v>-361807.02416186791</c:v>
                </c:pt>
                <c:pt idx="1260">
                  <c:v>-28456.100598412788</c:v>
                </c:pt>
                <c:pt idx="1261">
                  <c:v>-160366.60852602893</c:v>
                </c:pt>
                <c:pt idx="1262">
                  <c:v>-307216.67805346521</c:v>
                </c:pt>
                <c:pt idx="1263">
                  <c:v>-266473.0911223056</c:v>
                </c:pt>
                <c:pt idx="1264">
                  <c:v>-18960.788622874097</c:v>
                </c:pt>
                <c:pt idx="1265">
                  <c:v>105466.92203000447</c:v>
                </c:pt>
                <c:pt idx="1266">
                  <c:v>41667.779688944756</c:v>
                </c:pt>
                <c:pt idx="1267">
                  <c:v>-47003.170819670813</c:v>
                </c:pt>
                <c:pt idx="1268">
                  <c:v>109765.20132614288</c:v>
                </c:pt>
                <c:pt idx="1269">
                  <c:v>83471.664587748019</c:v>
                </c:pt>
                <c:pt idx="1270">
                  <c:v>-321279.15197639738</c:v>
                </c:pt>
                <c:pt idx="1271">
                  <c:v>-74274.053213855135</c:v>
                </c:pt>
                <c:pt idx="1272">
                  <c:v>-8766.0064361172917</c:v>
                </c:pt>
                <c:pt idx="1273">
                  <c:v>-192284.73711528396</c:v>
                </c:pt>
                <c:pt idx="1274">
                  <c:v>-487349.5087108977</c:v>
                </c:pt>
                <c:pt idx="1275">
                  <c:v>-917499.45779574011</c:v>
                </c:pt>
                <c:pt idx="1276">
                  <c:v>-401551.62716302817</c:v>
                </c:pt>
                <c:pt idx="1277">
                  <c:v>-180774.53458273193</c:v>
                </c:pt>
                <c:pt idx="1278">
                  <c:v>-25523.116778218871</c:v>
                </c:pt>
                <c:pt idx="1279">
                  <c:v>-163267.6487697975</c:v>
                </c:pt>
                <c:pt idx="1280">
                  <c:v>-205041.24675587501</c:v>
                </c:pt>
                <c:pt idx="1281">
                  <c:v>-20895.120139828578</c:v>
                </c:pt>
                <c:pt idx="1282">
                  <c:v>-41275.143356331013</c:v>
                </c:pt>
                <c:pt idx="1283">
                  <c:v>-178528.7723168885</c:v>
                </c:pt>
                <c:pt idx="1284">
                  <c:v>-240370.7725286147</c:v>
                </c:pt>
                <c:pt idx="1285">
                  <c:v>-130281.66582663279</c:v>
                </c:pt>
                <c:pt idx="1286">
                  <c:v>-115012.07247750787</c:v>
                </c:pt>
                <c:pt idx="1287">
                  <c:v>-7635.8265864751838</c:v>
                </c:pt>
                <c:pt idx="1288">
                  <c:v>-325385.20168368274</c:v>
                </c:pt>
                <c:pt idx="1289">
                  <c:v>-459214.28775770188</c:v>
                </c:pt>
                <c:pt idx="1290">
                  <c:v>1621.1630990637132</c:v>
                </c:pt>
                <c:pt idx="1291">
                  <c:v>-114311.52973134327</c:v>
                </c:pt>
                <c:pt idx="1292">
                  <c:v>-187916.22888279258</c:v>
                </c:pt>
                <c:pt idx="1293">
                  <c:v>-152848.89301271187</c:v>
                </c:pt>
                <c:pt idx="1294">
                  <c:v>42304.661016995335</c:v>
                </c:pt>
                <c:pt idx="1295">
                  <c:v>55236.489740672951</c:v>
                </c:pt>
                <c:pt idx="1296">
                  <c:v>-97977.151022204271</c:v>
                </c:pt>
                <c:pt idx="1297">
                  <c:v>103417.77480843186</c:v>
                </c:pt>
                <c:pt idx="1298">
                  <c:v>311145.58839719417</c:v>
                </c:pt>
                <c:pt idx="1299">
                  <c:v>41228.833610417278</c:v>
                </c:pt>
                <c:pt idx="1300">
                  <c:v>-240631.36885770081</c:v>
                </c:pt>
                <c:pt idx="1301">
                  <c:v>-573369.33125804027</c:v>
                </c:pt>
                <c:pt idx="1302">
                  <c:v>-345521.69593008142</c:v>
                </c:pt>
                <c:pt idx="1303">
                  <c:v>-487846.633598699</c:v>
                </c:pt>
                <c:pt idx="1304">
                  <c:v>-241869.00264049301</c:v>
                </c:pt>
                <c:pt idx="1305">
                  <c:v>-68288.863621042619</c:v>
                </c:pt>
                <c:pt idx="1306">
                  <c:v>-188353.78416308621</c:v>
                </c:pt>
                <c:pt idx="1307">
                  <c:v>-353197.57091078785</c:v>
                </c:pt>
                <c:pt idx="1308">
                  <c:v>-224248.43649171764</c:v>
                </c:pt>
                <c:pt idx="1309">
                  <c:v>-377544.76784530055</c:v>
                </c:pt>
                <c:pt idx="1310">
                  <c:v>-407263.35872251733</c:v>
                </c:pt>
                <c:pt idx="1311">
                  <c:v>-389528.82579777221</c:v>
                </c:pt>
                <c:pt idx="1312">
                  <c:v>-368424.58266088559</c:v>
                </c:pt>
                <c:pt idx="1313">
                  <c:v>-208918.27119741053</c:v>
                </c:pt>
                <c:pt idx="1314">
                  <c:v>-209523.54902500092</c:v>
                </c:pt>
                <c:pt idx="1315">
                  <c:v>-228430.77900191883</c:v>
                </c:pt>
                <c:pt idx="1316">
                  <c:v>-544140.34335928271</c:v>
                </c:pt>
                <c:pt idx="1317">
                  <c:v>-758007.17060492455</c:v>
                </c:pt>
                <c:pt idx="1318">
                  <c:v>-534275.96930135088</c:v>
                </c:pt>
                <c:pt idx="1319">
                  <c:v>-378569.99558967573</c:v>
                </c:pt>
                <c:pt idx="1320">
                  <c:v>13609.549513499212</c:v>
                </c:pt>
                <c:pt idx="1321">
                  <c:v>262568.3689925425</c:v>
                </c:pt>
                <c:pt idx="1322">
                  <c:v>35488.742509897565</c:v>
                </c:pt>
                <c:pt idx="1323">
                  <c:v>507989.60513903172</c:v>
                </c:pt>
                <c:pt idx="1324">
                  <c:v>116238.12207423217</c:v>
                </c:pt>
                <c:pt idx="1325">
                  <c:v>-240121.77424488481</c:v>
                </c:pt>
                <c:pt idx="1326">
                  <c:v>-189585.3590193264</c:v>
                </c:pt>
                <c:pt idx="1327">
                  <c:v>-328178.90963708918</c:v>
                </c:pt>
                <c:pt idx="1328">
                  <c:v>-10147.855171914514</c:v>
                </c:pt>
                <c:pt idx="1329">
                  <c:v>121059.063269522</c:v>
                </c:pt>
                <c:pt idx="1330">
                  <c:v>-29067.857967551325</c:v>
                </c:pt>
                <c:pt idx="1331">
                  <c:v>-165265.51431215572</c:v>
                </c:pt>
                <c:pt idx="1332">
                  <c:v>-751256.57575048902</c:v>
                </c:pt>
                <c:pt idx="1333">
                  <c:v>-62985.079569239497</c:v>
                </c:pt>
                <c:pt idx="1334">
                  <c:v>-23940.4145674438</c:v>
                </c:pt>
                <c:pt idx="1335">
                  <c:v>-260806.1166996379</c:v>
                </c:pt>
                <c:pt idx="1336">
                  <c:v>-130194.18624496156</c:v>
                </c:pt>
                <c:pt idx="1337">
                  <c:v>9674.4539765752706</c:v>
                </c:pt>
              </c:numCache>
            </c:numRef>
          </c:xVal>
          <c:yVal>
            <c:numRef>
              <c:f>Sheet1!$M$2:$M$1370</c:f>
              <c:numCache>
                <c:formatCode>General</c:formatCode>
                <c:ptCount val="1369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51194.559139999998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47496.494449999998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39556.494500000001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40720.551050000002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48824.45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43753.337050000002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41097.161749999999</c:v>
                </c:pt>
                <c:pt idx="255">
                  <c:v>13047.332350000001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20462.997660000001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47896.79135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35491.64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48885.135609999998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38245.593269999998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63770.428010000003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39983.425949999997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45702.022349999999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58571.074480000003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40273.645499999999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40932.429499999998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46255.112500000003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48673.558799999999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47462.894</c:v>
                </c:pt>
                <c:pt idx="952">
                  <c:v>4527.1829500000003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12609.88702</c:v>
                </c:pt>
                <c:pt idx="958">
                  <c:v>41034.221400000002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3594.17085</c:v>
                </c:pt>
                <c:pt idx="1049">
                  <c:v>39727.614000000001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18903.491409999999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36898.733079999998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52590.829389999999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39722.746200000001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37465.34375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1-4266-AFB9-F8C3E7A9C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753856"/>
        <c:axId val="865774496"/>
      </c:scatterChart>
      <c:valAx>
        <c:axId val="86575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774496"/>
        <c:crosses val="autoZero"/>
        <c:crossBetween val="midCat"/>
      </c:valAx>
      <c:valAx>
        <c:axId val="8657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75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[Project02.P1.Insurance.Saraanshchikara.xlsx]2!PivotTable6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'2'!$A$21:$A$25</c:f>
              <c:strCache>
                <c:ptCount val="4"/>
                <c:pt idx="0">
                  <c:v>15.96-25.96</c:v>
                </c:pt>
                <c:pt idx="1">
                  <c:v>25.96-35.96</c:v>
                </c:pt>
                <c:pt idx="2">
                  <c:v>35.96-45.96</c:v>
                </c:pt>
                <c:pt idx="3">
                  <c:v>45.96-55.96</c:v>
                </c:pt>
              </c:strCache>
            </c:strRef>
          </c:cat>
          <c:val>
            <c:numRef>
              <c:f>'2'!$B$21:$B$25</c:f>
              <c:numCache>
                <c:formatCode>General</c:formatCode>
                <c:ptCount val="4"/>
                <c:pt idx="0">
                  <c:v>317</c:v>
                </c:pt>
                <c:pt idx="1">
                  <c:v>758</c:v>
                </c:pt>
                <c:pt idx="2">
                  <c:v>247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03-45C8-B030-F90D2C5E9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0304415"/>
        <c:axId val="2000292415"/>
      </c:barChart>
      <c:catAx>
        <c:axId val="200030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292415"/>
        <c:crosses val="autoZero"/>
        <c:auto val="1"/>
        <c:lblAlgn val="ctr"/>
        <c:lblOffset val="100"/>
        <c:noMultiLvlLbl val="0"/>
      </c:catAx>
      <c:valAx>
        <c:axId val="200029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30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[Project02.P1.Insurance.Saraanshchikara.xlsx]3!PivotTable3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'3'!$A$7:$A$9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'3'!$B$7:$B$9</c:f>
              <c:numCache>
                <c:formatCode>General</c:formatCode>
                <c:ptCount val="2"/>
                <c:pt idx="0">
                  <c:v>662</c:v>
                </c:pt>
                <c:pt idx="1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4-4792-998B-40D35CF06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007167"/>
        <c:axId val="428008607"/>
      </c:barChart>
      <c:catAx>
        <c:axId val="4280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008607"/>
        <c:crosses val="autoZero"/>
        <c:auto val="1"/>
        <c:lblAlgn val="ctr"/>
        <c:lblOffset val="100"/>
        <c:noMultiLvlLbl val="0"/>
      </c:catAx>
      <c:valAx>
        <c:axId val="42800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00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insurance!$H$1</c:f>
              <c:strCache>
                <c:ptCount val="1"/>
                <c:pt idx="0">
                  <c:v>insurance charges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452898075240595"/>
                  <c:y val="-0.45988116068824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insurance!$B$2:$B$1339</c:f>
              <c:numCache>
                <c:formatCode>General</c:formatCode>
                <c:ptCount val="1338"/>
                <c:pt idx="0">
                  <c:v>19</c:v>
                </c:pt>
                <c:pt idx="1">
                  <c:v>18</c:v>
                </c:pt>
                <c:pt idx="2">
                  <c:v>28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46</c:v>
                </c:pt>
                <c:pt idx="7">
                  <c:v>37</c:v>
                </c:pt>
                <c:pt idx="8">
                  <c:v>37</c:v>
                </c:pt>
                <c:pt idx="9">
                  <c:v>60</c:v>
                </c:pt>
                <c:pt idx="10">
                  <c:v>25</c:v>
                </c:pt>
                <c:pt idx="11">
                  <c:v>62</c:v>
                </c:pt>
                <c:pt idx="12">
                  <c:v>23</c:v>
                </c:pt>
                <c:pt idx="13">
                  <c:v>56</c:v>
                </c:pt>
                <c:pt idx="14">
                  <c:v>27</c:v>
                </c:pt>
                <c:pt idx="15">
                  <c:v>19</c:v>
                </c:pt>
                <c:pt idx="16">
                  <c:v>52</c:v>
                </c:pt>
                <c:pt idx="17">
                  <c:v>23</c:v>
                </c:pt>
                <c:pt idx="18">
                  <c:v>56</c:v>
                </c:pt>
                <c:pt idx="19">
                  <c:v>30</c:v>
                </c:pt>
                <c:pt idx="20">
                  <c:v>60</c:v>
                </c:pt>
                <c:pt idx="21">
                  <c:v>30</c:v>
                </c:pt>
                <c:pt idx="22">
                  <c:v>18</c:v>
                </c:pt>
                <c:pt idx="23">
                  <c:v>34</c:v>
                </c:pt>
                <c:pt idx="24">
                  <c:v>37</c:v>
                </c:pt>
                <c:pt idx="25">
                  <c:v>59</c:v>
                </c:pt>
                <c:pt idx="26">
                  <c:v>63</c:v>
                </c:pt>
                <c:pt idx="27">
                  <c:v>55</c:v>
                </c:pt>
                <c:pt idx="28">
                  <c:v>23</c:v>
                </c:pt>
                <c:pt idx="29">
                  <c:v>31</c:v>
                </c:pt>
                <c:pt idx="30">
                  <c:v>22</c:v>
                </c:pt>
                <c:pt idx="31">
                  <c:v>18</c:v>
                </c:pt>
                <c:pt idx="32">
                  <c:v>19</c:v>
                </c:pt>
                <c:pt idx="33">
                  <c:v>63</c:v>
                </c:pt>
                <c:pt idx="34">
                  <c:v>28</c:v>
                </c:pt>
                <c:pt idx="35">
                  <c:v>19</c:v>
                </c:pt>
                <c:pt idx="36">
                  <c:v>62</c:v>
                </c:pt>
                <c:pt idx="37">
                  <c:v>26</c:v>
                </c:pt>
                <c:pt idx="38">
                  <c:v>35</c:v>
                </c:pt>
                <c:pt idx="39">
                  <c:v>60</c:v>
                </c:pt>
                <c:pt idx="40">
                  <c:v>24</c:v>
                </c:pt>
                <c:pt idx="41">
                  <c:v>31</c:v>
                </c:pt>
                <c:pt idx="42">
                  <c:v>41</c:v>
                </c:pt>
                <c:pt idx="43">
                  <c:v>37</c:v>
                </c:pt>
                <c:pt idx="44">
                  <c:v>38</c:v>
                </c:pt>
                <c:pt idx="45">
                  <c:v>55</c:v>
                </c:pt>
                <c:pt idx="46">
                  <c:v>18</c:v>
                </c:pt>
                <c:pt idx="47">
                  <c:v>28</c:v>
                </c:pt>
                <c:pt idx="48">
                  <c:v>60</c:v>
                </c:pt>
                <c:pt idx="49">
                  <c:v>36</c:v>
                </c:pt>
                <c:pt idx="50">
                  <c:v>18</c:v>
                </c:pt>
                <c:pt idx="51">
                  <c:v>21</c:v>
                </c:pt>
                <c:pt idx="52">
                  <c:v>48</c:v>
                </c:pt>
                <c:pt idx="53">
                  <c:v>36</c:v>
                </c:pt>
                <c:pt idx="54">
                  <c:v>40</c:v>
                </c:pt>
                <c:pt idx="55">
                  <c:v>58</c:v>
                </c:pt>
                <c:pt idx="56">
                  <c:v>58</c:v>
                </c:pt>
                <c:pt idx="57">
                  <c:v>18</c:v>
                </c:pt>
                <c:pt idx="58">
                  <c:v>53</c:v>
                </c:pt>
                <c:pt idx="59">
                  <c:v>34</c:v>
                </c:pt>
                <c:pt idx="60">
                  <c:v>43</c:v>
                </c:pt>
                <c:pt idx="61">
                  <c:v>25</c:v>
                </c:pt>
                <c:pt idx="62">
                  <c:v>64</c:v>
                </c:pt>
                <c:pt idx="63">
                  <c:v>28</c:v>
                </c:pt>
                <c:pt idx="64">
                  <c:v>20</c:v>
                </c:pt>
                <c:pt idx="65">
                  <c:v>19</c:v>
                </c:pt>
                <c:pt idx="66">
                  <c:v>61</c:v>
                </c:pt>
                <c:pt idx="67">
                  <c:v>40</c:v>
                </c:pt>
                <c:pt idx="68">
                  <c:v>40</c:v>
                </c:pt>
                <c:pt idx="69">
                  <c:v>28</c:v>
                </c:pt>
                <c:pt idx="70">
                  <c:v>27</c:v>
                </c:pt>
                <c:pt idx="71">
                  <c:v>31</c:v>
                </c:pt>
                <c:pt idx="72">
                  <c:v>53</c:v>
                </c:pt>
                <c:pt idx="73">
                  <c:v>58</c:v>
                </c:pt>
                <c:pt idx="74">
                  <c:v>44</c:v>
                </c:pt>
                <c:pt idx="75">
                  <c:v>57</c:v>
                </c:pt>
                <c:pt idx="76">
                  <c:v>29</c:v>
                </c:pt>
                <c:pt idx="77">
                  <c:v>21</c:v>
                </c:pt>
                <c:pt idx="78">
                  <c:v>22</c:v>
                </c:pt>
                <c:pt idx="79">
                  <c:v>41</c:v>
                </c:pt>
                <c:pt idx="80">
                  <c:v>31</c:v>
                </c:pt>
                <c:pt idx="81">
                  <c:v>45</c:v>
                </c:pt>
                <c:pt idx="82">
                  <c:v>22</c:v>
                </c:pt>
                <c:pt idx="83">
                  <c:v>48</c:v>
                </c:pt>
                <c:pt idx="84">
                  <c:v>37</c:v>
                </c:pt>
                <c:pt idx="85">
                  <c:v>45</c:v>
                </c:pt>
                <c:pt idx="86">
                  <c:v>57</c:v>
                </c:pt>
                <c:pt idx="87">
                  <c:v>56</c:v>
                </c:pt>
                <c:pt idx="88">
                  <c:v>46</c:v>
                </c:pt>
                <c:pt idx="89">
                  <c:v>55</c:v>
                </c:pt>
                <c:pt idx="90">
                  <c:v>21</c:v>
                </c:pt>
                <c:pt idx="91">
                  <c:v>53</c:v>
                </c:pt>
                <c:pt idx="92">
                  <c:v>59</c:v>
                </c:pt>
                <c:pt idx="93">
                  <c:v>35</c:v>
                </c:pt>
                <c:pt idx="94">
                  <c:v>64</c:v>
                </c:pt>
                <c:pt idx="95">
                  <c:v>28</c:v>
                </c:pt>
                <c:pt idx="96">
                  <c:v>54</c:v>
                </c:pt>
                <c:pt idx="97">
                  <c:v>55</c:v>
                </c:pt>
                <c:pt idx="98">
                  <c:v>56</c:v>
                </c:pt>
                <c:pt idx="99">
                  <c:v>38</c:v>
                </c:pt>
                <c:pt idx="100">
                  <c:v>41</c:v>
                </c:pt>
                <c:pt idx="101">
                  <c:v>30</c:v>
                </c:pt>
                <c:pt idx="102">
                  <c:v>18</c:v>
                </c:pt>
                <c:pt idx="103">
                  <c:v>61</c:v>
                </c:pt>
                <c:pt idx="104">
                  <c:v>34</c:v>
                </c:pt>
                <c:pt idx="105">
                  <c:v>20</c:v>
                </c:pt>
                <c:pt idx="106">
                  <c:v>19</c:v>
                </c:pt>
                <c:pt idx="107">
                  <c:v>26</c:v>
                </c:pt>
                <c:pt idx="108">
                  <c:v>29</c:v>
                </c:pt>
                <c:pt idx="109">
                  <c:v>63</c:v>
                </c:pt>
                <c:pt idx="110">
                  <c:v>54</c:v>
                </c:pt>
                <c:pt idx="111">
                  <c:v>55</c:v>
                </c:pt>
                <c:pt idx="112">
                  <c:v>37</c:v>
                </c:pt>
                <c:pt idx="113">
                  <c:v>21</c:v>
                </c:pt>
                <c:pt idx="114">
                  <c:v>52</c:v>
                </c:pt>
                <c:pt idx="115">
                  <c:v>60</c:v>
                </c:pt>
                <c:pt idx="116">
                  <c:v>58</c:v>
                </c:pt>
                <c:pt idx="117">
                  <c:v>29</c:v>
                </c:pt>
                <c:pt idx="118">
                  <c:v>49</c:v>
                </c:pt>
                <c:pt idx="119">
                  <c:v>37</c:v>
                </c:pt>
                <c:pt idx="120">
                  <c:v>44</c:v>
                </c:pt>
                <c:pt idx="121">
                  <c:v>18</c:v>
                </c:pt>
                <c:pt idx="122">
                  <c:v>20</c:v>
                </c:pt>
                <c:pt idx="123">
                  <c:v>44</c:v>
                </c:pt>
                <c:pt idx="124">
                  <c:v>47</c:v>
                </c:pt>
                <c:pt idx="125">
                  <c:v>26</c:v>
                </c:pt>
                <c:pt idx="126">
                  <c:v>19</c:v>
                </c:pt>
                <c:pt idx="127">
                  <c:v>52</c:v>
                </c:pt>
                <c:pt idx="128">
                  <c:v>32</c:v>
                </c:pt>
                <c:pt idx="129">
                  <c:v>38</c:v>
                </c:pt>
                <c:pt idx="130">
                  <c:v>59</c:v>
                </c:pt>
                <c:pt idx="131">
                  <c:v>61</c:v>
                </c:pt>
                <c:pt idx="132">
                  <c:v>53</c:v>
                </c:pt>
                <c:pt idx="133">
                  <c:v>19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22</c:v>
                </c:pt>
                <c:pt idx="138">
                  <c:v>54</c:v>
                </c:pt>
                <c:pt idx="139">
                  <c:v>22</c:v>
                </c:pt>
                <c:pt idx="140">
                  <c:v>34</c:v>
                </c:pt>
                <c:pt idx="141">
                  <c:v>26</c:v>
                </c:pt>
                <c:pt idx="142">
                  <c:v>34</c:v>
                </c:pt>
                <c:pt idx="143">
                  <c:v>29</c:v>
                </c:pt>
                <c:pt idx="144">
                  <c:v>30</c:v>
                </c:pt>
                <c:pt idx="145">
                  <c:v>29</c:v>
                </c:pt>
                <c:pt idx="146">
                  <c:v>46</c:v>
                </c:pt>
                <c:pt idx="147">
                  <c:v>51</c:v>
                </c:pt>
                <c:pt idx="148">
                  <c:v>53</c:v>
                </c:pt>
                <c:pt idx="149">
                  <c:v>19</c:v>
                </c:pt>
                <c:pt idx="150">
                  <c:v>35</c:v>
                </c:pt>
                <c:pt idx="151">
                  <c:v>48</c:v>
                </c:pt>
                <c:pt idx="152">
                  <c:v>32</c:v>
                </c:pt>
                <c:pt idx="153">
                  <c:v>42</c:v>
                </c:pt>
                <c:pt idx="154">
                  <c:v>40</c:v>
                </c:pt>
                <c:pt idx="155">
                  <c:v>44</c:v>
                </c:pt>
                <c:pt idx="156">
                  <c:v>48</c:v>
                </c:pt>
                <c:pt idx="157">
                  <c:v>18</c:v>
                </c:pt>
                <c:pt idx="158">
                  <c:v>30</c:v>
                </c:pt>
                <c:pt idx="159">
                  <c:v>50</c:v>
                </c:pt>
                <c:pt idx="160">
                  <c:v>42</c:v>
                </c:pt>
                <c:pt idx="161">
                  <c:v>18</c:v>
                </c:pt>
                <c:pt idx="162">
                  <c:v>54</c:v>
                </c:pt>
                <c:pt idx="163">
                  <c:v>32</c:v>
                </c:pt>
                <c:pt idx="164">
                  <c:v>37</c:v>
                </c:pt>
                <c:pt idx="165">
                  <c:v>47</c:v>
                </c:pt>
                <c:pt idx="166">
                  <c:v>20</c:v>
                </c:pt>
                <c:pt idx="167">
                  <c:v>32</c:v>
                </c:pt>
                <c:pt idx="168">
                  <c:v>19</c:v>
                </c:pt>
                <c:pt idx="169">
                  <c:v>27</c:v>
                </c:pt>
                <c:pt idx="170">
                  <c:v>63</c:v>
                </c:pt>
                <c:pt idx="171">
                  <c:v>49</c:v>
                </c:pt>
                <c:pt idx="172">
                  <c:v>18</c:v>
                </c:pt>
                <c:pt idx="173">
                  <c:v>35</c:v>
                </c:pt>
                <c:pt idx="174">
                  <c:v>24</c:v>
                </c:pt>
                <c:pt idx="175">
                  <c:v>63</c:v>
                </c:pt>
                <c:pt idx="176">
                  <c:v>38</c:v>
                </c:pt>
                <c:pt idx="177">
                  <c:v>54</c:v>
                </c:pt>
                <c:pt idx="178">
                  <c:v>46</c:v>
                </c:pt>
                <c:pt idx="179">
                  <c:v>41</c:v>
                </c:pt>
                <c:pt idx="180">
                  <c:v>58</c:v>
                </c:pt>
                <c:pt idx="181">
                  <c:v>18</c:v>
                </c:pt>
                <c:pt idx="182">
                  <c:v>22</c:v>
                </c:pt>
                <c:pt idx="183">
                  <c:v>44</c:v>
                </c:pt>
                <c:pt idx="184">
                  <c:v>44</c:v>
                </c:pt>
                <c:pt idx="185">
                  <c:v>36</c:v>
                </c:pt>
                <c:pt idx="186">
                  <c:v>26</c:v>
                </c:pt>
                <c:pt idx="187">
                  <c:v>30</c:v>
                </c:pt>
                <c:pt idx="188">
                  <c:v>41</c:v>
                </c:pt>
                <c:pt idx="189">
                  <c:v>29</c:v>
                </c:pt>
                <c:pt idx="190">
                  <c:v>61</c:v>
                </c:pt>
                <c:pt idx="191">
                  <c:v>36</c:v>
                </c:pt>
                <c:pt idx="192">
                  <c:v>25</c:v>
                </c:pt>
                <c:pt idx="193">
                  <c:v>56</c:v>
                </c:pt>
                <c:pt idx="194">
                  <c:v>18</c:v>
                </c:pt>
                <c:pt idx="195">
                  <c:v>19</c:v>
                </c:pt>
                <c:pt idx="196">
                  <c:v>39</c:v>
                </c:pt>
                <c:pt idx="197">
                  <c:v>45</c:v>
                </c:pt>
                <c:pt idx="198">
                  <c:v>51</c:v>
                </c:pt>
                <c:pt idx="199">
                  <c:v>64</c:v>
                </c:pt>
                <c:pt idx="200">
                  <c:v>19</c:v>
                </c:pt>
                <c:pt idx="201">
                  <c:v>48</c:v>
                </c:pt>
                <c:pt idx="202">
                  <c:v>60</c:v>
                </c:pt>
                <c:pt idx="203">
                  <c:v>27</c:v>
                </c:pt>
                <c:pt idx="204">
                  <c:v>46</c:v>
                </c:pt>
                <c:pt idx="205">
                  <c:v>28</c:v>
                </c:pt>
                <c:pt idx="206">
                  <c:v>59</c:v>
                </c:pt>
                <c:pt idx="207">
                  <c:v>35</c:v>
                </c:pt>
                <c:pt idx="208">
                  <c:v>63</c:v>
                </c:pt>
                <c:pt idx="209">
                  <c:v>40</c:v>
                </c:pt>
                <c:pt idx="210">
                  <c:v>20</c:v>
                </c:pt>
                <c:pt idx="211">
                  <c:v>40</c:v>
                </c:pt>
                <c:pt idx="212">
                  <c:v>24</c:v>
                </c:pt>
                <c:pt idx="213">
                  <c:v>34</c:v>
                </c:pt>
                <c:pt idx="214">
                  <c:v>45</c:v>
                </c:pt>
                <c:pt idx="215">
                  <c:v>41</c:v>
                </c:pt>
                <c:pt idx="216">
                  <c:v>53</c:v>
                </c:pt>
                <c:pt idx="217">
                  <c:v>27</c:v>
                </c:pt>
                <c:pt idx="218">
                  <c:v>26</c:v>
                </c:pt>
                <c:pt idx="219">
                  <c:v>24</c:v>
                </c:pt>
                <c:pt idx="220">
                  <c:v>34</c:v>
                </c:pt>
                <c:pt idx="221">
                  <c:v>53</c:v>
                </c:pt>
                <c:pt idx="222">
                  <c:v>32</c:v>
                </c:pt>
                <c:pt idx="223">
                  <c:v>19</c:v>
                </c:pt>
                <c:pt idx="224">
                  <c:v>42</c:v>
                </c:pt>
                <c:pt idx="225">
                  <c:v>55</c:v>
                </c:pt>
                <c:pt idx="226">
                  <c:v>28</c:v>
                </c:pt>
                <c:pt idx="227">
                  <c:v>58</c:v>
                </c:pt>
                <c:pt idx="228">
                  <c:v>41</c:v>
                </c:pt>
                <c:pt idx="229">
                  <c:v>47</c:v>
                </c:pt>
                <c:pt idx="230">
                  <c:v>42</c:v>
                </c:pt>
                <c:pt idx="231">
                  <c:v>59</c:v>
                </c:pt>
                <c:pt idx="232">
                  <c:v>19</c:v>
                </c:pt>
                <c:pt idx="233">
                  <c:v>59</c:v>
                </c:pt>
                <c:pt idx="234">
                  <c:v>39</c:v>
                </c:pt>
                <c:pt idx="235">
                  <c:v>40</c:v>
                </c:pt>
                <c:pt idx="236">
                  <c:v>18</c:v>
                </c:pt>
                <c:pt idx="237">
                  <c:v>31</c:v>
                </c:pt>
                <c:pt idx="238">
                  <c:v>19</c:v>
                </c:pt>
                <c:pt idx="239">
                  <c:v>44</c:v>
                </c:pt>
                <c:pt idx="240">
                  <c:v>23</c:v>
                </c:pt>
                <c:pt idx="241">
                  <c:v>33</c:v>
                </c:pt>
                <c:pt idx="242">
                  <c:v>55</c:v>
                </c:pt>
                <c:pt idx="243">
                  <c:v>40</c:v>
                </c:pt>
                <c:pt idx="244">
                  <c:v>63</c:v>
                </c:pt>
                <c:pt idx="245">
                  <c:v>54</c:v>
                </c:pt>
                <c:pt idx="246">
                  <c:v>60</c:v>
                </c:pt>
                <c:pt idx="247">
                  <c:v>24</c:v>
                </c:pt>
                <c:pt idx="248">
                  <c:v>19</c:v>
                </c:pt>
                <c:pt idx="249">
                  <c:v>29</c:v>
                </c:pt>
                <c:pt idx="250">
                  <c:v>18</c:v>
                </c:pt>
                <c:pt idx="251">
                  <c:v>63</c:v>
                </c:pt>
                <c:pt idx="252">
                  <c:v>54</c:v>
                </c:pt>
                <c:pt idx="253">
                  <c:v>27</c:v>
                </c:pt>
                <c:pt idx="254">
                  <c:v>50</c:v>
                </c:pt>
                <c:pt idx="255">
                  <c:v>55</c:v>
                </c:pt>
                <c:pt idx="256">
                  <c:v>56</c:v>
                </c:pt>
                <c:pt idx="257">
                  <c:v>38</c:v>
                </c:pt>
                <c:pt idx="258">
                  <c:v>51</c:v>
                </c:pt>
                <c:pt idx="259">
                  <c:v>19</c:v>
                </c:pt>
                <c:pt idx="260">
                  <c:v>58</c:v>
                </c:pt>
                <c:pt idx="261">
                  <c:v>20</c:v>
                </c:pt>
                <c:pt idx="262">
                  <c:v>52</c:v>
                </c:pt>
                <c:pt idx="263">
                  <c:v>19</c:v>
                </c:pt>
                <c:pt idx="264">
                  <c:v>53</c:v>
                </c:pt>
                <c:pt idx="265">
                  <c:v>46</c:v>
                </c:pt>
                <c:pt idx="266">
                  <c:v>40</c:v>
                </c:pt>
                <c:pt idx="267">
                  <c:v>59</c:v>
                </c:pt>
                <c:pt idx="268">
                  <c:v>45</c:v>
                </c:pt>
                <c:pt idx="269">
                  <c:v>49</c:v>
                </c:pt>
                <c:pt idx="270">
                  <c:v>18</c:v>
                </c:pt>
                <c:pt idx="271">
                  <c:v>50</c:v>
                </c:pt>
                <c:pt idx="272">
                  <c:v>41</c:v>
                </c:pt>
                <c:pt idx="273">
                  <c:v>50</c:v>
                </c:pt>
                <c:pt idx="274">
                  <c:v>25</c:v>
                </c:pt>
                <c:pt idx="275">
                  <c:v>47</c:v>
                </c:pt>
                <c:pt idx="276">
                  <c:v>19</c:v>
                </c:pt>
                <c:pt idx="277">
                  <c:v>22</c:v>
                </c:pt>
                <c:pt idx="278">
                  <c:v>59</c:v>
                </c:pt>
                <c:pt idx="279">
                  <c:v>51</c:v>
                </c:pt>
                <c:pt idx="280">
                  <c:v>40</c:v>
                </c:pt>
                <c:pt idx="281">
                  <c:v>54</c:v>
                </c:pt>
                <c:pt idx="282">
                  <c:v>30</c:v>
                </c:pt>
                <c:pt idx="283">
                  <c:v>55</c:v>
                </c:pt>
                <c:pt idx="284">
                  <c:v>52</c:v>
                </c:pt>
                <c:pt idx="285">
                  <c:v>46</c:v>
                </c:pt>
                <c:pt idx="286">
                  <c:v>46</c:v>
                </c:pt>
                <c:pt idx="287">
                  <c:v>63</c:v>
                </c:pt>
                <c:pt idx="288">
                  <c:v>59</c:v>
                </c:pt>
                <c:pt idx="289">
                  <c:v>52</c:v>
                </c:pt>
                <c:pt idx="290">
                  <c:v>28</c:v>
                </c:pt>
                <c:pt idx="291">
                  <c:v>29</c:v>
                </c:pt>
                <c:pt idx="292">
                  <c:v>25</c:v>
                </c:pt>
                <c:pt idx="293">
                  <c:v>22</c:v>
                </c:pt>
                <c:pt idx="294">
                  <c:v>25</c:v>
                </c:pt>
                <c:pt idx="295">
                  <c:v>18</c:v>
                </c:pt>
                <c:pt idx="296">
                  <c:v>19</c:v>
                </c:pt>
                <c:pt idx="297">
                  <c:v>47</c:v>
                </c:pt>
                <c:pt idx="298">
                  <c:v>31</c:v>
                </c:pt>
                <c:pt idx="299">
                  <c:v>48</c:v>
                </c:pt>
                <c:pt idx="300">
                  <c:v>36</c:v>
                </c:pt>
                <c:pt idx="301">
                  <c:v>53</c:v>
                </c:pt>
                <c:pt idx="302">
                  <c:v>56</c:v>
                </c:pt>
                <c:pt idx="303">
                  <c:v>28</c:v>
                </c:pt>
                <c:pt idx="304">
                  <c:v>57</c:v>
                </c:pt>
                <c:pt idx="305">
                  <c:v>29</c:v>
                </c:pt>
                <c:pt idx="306">
                  <c:v>28</c:v>
                </c:pt>
                <c:pt idx="307">
                  <c:v>30</c:v>
                </c:pt>
                <c:pt idx="308">
                  <c:v>58</c:v>
                </c:pt>
                <c:pt idx="309">
                  <c:v>41</c:v>
                </c:pt>
                <c:pt idx="310">
                  <c:v>50</c:v>
                </c:pt>
                <c:pt idx="311">
                  <c:v>19</c:v>
                </c:pt>
                <c:pt idx="312">
                  <c:v>43</c:v>
                </c:pt>
                <c:pt idx="313">
                  <c:v>49</c:v>
                </c:pt>
                <c:pt idx="314">
                  <c:v>27</c:v>
                </c:pt>
                <c:pt idx="315">
                  <c:v>52</c:v>
                </c:pt>
                <c:pt idx="316">
                  <c:v>50</c:v>
                </c:pt>
                <c:pt idx="317">
                  <c:v>54</c:v>
                </c:pt>
                <c:pt idx="318">
                  <c:v>44</c:v>
                </c:pt>
                <c:pt idx="319">
                  <c:v>32</c:v>
                </c:pt>
                <c:pt idx="320">
                  <c:v>34</c:v>
                </c:pt>
                <c:pt idx="321">
                  <c:v>26</c:v>
                </c:pt>
                <c:pt idx="322">
                  <c:v>34</c:v>
                </c:pt>
                <c:pt idx="323">
                  <c:v>57</c:v>
                </c:pt>
                <c:pt idx="324">
                  <c:v>29</c:v>
                </c:pt>
                <c:pt idx="325">
                  <c:v>40</c:v>
                </c:pt>
                <c:pt idx="326">
                  <c:v>27</c:v>
                </c:pt>
                <c:pt idx="327">
                  <c:v>45</c:v>
                </c:pt>
                <c:pt idx="328">
                  <c:v>64</c:v>
                </c:pt>
                <c:pt idx="329">
                  <c:v>52</c:v>
                </c:pt>
                <c:pt idx="330">
                  <c:v>61</c:v>
                </c:pt>
                <c:pt idx="331">
                  <c:v>52</c:v>
                </c:pt>
                <c:pt idx="332">
                  <c:v>61</c:v>
                </c:pt>
                <c:pt idx="333">
                  <c:v>56</c:v>
                </c:pt>
                <c:pt idx="334">
                  <c:v>43</c:v>
                </c:pt>
                <c:pt idx="335">
                  <c:v>64</c:v>
                </c:pt>
                <c:pt idx="336">
                  <c:v>60</c:v>
                </c:pt>
                <c:pt idx="337">
                  <c:v>62</c:v>
                </c:pt>
                <c:pt idx="338">
                  <c:v>50</c:v>
                </c:pt>
                <c:pt idx="339">
                  <c:v>46</c:v>
                </c:pt>
                <c:pt idx="340">
                  <c:v>24</c:v>
                </c:pt>
                <c:pt idx="341">
                  <c:v>62</c:v>
                </c:pt>
                <c:pt idx="342">
                  <c:v>60</c:v>
                </c:pt>
                <c:pt idx="343">
                  <c:v>63</c:v>
                </c:pt>
                <c:pt idx="344">
                  <c:v>49</c:v>
                </c:pt>
                <c:pt idx="345">
                  <c:v>34</c:v>
                </c:pt>
                <c:pt idx="346">
                  <c:v>33</c:v>
                </c:pt>
                <c:pt idx="347">
                  <c:v>46</c:v>
                </c:pt>
                <c:pt idx="348">
                  <c:v>36</c:v>
                </c:pt>
                <c:pt idx="349">
                  <c:v>19</c:v>
                </c:pt>
                <c:pt idx="350">
                  <c:v>57</c:v>
                </c:pt>
                <c:pt idx="351">
                  <c:v>50</c:v>
                </c:pt>
                <c:pt idx="352">
                  <c:v>30</c:v>
                </c:pt>
                <c:pt idx="353">
                  <c:v>33</c:v>
                </c:pt>
                <c:pt idx="354">
                  <c:v>18</c:v>
                </c:pt>
                <c:pt idx="355">
                  <c:v>46</c:v>
                </c:pt>
                <c:pt idx="356">
                  <c:v>46</c:v>
                </c:pt>
                <c:pt idx="357">
                  <c:v>47</c:v>
                </c:pt>
                <c:pt idx="358">
                  <c:v>23</c:v>
                </c:pt>
                <c:pt idx="359">
                  <c:v>18</c:v>
                </c:pt>
                <c:pt idx="360">
                  <c:v>48</c:v>
                </c:pt>
                <c:pt idx="361">
                  <c:v>35</c:v>
                </c:pt>
                <c:pt idx="362">
                  <c:v>19</c:v>
                </c:pt>
                <c:pt idx="363">
                  <c:v>21</c:v>
                </c:pt>
                <c:pt idx="364">
                  <c:v>21</c:v>
                </c:pt>
                <c:pt idx="365">
                  <c:v>49</c:v>
                </c:pt>
                <c:pt idx="366">
                  <c:v>56</c:v>
                </c:pt>
                <c:pt idx="367">
                  <c:v>42</c:v>
                </c:pt>
                <c:pt idx="368">
                  <c:v>44</c:v>
                </c:pt>
                <c:pt idx="369">
                  <c:v>18</c:v>
                </c:pt>
                <c:pt idx="370">
                  <c:v>61</c:v>
                </c:pt>
                <c:pt idx="371">
                  <c:v>57</c:v>
                </c:pt>
                <c:pt idx="372">
                  <c:v>42</c:v>
                </c:pt>
                <c:pt idx="373">
                  <c:v>26</c:v>
                </c:pt>
                <c:pt idx="374">
                  <c:v>20</c:v>
                </c:pt>
                <c:pt idx="375">
                  <c:v>23</c:v>
                </c:pt>
                <c:pt idx="376">
                  <c:v>39</c:v>
                </c:pt>
                <c:pt idx="377">
                  <c:v>24</c:v>
                </c:pt>
                <c:pt idx="378">
                  <c:v>64</c:v>
                </c:pt>
                <c:pt idx="379">
                  <c:v>62</c:v>
                </c:pt>
                <c:pt idx="380">
                  <c:v>27</c:v>
                </c:pt>
                <c:pt idx="381">
                  <c:v>55</c:v>
                </c:pt>
                <c:pt idx="382">
                  <c:v>55</c:v>
                </c:pt>
                <c:pt idx="383">
                  <c:v>35</c:v>
                </c:pt>
                <c:pt idx="384">
                  <c:v>44</c:v>
                </c:pt>
                <c:pt idx="385">
                  <c:v>19</c:v>
                </c:pt>
                <c:pt idx="386">
                  <c:v>58</c:v>
                </c:pt>
                <c:pt idx="387">
                  <c:v>50</c:v>
                </c:pt>
                <c:pt idx="388">
                  <c:v>26</c:v>
                </c:pt>
                <c:pt idx="389">
                  <c:v>24</c:v>
                </c:pt>
                <c:pt idx="390">
                  <c:v>48</c:v>
                </c:pt>
                <c:pt idx="391">
                  <c:v>19</c:v>
                </c:pt>
                <c:pt idx="392">
                  <c:v>48</c:v>
                </c:pt>
                <c:pt idx="393">
                  <c:v>49</c:v>
                </c:pt>
                <c:pt idx="394">
                  <c:v>46</c:v>
                </c:pt>
                <c:pt idx="395">
                  <c:v>46</c:v>
                </c:pt>
                <c:pt idx="396">
                  <c:v>43</c:v>
                </c:pt>
                <c:pt idx="397">
                  <c:v>21</c:v>
                </c:pt>
                <c:pt idx="398">
                  <c:v>64</c:v>
                </c:pt>
                <c:pt idx="399">
                  <c:v>18</c:v>
                </c:pt>
                <c:pt idx="400">
                  <c:v>51</c:v>
                </c:pt>
                <c:pt idx="401">
                  <c:v>47</c:v>
                </c:pt>
                <c:pt idx="402">
                  <c:v>64</c:v>
                </c:pt>
                <c:pt idx="403">
                  <c:v>49</c:v>
                </c:pt>
                <c:pt idx="404">
                  <c:v>31</c:v>
                </c:pt>
                <c:pt idx="405">
                  <c:v>52</c:v>
                </c:pt>
                <c:pt idx="406">
                  <c:v>33</c:v>
                </c:pt>
                <c:pt idx="407">
                  <c:v>47</c:v>
                </c:pt>
                <c:pt idx="408">
                  <c:v>38</c:v>
                </c:pt>
                <c:pt idx="409">
                  <c:v>32</c:v>
                </c:pt>
                <c:pt idx="410">
                  <c:v>19</c:v>
                </c:pt>
                <c:pt idx="411">
                  <c:v>44</c:v>
                </c:pt>
                <c:pt idx="412">
                  <c:v>26</c:v>
                </c:pt>
                <c:pt idx="413">
                  <c:v>25</c:v>
                </c:pt>
                <c:pt idx="414">
                  <c:v>19</c:v>
                </c:pt>
                <c:pt idx="415">
                  <c:v>43</c:v>
                </c:pt>
                <c:pt idx="416">
                  <c:v>52</c:v>
                </c:pt>
                <c:pt idx="417">
                  <c:v>36</c:v>
                </c:pt>
                <c:pt idx="418">
                  <c:v>64</c:v>
                </c:pt>
                <c:pt idx="419">
                  <c:v>63</c:v>
                </c:pt>
                <c:pt idx="420">
                  <c:v>64</c:v>
                </c:pt>
                <c:pt idx="421">
                  <c:v>61</c:v>
                </c:pt>
                <c:pt idx="422">
                  <c:v>40</c:v>
                </c:pt>
                <c:pt idx="423">
                  <c:v>25</c:v>
                </c:pt>
                <c:pt idx="424">
                  <c:v>48</c:v>
                </c:pt>
                <c:pt idx="425">
                  <c:v>45</c:v>
                </c:pt>
                <c:pt idx="426">
                  <c:v>38</c:v>
                </c:pt>
                <c:pt idx="427">
                  <c:v>18</c:v>
                </c:pt>
                <c:pt idx="428">
                  <c:v>21</c:v>
                </c:pt>
                <c:pt idx="429">
                  <c:v>27</c:v>
                </c:pt>
                <c:pt idx="430">
                  <c:v>19</c:v>
                </c:pt>
                <c:pt idx="431">
                  <c:v>29</c:v>
                </c:pt>
                <c:pt idx="432">
                  <c:v>42</c:v>
                </c:pt>
                <c:pt idx="433">
                  <c:v>60</c:v>
                </c:pt>
                <c:pt idx="434">
                  <c:v>31</c:v>
                </c:pt>
                <c:pt idx="435">
                  <c:v>60</c:v>
                </c:pt>
                <c:pt idx="436">
                  <c:v>22</c:v>
                </c:pt>
                <c:pt idx="437">
                  <c:v>35</c:v>
                </c:pt>
                <c:pt idx="438">
                  <c:v>52</c:v>
                </c:pt>
                <c:pt idx="439">
                  <c:v>26</c:v>
                </c:pt>
                <c:pt idx="440">
                  <c:v>31</c:v>
                </c:pt>
                <c:pt idx="441">
                  <c:v>33</c:v>
                </c:pt>
                <c:pt idx="442">
                  <c:v>18</c:v>
                </c:pt>
                <c:pt idx="443">
                  <c:v>59</c:v>
                </c:pt>
                <c:pt idx="444">
                  <c:v>56</c:v>
                </c:pt>
                <c:pt idx="445">
                  <c:v>45</c:v>
                </c:pt>
                <c:pt idx="446">
                  <c:v>60</c:v>
                </c:pt>
                <c:pt idx="447">
                  <c:v>56</c:v>
                </c:pt>
                <c:pt idx="448">
                  <c:v>40</c:v>
                </c:pt>
                <c:pt idx="449">
                  <c:v>35</c:v>
                </c:pt>
                <c:pt idx="450">
                  <c:v>39</c:v>
                </c:pt>
                <c:pt idx="451">
                  <c:v>30</c:v>
                </c:pt>
                <c:pt idx="452">
                  <c:v>24</c:v>
                </c:pt>
                <c:pt idx="453">
                  <c:v>20</c:v>
                </c:pt>
                <c:pt idx="454">
                  <c:v>32</c:v>
                </c:pt>
                <c:pt idx="455">
                  <c:v>59</c:v>
                </c:pt>
                <c:pt idx="456">
                  <c:v>55</c:v>
                </c:pt>
                <c:pt idx="457">
                  <c:v>57</c:v>
                </c:pt>
                <c:pt idx="458">
                  <c:v>56</c:v>
                </c:pt>
                <c:pt idx="459">
                  <c:v>40</c:v>
                </c:pt>
                <c:pt idx="460">
                  <c:v>49</c:v>
                </c:pt>
                <c:pt idx="461">
                  <c:v>42</c:v>
                </c:pt>
                <c:pt idx="462">
                  <c:v>62</c:v>
                </c:pt>
                <c:pt idx="463">
                  <c:v>56</c:v>
                </c:pt>
                <c:pt idx="464">
                  <c:v>19</c:v>
                </c:pt>
                <c:pt idx="465">
                  <c:v>30</c:v>
                </c:pt>
                <c:pt idx="466">
                  <c:v>60</c:v>
                </c:pt>
                <c:pt idx="467">
                  <c:v>56</c:v>
                </c:pt>
                <c:pt idx="468">
                  <c:v>28</c:v>
                </c:pt>
                <c:pt idx="469">
                  <c:v>18</c:v>
                </c:pt>
                <c:pt idx="470">
                  <c:v>27</c:v>
                </c:pt>
                <c:pt idx="471">
                  <c:v>18</c:v>
                </c:pt>
                <c:pt idx="472">
                  <c:v>19</c:v>
                </c:pt>
                <c:pt idx="473">
                  <c:v>47</c:v>
                </c:pt>
                <c:pt idx="474">
                  <c:v>54</c:v>
                </c:pt>
                <c:pt idx="475">
                  <c:v>61</c:v>
                </c:pt>
                <c:pt idx="476">
                  <c:v>24</c:v>
                </c:pt>
                <c:pt idx="477">
                  <c:v>25</c:v>
                </c:pt>
                <c:pt idx="478">
                  <c:v>21</c:v>
                </c:pt>
                <c:pt idx="479">
                  <c:v>23</c:v>
                </c:pt>
                <c:pt idx="480">
                  <c:v>63</c:v>
                </c:pt>
                <c:pt idx="481">
                  <c:v>49</c:v>
                </c:pt>
                <c:pt idx="482">
                  <c:v>18</c:v>
                </c:pt>
                <c:pt idx="483">
                  <c:v>51</c:v>
                </c:pt>
                <c:pt idx="484">
                  <c:v>48</c:v>
                </c:pt>
                <c:pt idx="485">
                  <c:v>31</c:v>
                </c:pt>
                <c:pt idx="486">
                  <c:v>54</c:v>
                </c:pt>
                <c:pt idx="487">
                  <c:v>19</c:v>
                </c:pt>
                <c:pt idx="488">
                  <c:v>44</c:v>
                </c:pt>
                <c:pt idx="489">
                  <c:v>53</c:v>
                </c:pt>
                <c:pt idx="490">
                  <c:v>19</c:v>
                </c:pt>
                <c:pt idx="491">
                  <c:v>61</c:v>
                </c:pt>
                <c:pt idx="492">
                  <c:v>18</c:v>
                </c:pt>
                <c:pt idx="493">
                  <c:v>61</c:v>
                </c:pt>
                <c:pt idx="494">
                  <c:v>21</c:v>
                </c:pt>
                <c:pt idx="495">
                  <c:v>20</c:v>
                </c:pt>
                <c:pt idx="496">
                  <c:v>31</c:v>
                </c:pt>
                <c:pt idx="497">
                  <c:v>45</c:v>
                </c:pt>
                <c:pt idx="498">
                  <c:v>44</c:v>
                </c:pt>
                <c:pt idx="499">
                  <c:v>62</c:v>
                </c:pt>
                <c:pt idx="500">
                  <c:v>29</c:v>
                </c:pt>
                <c:pt idx="501">
                  <c:v>43</c:v>
                </c:pt>
                <c:pt idx="502">
                  <c:v>51</c:v>
                </c:pt>
                <c:pt idx="503">
                  <c:v>19</c:v>
                </c:pt>
                <c:pt idx="504">
                  <c:v>38</c:v>
                </c:pt>
                <c:pt idx="505">
                  <c:v>37</c:v>
                </c:pt>
                <c:pt idx="506">
                  <c:v>22</c:v>
                </c:pt>
                <c:pt idx="507">
                  <c:v>21</c:v>
                </c:pt>
                <c:pt idx="508">
                  <c:v>24</c:v>
                </c:pt>
                <c:pt idx="509">
                  <c:v>57</c:v>
                </c:pt>
                <c:pt idx="510">
                  <c:v>56</c:v>
                </c:pt>
                <c:pt idx="511">
                  <c:v>27</c:v>
                </c:pt>
                <c:pt idx="512">
                  <c:v>51</c:v>
                </c:pt>
                <c:pt idx="513">
                  <c:v>19</c:v>
                </c:pt>
                <c:pt idx="514">
                  <c:v>39</c:v>
                </c:pt>
                <c:pt idx="515">
                  <c:v>58</c:v>
                </c:pt>
                <c:pt idx="516">
                  <c:v>20</c:v>
                </c:pt>
                <c:pt idx="517">
                  <c:v>45</c:v>
                </c:pt>
                <c:pt idx="518">
                  <c:v>35</c:v>
                </c:pt>
                <c:pt idx="519">
                  <c:v>31</c:v>
                </c:pt>
                <c:pt idx="520">
                  <c:v>50</c:v>
                </c:pt>
                <c:pt idx="521">
                  <c:v>32</c:v>
                </c:pt>
                <c:pt idx="522">
                  <c:v>51</c:v>
                </c:pt>
                <c:pt idx="523">
                  <c:v>38</c:v>
                </c:pt>
                <c:pt idx="524">
                  <c:v>42</c:v>
                </c:pt>
                <c:pt idx="525">
                  <c:v>18</c:v>
                </c:pt>
                <c:pt idx="526">
                  <c:v>19</c:v>
                </c:pt>
                <c:pt idx="527">
                  <c:v>51</c:v>
                </c:pt>
                <c:pt idx="528">
                  <c:v>46</c:v>
                </c:pt>
                <c:pt idx="529">
                  <c:v>18</c:v>
                </c:pt>
                <c:pt idx="530">
                  <c:v>57</c:v>
                </c:pt>
                <c:pt idx="531">
                  <c:v>62</c:v>
                </c:pt>
                <c:pt idx="532">
                  <c:v>59</c:v>
                </c:pt>
                <c:pt idx="533">
                  <c:v>37</c:v>
                </c:pt>
                <c:pt idx="534">
                  <c:v>64</c:v>
                </c:pt>
                <c:pt idx="535">
                  <c:v>38</c:v>
                </c:pt>
                <c:pt idx="536">
                  <c:v>33</c:v>
                </c:pt>
                <c:pt idx="537">
                  <c:v>46</c:v>
                </c:pt>
                <c:pt idx="538">
                  <c:v>46</c:v>
                </c:pt>
                <c:pt idx="539">
                  <c:v>53</c:v>
                </c:pt>
                <c:pt idx="540">
                  <c:v>34</c:v>
                </c:pt>
                <c:pt idx="541">
                  <c:v>20</c:v>
                </c:pt>
                <c:pt idx="542">
                  <c:v>63</c:v>
                </c:pt>
                <c:pt idx="543">
                  <c:v>54</c:v>
                </c:pt>
                <c:pt idx="544">
                  <c:v>54</c:v>
                </c:pt>
                <c:pt idx="545">
                  <c:v>49</c:v>
                </c:pt>
                <c:pt idx="546">
                  <c:v>28</c:v>
                </c:pt>
                <c:pt idx="547">
                  <c:v>54</c:v>
                </c:pt>
                <c:pt idx="548">
                  <c:v>25</c:v>
                </c:pt>
                <c:pt idx="549">
                  <c:v>43</c:v>
                </c:pt>
                <c:pt idx="550">
                  <c:v>63</c:v>
                </c:pt>
                <c:pt idx="551">
                  <c:v>32</c:v>
                </c:pt>
                <c:pt idx="552">
                  <c:v>62</c:v>
                </c:pt>
                <c:pt idx="553">
                  <c:v>52</c:v>
                </c:pt>
                <c:pt idx="554">
                  <c:v>25</c:v>
                </c:pt>
                <c:pt idx="555">
                  <c:v>28</c:v>
                </c:pt>
                <c:pt idx="556">
                  <c:v>46</c:v>
                </c:pt>
                <c:pt idx="557">
                  <c:v>34</c:v>
                </c:pt>
                <c:pt idx="558">
                  <c:v>35</c:v>
                </c:pt>
                <c:pt idx="559">
                  <c:v>19</c:v>
                </c:pt>
                <c:pt idx="560">
                  <c:v>46</c:v>
                </c:pt>
                <c:pt idx="561">
                  <c:v>54</c:v>
                </c:pt>
                <c:pt idx="562">
                  <c:v>27</c:v>
                </c:pt>
                <c:pt idx="563">
                  <c:v>50</c:v>
                </c:pt>
                <c:pt idx="564">
                  <c:v>18</c:v>
                </c:pt>
                <c:pt idx="565">
                  <c:v>19</c:v>
                </c:pt>
                <c:pt idx="566">
                  <c:v>38</c:v>
                </c:pt>
                <c:pt idx="567">
                  <c:v>41</c:v>
                </c:pt>
                <c:pt idx="568">
                  <c:v>49</c:v>
                </c:pt>
                <c:pt idx="569">
                  <c:v>48</c:v>
                </c:pt>
                <c:pt idx="570">
                  <c:v>31</c:v>
                </c:pt>
                <c:pt idx="571">
                  <c:v>18</c:v>
                </c:pt>
                <c:pt idx="572">
                  <c:v>30</c:v>
                </c:pt>
                <c:pt idx="573">
                  <c:v>62</c:v>
                </c:pt>
                <c:pt idx="574">
                  <c:v>57</c:v>
                </c:pt>
                <c:pt idx="575">
                  <c:v>58</c:v>
                </c:pt>
                <c:pt idx="576">
                  <c:v>22</c:v>
                </c:pt>
                <c:pt idx="577">
                  <c:v>31</c:v>
                </c:pt>
                <c:pt idx="578">
                  <c:v>52</c:v>
                </c:pt>
                <c:pt idx="579">
                  <c:v>25</c:v>
                </c:pt>
                <c:pt idx="580">
                  <c:v>59</c:v>
                </c:pt>
                <c:pt idx="581">
                  <c:v>19</c:v>
                </c:pt>
                <c:pt idx="582">
                  <c:v>39</c:v>
                </c:pt>
                <c:pt idx="583">
                  <c:v>32</c:v>
                </c:pt>
                <c:pt idx="584">
                  <c:v>19</c:v>
                </c:pt>
                <c:pt idx="585">
                  <c:v>33</c:v>
                </c:pt>
                <c:pt idx="586">
                  <c:v>21</c:v>
                </c:pt>
                <c:pt idx="587">
                  <c:v>34</c:v>
                </c:pt>
                <c:pt idx="588">
                  <c:v>61</c:v>
                </c:pt>
                <c:pt idx="589">
                  <c:v>38</c:v>
                </c:pt>
                <c:pt idx="590">
                  <c:v>58</c:v>
                </c:pt>
                <c:pt idx="591">
                  <c:v>47</c:v>
                </c:pt>
                <c:pt idx="592">
                  <c:v>20</c:v>
                </c:pt>
                <c:pt idx="593">
                  <c:v>21</c:v>
                </c:pt>
                <c:pt idx="594">
                  <c:v>41</c:v>
                </c:pt>
                <c:pt idx="595">
                  <c:v>46</c:v>
                </c:pt>
                <c:pt idx="596">
                  <c:v>42</c:v>
                </c:pt>
                <c:pt idx="597">
                  <c:v>34</c:v>
                </c:pt>
                <c:pt idx="598">
                  <c:v>43</c:v>
                </c:pt>
                <c:pt idx="599">
                  <c:v>52</c:v>
                </c:pt>
                <c:pt idx="600">
                  <c:v>18</c:v>
                </c:pt>
                <c:pt idx="601">
                  <c:v>51</c:v>
                </c:pt>
                <c:pt idx="602">
                  <c:v>56</c:v>
                </c:pt>
                <c:pt idx="603">
                  <c:v>64</c:v>
                </c:pt>
                <c:pt idx="604">
                  <c:v>19</c:v>
                </c:pt>
                <c:pt idx="605">
                  <c:v>51</c:v>
                </c:pt>
                <c:pt idx="606">
                  <c:v>27</c:v>
                </c:pt>
                <c:pt idx="607">
                  <c:v>59</c:v>
                </c:pt>
                <c:pt idx="608">
                  <c:v>28</c:v>
                </c:pt>
                <c:pt idx="609">
                  <c:v>30</c:v>
                </c:pt>
                <c:pt idx="610">
                  <c:v>47</c:v>
                </c:pt>
                <c:pt idx="611">
                  <c:v>38</c:v>
                </c:pt>
                <c:pt idx="612">
                  <c:v>18</c:v>
                </c:pt>
                <c:pt idx="613">
                  <c:v>34</c:v>
                </c:pt>
                <c:pt idx="614">
                  <c:v>20</c:v>
                </c:pt>
                <c:pt idx="615">
                  <c:v>47</c:v>
                </c:pt>
                <c:pt idx="616">
                  <c:v>56</c:v>
                </c:pt>
                <c:pt idx="617">
                  <c:v>49</c:v>
                </c:pt>
                <c:pt idx="618">
                  <c:v>19</c:v>
                </c:pt>
                <c:pt idx="619">
                  <c:v>55</c:v>
                </c:pt>
                <c:pt idx="620">
                  <c:v>30</c:v>
                </c:pt>
                <c:pt idx="621">
                  <c:v>37</c:v>
                </c:pt>
                <c:pt idx="622">
                  <c:v>49</c:v>
                </c:pt>
                <c:pt idx="623">
                  <c:v>18</c:v>
                </c:pt>
                <c:pt idx="624">
                  <c:v>59</c:v>
                </c:pt>
                <c:pt idx="625">
                  <c:v>29</c:v>
                </c:pt>
                <c:pt idx="626">
                  <c:v>36</c:v>
                </c:pt>
                <c:pt idx="627">
                  <c:v>33</c:v>
                </c:pt>
                <c:pt idx="628">
                  <c:v>58</c:v>
                </c:pt>
                <c:pt idx="629">
                  <c:v>44</c:v>
                </c:pt>
                <c:pt idx="630">
                  <c:v>53</c:v>
                </c:pt>
                <c:pt idx="631">
                  <c:v>24</c:v>
                </c:pt>
                <c:pt idx="632">
                  <c:v>29</c:v>
                </c:pt>
                <c:pt idx="633">
                  <c:v>40</c:v>
                </c:pt>
                <c:pt idx="634">
                  <c:v>51</c:v>
                </c:pt>
                <c:pt idx="635">
                  <c:v>64</c:v>
                </c:pt>
                <c:pt idx="636">
                  <c:v>19</c:v>
                </c:pt>
                <c:pt idx="637">
                  <c:v>35</c:v>
                </c:pt>
                <c:pt idx="638">
                  <c:v>39</c:v>
                </c:pt>
                <c:pt idx="639">
                  <c:v>56</c:v>
                </c:pt>
                <c:pt idx="640">
                  <c:v>33</c:v>
                </c:pt>
                <c:pt idx="641">
                  <c:v>42</c:v>
                </c:pt>
                <c:pt idx="642">
                  <c:v>61</c:v>
                </c:pt>
                <c:pt idx="643">
                  <c:v>23</c:v>
                </c:pt>
                <c:pt idx="644">
                  <c:v>43</c:v>
                </c:pt>
                <c:pt idx="645">
                  <c:v>48</c:v>
                </c:pt>
                <c:pt idx="646">
                  <c:v>39</c:v>
                </c:pt>
                <c:pt idx="647">
                  <c:v>40</c:v>
                </c:pt>
                <c:pt idx="648">
                  <c:v>18</c:v>
                </c:pt>
                <c:pt idx="649">
                  <c:v>58</c:v>
                </c:pt>
                <c:pt idx="650">
                  <c:v>49</c:v>
                </c:pt>
                <c:pt idx="651">
                  <c:v>53</c:v>
                </c:pt>
                <c:pt idx="652">
                  <c:v>48</c:v>
                </c:pt>
                <c:pt idx="653">
                  <c:v>45</c:v>
                </c:pt>
                <c:pt idx="654">
                  <c:v>59</c:v>
                </c:pt>
                <c:pt idx="655">
                  <c:v>52</c:v>
                </c:pt>
                <c:pt idx="656">
                  <c:v>26</c:v>
                </c:pt>
                <c:pt idx="657">
                  <c:v>27</c:v>
                </c:pt>
                <c:pt idx="658">
                  <c:v>48</c:v>
                </c:pt>
                <c:pt idx="659">
                  <c:v>57</c:v>
                </c:pt>
                <c:pt idx="660">
                  <c:v>37</c:v>
                </c:pt>
                <c:pt idx="661">
                  <c:v>57</c:v>
                </c:pt>
                <c:pt idx="662">
                  <c:v>32</c:v>
                </c:pt>
                <c:pt idx="663">
                  <c:v>18</c:v>
                </c:pt>
                <c:pt idx="664">
                  <c:v>64</c:v>
                </c:pt>
                <c:pt idx="665">
                  <c:v>43</c:v>
                </c:pt>
                <c:pt idx="666">
                  <c:v>49</c:v>
                </c:pt>
                <c:pt idx="667">
                  <c:v>40</c:v>
                </c:pt>
                <c:pt idx="668">
                  <c:v>62</c:v>
                </c:pt>
                <c:pt idx="669">
                  <c:v>40</c:v>
                </c:pt>
                <c:pt idx="670">
                  <c:v>30</c:v>
                </c:pt>
                <c:pt idx="671">
                  <c:v>29</c:v>
                </c:pt>
                <c:pt idx="672">
                  <c:v>36</c:v>
                </c:pt>
                <c:pt idx="673">
                  <c:v>41</c:v>
                </c:pt>
                <c:pt idx="674">
                  <c:v>44</c:v>
                </c:pt>
                <c:pt idx="675">
                  <c:v>45</c:v>
                </c:pt>
                <c:pt idx="676">
                  <c:v>55</c:v>
                </c:pt>
                <c:pt idx="677">
                  <c:v>60</c:v>
                </c:pt>
                <c:pt idx="678">
                  <c:v>56</c:v>
                </c:pt>
                <c:pt idx="679">
                  <c:v>49</c:v>
                </c:pt>
                <c:pt idx="680">
                  <c:v>21</c:v>
                </c:pt>
                <c:pt idx="681">
                  <c:v>19</c:v>
                </c:pt>
                <c:pt idx="682">
                  <c:v>39</c:v>
                </c:pt>
                <c:pt idx="683">
                  <c:v>53</c:v>
                </c:pt>
                <c:pt idx="684">
                  <c:v>33</c:v>
                </c:pt>
                <c:pt idx="685">
                  <c:v>53</c:v>
                </c:pt>
                <c:pt idx="686">
                  <c:v>42</c:v>
                </c:pt>
                <c:pt idx="687">
                  <c:v>40</c:v>
                </c:pt>
                <c:pt idx="688">
                  <c:v>47</c:v>
                </c:pt>
                <c:pt idx="689">
                  <c:v>27</c:v>
                </c:pt>
                <c:pt idx="690">
                  <c:v>21</c:v>
                </c:pt>
                <c:pt idx="691">
                  <c:v>47</c:v>
                </c:pt>
                <c:pt idx="692">
                  <c:v>20</c:v>
                </c:pt>
                <c:pt idx="693">
                  <c:v>24</c:v>
                </c:pt>
                <c:pt idx="694">
                  <c:v>27</c:v>
                </c:pt>
                <c:pt idx="695">
                  <c:v>26</c:v>
                </c:pt>
                <c:pt idx="696">
                  <c:v>53</c:v>
                </c:pt>
                <c:pt idx="697">
                  <c:v>41</c:v>
                </c:pt>
                <c:pt idx="698">
                  <c:v>56</c:v>
                </c:pt>
                <c:pt idx="699">
                  <c:v>23</c:v>
                </c:pt>
                <c:pt idx="700">
                  <c:v>21</c:v>
                </c:pt>
                <c:pt idx="701">
                  <c:v>50</c:v>
                </c:pt>
                <c:pt idx="702">
                  <c:v>53</c:v>
                </c:pt>
                <c:pt idx="703">
                  <c:v>34</c:v>
                </c:pt>
                <c:pt idx="704">
                  <c:v>47</c:v>
                </c:pt>
                <c:pt idx="705">
                  <c:v>33</c:v>
                </c:pt>
                <c:pt idx="706">
                  <c:v>51</c:v>
                </c:pt>
                <c:pt idx="707">
                  <c:v>49</c:v>
                </c:pt>
                <c:pt idx="708">
                  <c:v>31</c:v>
                </c:pt>
                <c:pt idx="709">
                  <c:v>36</c:v>
                </c:pt>
                <c:pt idx="710">
                  <c:v>18</c:v>
                </c:pt>
                <c:pt idx="711">
                  <c:v>50</c:v>
                </c:pt>
                <c:pt idx="712">
                  <c:v>43</c:v>
                </c:pt>
                <c:pt idx="713">
                  <c:v>20</c:v>
                </c:pt>
                <c:pt idx="714">
                  <c:v>24</c:v>
                </c:pt>
                <c:pt idx="715">
                  <c:v>60</c:v>
                </c:pt>
                <c:pt idx="716">
                  <c:v>49</c:v>
                </c:pt>
                <c:pt idx="717">
                  <c:v>60</c:v>
                </c:pt>
                <c:pt idx="718">
                  <c:v>51</c:v>
                </c:pt>
                <c:pt idx="719">
                  <c:v>58</c:v>
                </c:pt>
                <c:pt idx="720">
                  <c:v>51</c:v>
                </c:pt>
                <c:pt idx="721">
                  <c:v>53</c:v>
                </c:pt>
                <c:pt idx="722">
                  <c:v>62</c:v>
                </c:pt>
                <c:pt idx="723">
                  <c:v>19</c:v>
                </c:pt>
                <c:pt idx="724">
                  <c:v>50</c:v>
                </c:pt>
                <c:pt idx="725">
                  <c:v>30</c:v>
                </c:pt>
                <c:pt idx="726">
                  <c:v>41</c:v>
                </c:pt>
                <c:pt idx="727">
                  <c:v>29</c:v>
                </c:pt>
                <c:pt idx="728">
                  <c:v>18</c:v>
                </c:pt>
                <c:pt idx="729">
                  <c:v>41</c:v>
                </c:pt>
                <c:pt idx="730">
                  <c:v>35</c:v>
                </c:pt>
                <c:pt idx="731">
                  <c:v>53</c:v>
                </c:pt>
                <c:pt idx="732">
                  <c:v>24</c:v>
                </c:pt>
                <c:pt idx="733">
                  <c:v>48</c:v>
                </c:pt>
                <c:pt idx="734">
                  <c:v>59</c:v>
                </c:pt>
                <c:pt idx="735">
                  <c:v>49</c:v>
                </c:pt>
                <c:pt idx="736">
                  <c:v>37</c:v>
                </c:pt>
                <c:pt idx="737">
                  <c:v>26</c:v>
                </c:pt>
                <c:pt idx="738">
                  <c:v>23</c:v>
                </c:pt>
                <c:pt idx="739">
                  <c:v>29</c:v>
                </c:pt>
                <c:pt idx="740">
                  <c:v>45</c:v>
                </c:pt>
                <c:pt idx="741">
                  <c:v>27</c:v>
                </c:pt>
                <c:pt idx="742">
                  <c:v>53</c:v>
                </c:pt>
                <c:pt idx="743">
                  <c:v>31</c:v>
                </c:pt>
                <c:pt idx="744">
                  <c:v>50</c:v>
                </c:pt>
                <c:pt idx="745">
                  <c:v>50</c:v>
                </c:pt>
                <c:pt idx="746">
                  <c:v>34</c:v>
                </c:pt>
                <c:pt idx="747">
                  <c:v>19</c:v>
                </c:pt>
                <c:pt idx="748">
                  <c:v>47</c:v>
                </c:pt>
                <c:pt idx="749">
                  <c:v>28</c:v>
                </c:pt>
                <c:pt idx="750">
                  <c:v>37</c:v>
                </c:pt>
                <c:pt idx="751">
                  <c:v>21</c:v>
                </c:pt>
                <c:pt idx="752">
                  <c:v>64</c:v>
                </c:pt>
                <c:pt idx="753">
                  <c:v>58</c:v>
                </c:pt>
                <c:pt idx="754">
                  <c:v>24</c:v>
                </c:pt>
                <c:pt idx="755">
                  <c:v>31</c:v>
                </c:pt>
                <c:pt idx="756">
                  <c:v>39</c:v>
                </c:pt>
                <c:pt idx="757">
                  <c:v>47</c:v>
                </c:pt>
                <c:pt idx="758">
                  <c:v>30</c:v>
                </c:pt>
                <c:pt idx="759">
                  <c:v>18</c:v>
                </c:pt>
                <c:pt idx="760">
                  <c:v>22</c:v>
                </c:pt>
                <c:pt idx="761">
                  <c:v>23</c:v>
                </c:pt>
                <c:pt idx="762">
                  <c:v>33</c:v>
                </c:pt>
                <c:pt idx="763">
                  <c:v>27</c:v>
                </c:pt>
                <c:pt idx="764">
                  <c:v>45</c:v>
                </c:pt>
                <c:pt idx="765">
                  <c:v>57</c:v>
                </c:pt>
                <c:pt idx="766">
                  <c:v>47</c:v>
                </c:pt>
                <c:pt idx="767">
                  <c:v>42</c:v>
                </c:pt>
                <c:pt idx="768">
                  <c:v>64</c:v>
                </c:pt>
                <c:pt idx="769">
                  <c:v>38</c:v>
                </c:pt>
                <c:pt idx="770">
                  <c:v>61</c:v>
                </c:pt>
                <c:pt idx="771">
                  <c:v>53</c:v>
                </c:pt>
                <c:pt idx="772">
                  <c:v>44</c:v>
                </c:pt>
                <c:pt idx="773">
                  <c:v>19</c:v>
                </c:pt>
                <c:pt idx="774">
                  <c:v>41</c:v>
                </c:pt>
                <c:pt idx="775">
                  <c:v>51</c:v>
                </c:pt>
                <c:pt idx="776">
                  <c:v>40</c:v>
                </c:pt>
                <c:pt idx="777">
                  <c:v>45</c:v>
                </c:pt>
                <c:pt idx="778">
                  <c:v>35</c:v>
                </c:pt>
                <c:pt idx="779">
                  <c:v>53</c:v>
                </c:pt>
                <c:pt idx="780">
                  <c:v>30</c:v>
                </c:pt>
                <c:pt idx="781">
                  <c:v>18</c:v>
                </c:pt>
                <c:pt idx="782">
                  <c:v>51</c:v>
                </c:pt>
                <c:pt idx="783">
                  <c:v>50</c:v>
                </c:pt>
                <c:pt idx="784">
                  <c:v>31</c:v>
                </c:pt>
                <c:pt idx="785">
                  <c:v>35</c:v>
                </c:pt>
                <c:pt idx="786">
                  <c:v>60</c:v>
                </c:pt>
                <c:pt idx="787">
                  <c:v>21</c:v>
                </c:pt>
                <c:pt idx="788">
                  <c:v>29</c:v>
                </c:pt>
                <c:pt idx="789">
                  <c:v>62</c:v>
                </c:pt>
                <c:pt idx="790">
                  <c:v>39</c:v>
                </c:pt>
                <c:pt idx="791">
                  <c:v>19</c:v>
                </c:pt>
                <c:pt idx="792">
                  <c:v>22</c:v>
                </c:pt>
                <c:pt idx="793">
                  <c:v>53</c:v>
                </c:pt>
                <c:pt idx="794">
                  <c:v>39</c:v>
                </c:pt>
                <c:pt idx="795">
                  <c:v>27</c:v>
                </c:pt>
                <c:pt idx="796">
                  <c:v>30</c:v>
                </c:pt>
                <c:pt idx="797">
                  <c:v>30</c:v>
                </c:pt>
                <c:pt idx="798">
                  <c:v>58</c:v>
                </c:pt>
                <c:pt idx="799">
                  <c:v>33</c:v>
                </c:pt>
                <c:pt idx="800">
                  <c:v>42</c:v>
                </c:pt>
                <c:pt idx="801">
                  <c:v>64</c:v>
                </c:pt>
                <c:pt idx="802">
                  <c:v>21</c:v>
                </c:pt>
                <c:pt idx="803">
                  <c:v>18</c:v>
                </c:pt>
                <c:pt idx="804">
                  <c:v>23</c:v>
                </c:pt>
                <c:pt idx="805">
                  <c:v>45</c:v>
                </c:pt>
                <c:pt idx="806">
                  <c:v>40</c:v>
                </c:pt>
                <c:pt idx="807">
                  <c:v>19</c:v>
                </c:pt>
                <c:pt idx="808">
                  <c:v>18</c:v>
                </c:pt>
                <c:pt idx="809">
                  <c:v>25</c:v>
                </c:pt>
                <c:pt idx="810">
                  <c:v>46</c:v>
                </c:pt>
                <c:pt idx="811">
                  <c:v>33</c:v>
                </c:pt>
                <c:pt idx="812">
                  <c:v>54</c:v>
                </c:pt>
                <c:pt idx="813">
                  <c:v>28</c:v>
                </c:pt>
                <c:pt idx="814">
                  <c:v>36</c:v>
                </c:pt>
                <c:pt idx="815">
                  <c:v>20</c:v>
                </c:pt>
                <c:pt idx="816">
                  <c:v>24</c:v>
                </c:pt>
                <c:pt idx="817">
                  <c:v>23</c:v>
                </c:pt>
                <c:pt idx="818">
                  <c:v>47</c:v>
                </c:pt>
                <c:pt idx="819">
                  <c:v>33</c:v>
                </c:pt>
                <c:pt idx="820">
                  <c:v>45</c:v>
                </c:pt>
                <c:pt idx="821">
                  <c:v>26</c:v>
                </c:pt>
                <c:pt idx="822">
                  <c:v>18</c:v>
                </c:pt>
                <c:pt idx="823">
                  <c:v>44</c:v>
                </c:pt>
                <c:pt idx="824">
                  <c:v>60</c:v>
                </c:pt>
                <c:pt idx="825">
                  <c:v>64</c:v>
                </c:pt>
                <c:pt idx="826">
                  <c:v>56</c:v>
                </c:pt>
                <c:pt idx="827">
                  <c:v>36</c:v>
                </c:pt>
                <c:pt idx="828">
                  <c:v>41</c:v>
                </c:pt>
                <c:pt idx="829">
                  <c:v>39</c:v>
                </c:pt>
                <c:pt idx="830">
                  <c:v>63</c:v>
                </c:pt>
                <c:pt idx="831">
                  <c:v>36</c:v>
                </c:pt>
                <c:pt idx="832">
                  <c:v>28</c:v>
                </c:pt>
                <c:pt idx="833">
                  <c:v>58</c:v>
                </c:pt>
                <c:pt idx="834">
                  <c:v>36</c:v>
                </c:pt>
                <c:pt idx="835">
                  <c:v>42</c:v>
                </c:pt>
                <c:pt idx="836">
                  <c:v>36</c:v>
                </c:pt>
                <c:pt idx="837">
                  <c:v>56</c:v>
                </c:pt>
                <c:pt idx="838">
                  <c:v>35</c:v>
                </c:pt>
                <c:pt idx="839">
                  <c:v>59</c:v>
                </c:pt>
                <c:pt idx="840">
                  <c:v>21</c:v>
                </c:pt>
                <c:pt idx="841">
                  <c:v>59</c:v>
                </c:pt>
                <c:pt idx="842">
                  <c:v>23</c:v>
                </c:pt>
                <c:pt idx="843">
                  <c:v>57</c:v>
                </c:pt>
                <c:pt idx="844">
                  <c:v>53</c:v>
                </c:pt>
                <c:pt idx="845">
                  <c:v>60</c:v>
                </c:pt>
                <c:pt idx="846">
                  <c:v>51</c:v>
                </c:pt>
                <c:pt idx="847">
                  <c:v>23</c:v>
                </c:pt>
                <c:pt idx="848">
                  <c:v>27</c:v>
                </c:pt>
                <c:pt idx="849">
                  <c:v>55</c:v>
                </c:pt>
                <c:pt idx="850">
                  <c:v>37</c:v>
                </c:pt>
                <c:pt idx="851">
                  <c:v>61</c:v>
                </c:pt>
                <c:pt idx="852">
                  <c:v>46</c:v>
                </c:pt>
                <c:pt idx="853">
                  <c:v>53</c:v>
                </c:pt>
                <c:pt idx="854">
                  <c:v>49</c:v>
                </c:pt>
                <c:pt idx="855">
                  <c:v>20</c:v>
                </c:pt>
                <c:pt idx="856">
                  <c:v>48</c:v>
                </c:pt>
                <c:pt idx="857">
                  <c:v>25</c:v>
                </c:pt>
                <c:pt idx="858">
                  <c:v>25</c:v>
                </c:pt>
                <c:pt idx="859">
                  <c:v>57</c:v>
                </c:pt>
                <c:pt idx="860">
                  <c:v>37</c:v>
                </c:pt>
                <c:pt idx="861">
                  <c:v>38</c:v>
                </c:pt>
                <c:pt idx="862">
                  <c:v>55</c:v>
                </c:pt>
                <c:pt idx="863">
                  <c:v>36</c:v>
                </c:pt>
                <c:pt idx="864">
                  <c:v>51</c:v>
                </c:pt>
                <c:pt idx="865">
                  <c:v>40</c:v>
                </c:pt>
                <c:pt idx="866">
                  <c:v>18</c:v>
                </c:pt>
                <c:pt idx="867">
                  <c:v>57</c:v>
                </c:pt>
                <c:pt idx="868">
                  <c:v>61</c:v>
                </c:pt>
                <c:pt idx="869">
                  <c:v>25</c:v>
                </c:pt>
                <c:pt idx="870">
                  <c:v>50</c:v>
                </c:pt>
                <c:pt idx="871">
                  <c:v>26</c:v>
                </c:pt>
                <c:pt idx="872">
                  <c:v>42</c:v>
                </c:pt>
                <c:pt idx="873">
                  <c:v>43</c:v>
                </c:pt>
                <c:pt idx="874">
                  <c:v>44</c:v>
                </c:pt>
                <c:pt idx="875">
                  <c:v>23</c:v>
                </c:pt>
                <c:pt idx="876">
                  <c:v>49</c:v>
                </c:pt>
                <c:pt idx="877">
                  <c:v>33</c:v>
                </c:pt>
                <c:pt idx="878">
                  <c:v>41</c:v>
                </c:pt>
                <c:pt idx="879">
                  <c:v>37</c:v>
                </c:pt>
                <c:pt idx="880">
                  <c:v>22</c:v>
                </c:pt>
                <c:pt idx="881">
                  <c:v>23</c:v>
                </c:pt>
                <c:pt idx="882">
                  <c:v>21</c:v>
                </c:pt>
                <c:pt idx="883">
                  <c:v>51</c:v>
                </c:pt>
                <c:pt idx="884">
                  <c:v>25</c:v>
                </c:pt>
                <c:pt idx="885">
                  <c:v>32</c:v>
                </c:pt>
                <c:pt idx="886">
                  <c:v>57</c:v>
                </c:pt>
                <c:pt idx="887">
                  <c:v>36</c:v>
                </c:pt>
                <c:pt idx="888">
                  <c:v>22</c:v>
                </c:pt>
                <c:pt idx="889">
                  <c:v>57</c:v>
                </c:pt>
                <c:pt idx="890">
                  <c:v>64</c:v>
                </c:pt>
                <c:pt idx="891">
                  <c:v>36</c:v>
                </c:pt>
                <c:pt idx="892">
                  <c:v>54</c:v>
                </c:pt>
                <c:pt idx="893">
                  <c:v>47</c:v>
                </c:pt>
                <c:pt idx="894">
                  <c:v>62</c:v>
                </c:pt>
                <c:pt idx="895">
                  <c:v>61</c:v>
                </c:pt>
                <c:pt idx="896">
                  <c:v>43</c:v>
                </c:pt>
                <c:pt idx="897">
                  <c:v>19</c:v>
                </c:pt>
                <c:pt idx="898">
                  <c:v>18</c:v>
                </c:pt>
                <c:pt idx="899">
                  <c:v>19</c:v>
                </c:pt>
                <c:pt idx="900">
                  <c:v>49</c:v>
                </c:pt>
                <c:pt idx="901">
                  <c:v>60</c:v>
                </c:pt>
                <c:pt idx="902">
                  <c:v>26</c:v>
                </c:pt>
                <c:pt idx="903">
                  <c:v>49</c:v>
                </c:pt>
                <c:pt idx="904">
                  <c:v>60</c:v>
                </c:pt>
                <c:pt idx="905">
                  <c:v>26</c:v>
                </c:pt>
                <c:pt idx="906">
                  <c:v>27</c:v>
                </c:pt>
                <c:pt idx="907">
                  <c:v>44</c:v>
                </c:pt>
                <c:pt idx="908">
                  <c:v>63</c:v>
                </c:pt>
                <c:pt idx="909">
                  <c:v>32</c:v>
                </c:pt>
                <c:pt idx="910">
                  <c:v>22</c:v>
                </c:pt>
                <c:pt idx="911">
                  <c:v>18</c:v>
                </c:pt>
                <c:pt idx="912">
                  <c:v>59</c:v>
                </c:pt>
                <c:pt idx="913">
                  <c:v>44</c:v>
                </c:pt>
                <c:pt idx="914">
                  <c:v>33</c:v>
                </c:pt>
                <c:pt idx="915">
                  <c:v>24</c:v>
                </c:pt>
                <c:pt idx="916">
                  <c:v>43</c:v>
                </c:pt>
                <c:pt idx="917">
                  <c:v>45</c:v>
                </c:pt>
                <c:pt idx="918">
                  <c:v>61</c:v>
                </c:pt>
                <c:pt idx="919">
                  <c:v>35</c:v>
                </c:pt>
                <c:pt idx="920">
                  <c:v>62</c:v>
                </c:pt>
                <c:pt idx="921">
                  <c:v>62</c:v>
                </c:pt>
                <c:pt idx="922">
                  <c:v>38</c:v>
                </c:pt>
                <c:pt idx="923">
                  <c:v>34</c:v>
                </c:pt>
                <c:pt idx="924">
                  <c:v>43</c:v>
                </c:pt>
                <c:pt idx="925">
                  <c:v>50</c:v>
                </c:pt>
                <c:pt idx="926">
                  <c:v>19</c:v>
                </c:pt>
                <c:pt idx="927">
                  <c:v>57</c:v>
                </c:pt>
                <c:pt idx="928">
                  <c:v>62</c:v>
                </c:pt>
                <c:pt idx="929">
                  <c:v>41</c:v>
                </c:pt>
                <c:pt idx="930">
                  <c:v>26</c:v>
                </c:pt>
                <c:pt idx="931">
                  <c:v>39</c:v>
                </c:pt>
                <c:pt idx="932">
                  <c:v>46</c:v>
                </c:pt>
                <c:pt idx="933">
                  <c:v>45</c:v>
                </c:pt>
                <c:pt idx="934">
                  <c:v>32</c:v>
                </c:pt>
                <c:pt idx="935">
                  <c:v>59</c:v>
                </c:pt>
                <c:pt idx="936">
                  <c:v>44</c:v>
                </c:pt>
                <c:pt idx="937">
                  <c:v>39</c:v>
                </c:pt>
                <c:pt idx="938">
                  <c:v>18</c:v>
                </c:pt>
                <c:pt idx="939">
                  <c:v>53</c:v>
                </c:pt>
                <c:pt idx="940">
                  <c:v>18</c:v>
                </c:pt>
                <c:pt idx="941">
                  <c:v>50</c:v>
                </c:pt>
                <c:pt idx="942">
                  <c:v>18</c:v>
                </c:pt>
                <c:pt idx="943">
                  <c:v>19</c:v>
                </c:pt>
                <c:pt idx="944">
                  <c:v>62</c:v>
                </c:pt>
                <c:pt idx="945">
                  <c:v>56</c:v>
                </c:pt>
                <c:pt idx="946">
                  <c:v>42</c:v>
                </c:pt>
                <c:pt idx="947">
                  <c:v>37</c:v>
                </c:pt>
                <c:pt idx="948">
                  <c:v>42</c:v>
                </c:pt>
                <c:pt idx="949">
                  <c:v>25</c:v>
                </c:pt>
                <c:pt idx="950">
                  <c:v>57</c:v>
                </c:pt>
                <c:pt idx="951">
                  <c:v>51</c:v>
                </c:pt>
                <c:pt idx="952">
                  <c:v>30</c:v>
                </c:pt>
                <c:pt idx="953">
                  <c:v>44</c:v>
                </c:pt>
                <c:pt idx="954">
                  <c:v>34</c:v>
                </c:pt>
                <c:pt idx="955">
                  <c:v>31</c:v>
                </c:pt>
                <c:pt idx="956">
                  <c:v>54</c:v>
                </c:pt>
                <c:pt idx="957">
                  <c:v>24</c:v>
                </c:pt>
                <c:pt idx="958">
                  <c:v>43</c:v>
                </c:pt>
                <c:pt idx="959">
                  <c:v>48</c:v>
                </c:pt>
                <c:pt idx="960">
                  <c:v>19</c:v>
                </c:pt>
                <c:pt idx="961">
                  <c:v>29</c:v>
                </c:pt>
                <c:pt idx="962">
                  <c:v>63</c:v>
                </c:pt>
                <c:pt idx="963">
                  <c:v>46</c:v>
                </c:pt>
                <c:pt idx="964">
                  <c:v>52</c:v>
                </c:pt>
                <c:pt idx="965">
                  <c:v>35</c:v>
                </c:pt>
                <c:pt idx="966">
                  <c:v>51</c:v>
                </c:pt>
                <c:pt idx="967">
                  <c:v>44</c:v>
                </c:pt>
                <c:pt idx="968">
                  <c:v>21</c:v>
                </c:pt>
                <c:pt idx="969">
                  <c:v>39</c:v>
                </c:pt>
                <c:pt idx="970">
                  <c:v>50</c:v>
                </c:pt>
                <c:pt idx="971">
                  <c:v>34</c:v>
                </c:pt>
                <c:pt idx="972">
                  <c:v>22</c:v>
                </c:pt>
                <c:pt idx="973">
                  <c:v>19</c:v>
                </c:pt>
                <c:pt idx="974">
                  <c:v>26</c:v>
                </c:pt>
                <c:pt idx="975">
                  <c:v>29</c:v>
                </c:pt>
                <c:pt idx="976">
                  <c:v>48</c:v>
                </c:pt>
                <c:pt idx="977">
                  <c:v>26</c:v>
                </c:pt>
                <c:pt idx="978">
                  <c:v>45</c:v>
                </c:pt>
                <c:pt idx="979">
                  <c:v>36</c:v>
                </c:pt>
                <c:pt idx="980">
                  <c:v>54</c:v>
                </c:pt>
                <c:pt idx="981">
                  <c:v>34</c:v>
                </c:pt>
                <c:pt idx="982">
                  <c:v>31</c:v>
                </c:pt>
                <c:pt idx="983">
                  <c:v>27</c:v>
                </c:pt>
                <c:pt idx="984">
                  <c:v>20</c:v>
                </c:pt>
                <c:pt idx="985">
                  <c:v>44</c:v>
                </c:pt>
                <c:pt idx="986">
                  <c:v>43</c:v>
                </c:pt>
                <c:pt idx="987">
                  <c:v>45</c:v>
                </c:pt>
                <c:pt idx="988">
                  <c:v>34</c:v>
                </c:pt>
                <c:pt idx="989">
                  <c:v>24</c:v>
                </c:pt>
                <c:pt idx="990">
                  <c:v>26</c:v>
                </c:pt>
                <c:pt idx="991">
                  <c:v>38</c:v>
                </c:pt>
                <c:pt idx="992">
                  <c:v>50</c:v>
                </c:pt>
                <c:pt idx="993">
                  <c:v>38</c:v>
                </c:pt>
                <c:pt idx="994">
                  <c:v>27</c:v>
                </c:pt>
                <c:pt idx="995">
                  <c:v>39</c:v>
                </c:pt>
                <c:pt idx="996">
                  <c:v>39</c:v>
                </c:pt>
                <c:pt idx="997">
                  <c:v>63</c:v>
                </c:pt>
                <c:pt idx="998">
                  <c:v>33</c:v>
                </c:pt>
                <c:pt idx="999">
                  <c:v>36</c:v>
                </c:pt>
                <c:pt idx="1000">
                  <c:v>30</c:v>
                </c:pt>
                <c:pt idx="1001">
                  <c:v>24</c:v>
                </c:pt>
                <c:pt idx="1002">
                  <c:v>24</c:v>
                </c:pt>
                <c:pt idx="1003">
                  <c:v>48</c:v>
                </c:pt>
                <c:pt idx="1004">
                  <c:v>47</c:v>
                </c:pt>
                <c:pt idx="1005">
                  <c:v>29</c:v>
                </c:pt>
                <c:pt idx="1006">
                  <c:v>28</c:v>
                </c:pt>
                <c:pt idx="1007">
                  <c:v>47</c:v>
                </c:pt>
                <c:pt idx="1008">
                  <c:v>25</c:v>
                </c:pt>
                <c:pt idx="1009">
                  <c:v>51</c:v>
                </c:pt>
                <c:pt idx="1010">
                  <c:v>48</c:v>
                </c:pt>
                <c:pt idx="1011">
                  <c:v>43</c:v>
                </c:pt>
                <c:pt idx="1012">
                  <c:v>61</c:v>
                </c:pt>
                <c:pt idx="1013">
                  <c:v>48</c:v>
                </c:pt>
                <c:pt idx="1014">
                  <c:v>38</c:v>
                </c:pt>
                <c:pt idx="1015">
                  <c:v>59</c:v>
                </c:pt>
                <c:pt idx="1016">
                  <c:v>19</c:v>
                </c:pt>
                <c:pt idx="1017">
                  <c:v>26</c:v>
                </c:pt>
                <c:pt idx="1018">
                  <c:v>54</c:v>
                </c:pt>
                <c:pt idx="1019">
                  <c:v>21</c:v>
                </c:pt>
                <c:pt idx="1020">
                  <c:v>51</c:v>
                </c:pt>
                <c:pt idx="1021">
                  <c:v>22</c:v>
                </c:pt>
                <c:pt idx="1022">
                  <c:v>47</c:v>
                </c:pt>
                <c:pt idx="1023">
                  <c:v>18</c:v>
                </c:pt>
                <c:pt idx="1024">
                  <c:v>47</c:v>
                </c:pt>
                <c:pt idx="1025">
                  <c:v>21</c:v>
                </c:pt>
                <c:pt idx="1026">
                  <c:v>19</c:v>
                </c:pt>
                <c:pt idx="1027">
                  <c:v>23</c:v>
                </c:pt>
                <c:pt idx="1028">
                  <c:v>54</c:v>
                </c:pt>
                <c:pt idx="1029">
                  <c:v>37</c:v>
                </c:pt>
                <c:pt idx="1030">
                  <c:v>46</c:v>
                </c:pt>
                <c:pt idx="1031">
                  <c:v>55</c:v>
                </c:pt>
                <c:pt idx="1032">
                  <c:v>30</c:v>
                </c:pt>
                <c:pt idx="1033">
                  <c:v>18</c:v>
                </c:pt>
                <c:pt idx="1034">
                  <c:v>61</c:v>
                </c:pt>
                <c:pt idx="1035">
                  <c:v>54</c:v>
                </c:pt>
                <c:pt idx="1036">
                  <c:v>22</c:v>
                </c:pt>
                <c:pt idx="1037">
                  <c:v>45</c:v>
                </c:pt>
                <c:pt idx="1038">
                  <c:v>22</c:v>
                </c:pt>
                <c:pt idx="1039">
                  <c:v>19</c:v>
                </c:pt>
                <c:pt idx="1040">
                  <c:v>35</c:v>
                </c:pt>
                <c:pt idx="1041">
                  <c:v>18</c:v>
                </c:pt>
                <c:pt idx="1042">
                  <c:v>20</c:v>
                </c:pt>
                <c:pt idx="1043">
                  <c:v>28</c:v>
                </c:pt>
                <c:pt idx="1044">
                  <c:v>55</c:v>
                </c:pt>
                <c:pt idx="1045">
                  <c:v>43</c:v>
                </c:pt>
                <c:pt idx="1046">
                  <c:v>43</c:v>
                </c:pt>
                <c:pt idx="1047">
                  <c:v>22</c:v>
                </c:pt>
                <c:pt idx="1048">
                  <c:v>25</c:v>
                </c:pt>
                <c:pt idx="1049">
                  <c:v>49</c:v>
                </c:pt>
                <c:pt idx="1050">
                  <c:v>44</c:v>
                </c:pt>
                <c:pt idx="1051">
                  <c:v>64</c:v>
                </c:pt>
                <c:pt idx="1052">
                  <c:v>49</c:v>
                </c:pt>
                <c:pt idx="1053">
                  <c:v>47</c:v>
                </c:pt>
                <c:pt idx="1054">
                  <c:v>27</c:v>
                </c:pt>
                <c:pt idx="1055">
                  <c:v>55</c:v>
                </c:pt>
                <c:pt idx="1056">
                  <c:v>48</c:v>
                </c:pt>
                <c:pt idx="1057">
                  <c:v>45</c:v>
                </c:pt>
                <c:pt idx="1058">
                  <c:v>24</c:v>
                </c:pt>
                <c:pt idx="1059">
                  <c:v>32</c:v>
                </c:pt>
                <c:pt idx="1060">
                  <c:v>24</c:v>
                </c:pt>
                <c:pt idx="1061">
                  <c:v>57</c:v>
                </c:pt>
                <c:pt idx="1062">
                  <c:v>59</c:v>
                </c:pt>
                <c:pt idx="1063">
                  <c:v>36</c:v>
                </c:pt>
                <c:pt idx="1064">
                  <c:v>29</c:v>
                </c:pt>
                <c:pt idx="1065">
                  <c:v>42</c:v>
                </c:pt>
                <c:pt idx="1066">
                  <c:v>48</c:v>
                </c:pt>
                <c:pt idx="1067">
                  <c:v>39</c:v>
                </c:pt>
                <c:pt idx="1068">
                  <c:v>63</c:v>
                </c:pt>
                <c:pt idx="1069">
                  <c:v>54</c:v>
                </c:pt>
                <c:pt idx="1070">
                  <c:v>37</c:v>
                </c:pt>
                <c:pt idx="1071">
                  <c:v>63</c:v>
                </c:pt>
                <c:pt idx="1072">
                  <c:v>21</c:v>
                </c:pt>
                <c:pt idx="1073">
                  <c:v>54</c:v>
                </c:pt>
                <c:pt idx="1074">
                  <c:v>60</c:v>
                </c:pt>
                <c:pt idx="1075">
                  <c:v>32</c:v>
                </c:pt>
                <c:pt idx="1076">
                  <c:v>47</c:v>
                </c:pt>
                <c:pt idx="1077">
                  <c:v>21</c:v>
                </c:pt>
                <c:pt idx="1078">
                  <c:v>28</c:v>
                </c:pt>
                <c:pt idx="1079">
                  <c:v>63</c:v>
                </c:pt>
                <c:pt idx="1080">
                  <c:v>18</c:v>
                </c:pt>
                <c:pt idx="1081">
                  <c:v>32</c:v>
                </c:pt>
                <c:pt idx="1082">
                  <c:v>38</c:v>
                </c:pt>
                <c:pt idx="1083">
                  <c:v>32</c:v>
                </c:pt>
                <c:pt idx="1084">
                  <c:v>62</c:v>
                </c:pt>
                <c:pt idx="1085">
                  <c:v>39</c:v>
                </c:pt>
                <c:pt idx="1086">
                  <c:v>55</c:v>
                </c:pt>
                <c:pt idx="1087">
                  <c:v>57</c:v>
                </c:pt>
                <c:pt idx="1088">
                  <c:v>52</c:v>
                </c:pt>
                <c:pt idx="1089">
                  <c:v>56</c:v>
                </c:pt>
                <c:pt idx="1090">
                  <c:v>47</c:v>
                </c:pt>
                <c:pt idx="1091">
                  <c:v>55</c:v>
                </c:pt>
                <c:pt idx="1092">
                  <c:v>23</c:v>
                </c:pt>
                <c:pt idx="1093">
                  <c:v>22</c:v>
                </c:pt>
                <c:pt idx="1094">
                  <c:v>50</c:v>
                </c:pt>
                <c:pt idx="1095">
                  <c:v>18</c:v>
                </c:pt>
                <c:pt idx="1096">
                  <c:v>51</c:v>
                </c:pt>
                <c:pt idx="1097">
                  <c:v>22</c:v>
                </c:pt>
                <c:pt idx="1098">
                  <c:v>52</c:v>
                </c:pt>
                <c:pt idx="1099">
                  <c:v>25</c:v>
                </c:pt>
                <c:pt idx="1100">
                  <c:v>33</c:v>
                </c:pt>
                <c:pt idx="1101">
                  <c:v>53</c:v>
                </c:pt>
                <c:pt idx="1102">
                  <c:v>29</c:v>
                </c:pt>
                <c:pt idx="1103">
                  <c:v>58</c:v>
                </c:pt>
                <c:pt idx="1104">
                  <c:v>37</c:v>
                </c:pt>
                <c:pt idx="1105">
                  <c:v>54</c:v>
                </c:pt>
                <c:pt idx="1106">
                  <c:v>49</c:v>
                </c:pt>
                <c:pt idx="1107">
                  <c:v>50</c:v>
                </c:pt>
                <c:pt idx="1108">
                  <c:v>26</c:v>
                </c:pt>
                <c:pt idx="1109">
                  <c:v>45</c:v>
                </c:pt>
                <c:pt idx="1110">
                  <c:v>54</c:v>
                </c:pt>
                <c:pt idx="1111">
                  <c:v>38</c:v>
                </c:pt>
                <c:pt idx="1112">
                  <c:v>48</c:v>
                </c:pt>
                <c:pt idx="1113">
                  <c:v>28</c:v>
                </c:pt>
                <c:pt idx="1114">
                  <c:v>23</c:v>
                </c:pt>
                <c:pt idx="1115">
                  <c:v>55</c:v>
                </c:pt>
                <c:pt idx="1116">
                  <c:v>41</c:v>
                </c:pt>
                <c:pt idx="1117">
                  <c:v>25</c:v>
                </c:pt>
                <c:pt idx="1118">
                  <c:v>33</c:v>
                </c:pt>
                <c:pt idx="1119">
                  <c:v>30</c:v>
                </c:pt>
                <c:pt idx="1120">
                  <c:v>23</c:v>
                </c:pt>
                <c:pt idx="1121">
                  <c:v>46</c:v>
                </c:pt>
                <c:pt idx="1122">
                  <c:v>53</c:v>
                </c:pt>
                <c:pt idx="1123">
                  <c:v>27</c:v>
                </c:pt>
                <c:pt idx="1124">
                  <c:v>23</c:v>
                </c:pt>
                <c:pt idx="1125">
                  <c:v>63</c:v>
                </c:pt>
                <c:pt idx="1126">
                  <c:v>55</c:v>
                </c:pt>
                <c:pt idx="1127">
                  <c:v>35</c:v>
                </c:pt>
                <c:pt idx="1128">
                  <c:v>34</c:v>
                </c:pt>
                <c:pt idx="1129">
                  <c:v>19</c:v>
                </c:pt>
                <c:pt idx="1130">
                  <c:v>39</c:v>
                </c:pt>
                <c:pt idx="1131">
                  <c:v>27</c:v>
                </c:pt>
                <c:pt idx="1132">
                  <c:v>57</c:v>
                </c:pt>
                <c:pt idx="1133">
                  <c:v>52</c:v>
                </c:pt>
                <c:pt idx="1134">
                  <c:v>28</c:v>
                </c:pt>
                <c:pt idx="1135">
                  <c:v>50</c:v>
                </c:pt>
                <c:pt idx="1136">
                  <c:v>44</c:v>
                </c:pt>
                <c:pt idx="1137">
                  <c:v>26</c:v>
                </c:pt>
                <c:pt idx="1138">
                  <c:v>33</c:v>
                </c:pt>
                <c:pt idx="1139">
                  <c:v>19</c:v>
                </c:pt>
                <c:pt idx="1140">
                  <c:v>50</c:v>
                </c:pt>
                <c:pt idx="1141">
                  <c:v>41</c:v>
                </c:pt>
                <c:pt idx="1142">
                  <c:v>52</c:v>
                </c:pt>
                <c:pt idx="1143">
                  <c:v>39</c:v>
                </c:pt>
                <c:pt idx="1144">
                  <c:v>50</c:v>
                </c:pt>
                <c:pt idx="1145">
                  <c:v>52</c:v>
                </c:pt>
                <c:pt idx="1146">
                  <c:v>60</c:v>
                </c:pt>
                <c:pt idx="1147">
                  <c:v>20</c:v>
                </c:pt>
                <c:pt idx="1148">
                  <c:v>55</c:v>
                </c:pt>
                <c:pt idx="1149">
                  <c:v>42</c:v>
                </c:pt>
                <c:pt idx="1150">
                  <c:v>18</c:v>
                </c:pt>
                <c:pt idx="1151">
                  <c:v>58</c:v>
                </c:pt>
                <c:pt idx="1152">
                  <c:v>43</c:v>
                </c:pt>
                <c:pt idx="1153">
                  <c:v>35</c:v>
                </c:pt>
                <c:pt idx="1154">
                  <c:v>48</c:v>
                </c:pt>
                <c:pt idx="1155">
                  <c:v>36</c:v>
                </c:pt>
                <c:pt idx="1156">
                  <c:v>19</c:v>
                </c:pt>
                <c:pt idx="1157">
                  <c:v>23</c:v>
                </c:pt>
                <c:pt idx="1158">
                  <c:v>20</c:v>
                </c:pt>
                <c:pt idx="1159">
                  <c:v>32</c:v>
                </c:pt>
                <c:pt idx="1160">
                  <c:v>43</c:v>
                </c:pt>
                <c:pt idx="1161">
                  <c:v>34</c:v>
                </c:pt>
                <c:pt idx="1162">
                  <c:v>30</c:v>
                </c:pt>
                <c:pt idx="1163">
                  <c:v>18</c:v>
                </c:pt>
                <c:pt idx="1164">
                  <c:v>41</c:v>
                </c:pt>
                <c:pt idx="1165">
                  <c:v>35</c:v>
                </c:pt>
                <c:pt idx="1166">
                  <c:v>57</c:v>
                </c:pt>
                <c:pt idx="1167">
                  <c:v>29</c:v>
                </c:pt>
                <c:pt idx="1168">
                  <c:v>32</c:v>
                </c:pt>
                <c:pt idx="1169">
                  <c:v>37</c:v>
                </c:pt>
                <c:pt idx="1170">
                  <c:v>18</c:v>
                </c:pt>
                <c:pt idx="1171">
                  <c:v>43</c:v>
                </c:pt>
                <c:pt idx="1172">
                  <c:v>56</c:v>
                </c:pt>
                <c:pt idx="1173">
                  <c:v>38</c:v>
                </c:pt>
                <c:pt idx="1174">
                  <c:v>29</c:v>
                </c:pt>
                <c:pt idx="1175">
                  <c:v>22</c:v>
                </c:pt>
                <c:pt idx="1176">
                  <c:v>52</c:v>
                </c:pt>
                <c:pt idx="1177">
                  <c:v>40</c:v>
                </c:pt>
                <c:pt idx="1178">
                  <c:v>23</c:v>
                </c:pt>
                <c:pt idx="1179">
                  <c:v>31</c:v>
                </c:pt>
                <c:pt idx="1180">
                  <c:v>42</c:v>
                </c:pt>
                <c:pt idx="1181">
                  <c:v>24</c:v>
                </c:pt>
                <c:pt idx="1182">
                  <c:v>25</c:v>
                </c:pt>
                <c:pt idx="1183">
                  <c:v>48</c:v>
                </c:pt>
                <c:pt idx="1184">
                  <c:v>23</c:v>
                </c:pt>
                <c:pt idx="1185">
                  <c:v>45</c:v>
                </c:pt>
                <c:pt idx="1186">
                  <c:v>20</c:v>
                </c:pt>
                <c:pt idx="1187">
                  <c:v>62</c:v>
                </c:pt>
                <c:pt idx="1188">
                  <c:v>43</c:v>
                </c:pt>
                <c:pt idx="1189">
                  <c:v>23</c:v>
                </c:pt>
                <c:pt idx="1190">
                  <c:v>31</c:v>
                </c:pt>
                <c:pt idx="1191">
                  <c:v>41</c:v>
                </c:pt>
                <c:pt idx="1192">
                  <c:v>58</c:v>
                </c:pt>
                <c:pt idx="1193">
                  <c:v>48</c:v>
                </c:pt>
                <c:pt idx="1194">
                  <c:v>31</c:v>
                </c:pt>
                <c:pt idx="1195">
                  <c:v>19</c:v>
                </c:pt>
                <c:pt idx="1196">
                  <c:v>19</c:v>
                </c:pt>
                <c:pt idx="1197">
                  <c:v>41</c:v>
                </c:pt>
                <c:pt idx="1198">
                  <c:v>40</c:v>
                </c:pt>
                <c:pt idx="1199">
                  <c:v>31</c:v>
                </c:pt>
                <c:pt idx="1200">
                  <c:v>37</c:v>
                </c:pt>
                <c:pt idx="1201">
                  <c:v>46</c:v>
                </c:pt>
                <c:pt idx="1202">
                  <c:v>22</c:v>
                </c:pt>
                <c:pt idx="1203">
                  <c:v>51</c:v>
                </c:pt>
                <c:pt idx="1204">
                  <c:v>18</c:v>
                </c:pt>
                <c:pt idx="1205">
                  <c:v>35</c:v>
                </c:pt>
                <c:pt idx="1206">
                  <c:v>59</c:v>
                </c:pt>
                <c:pt idx="1207">
                  <c:v>36</c:v>
                </c:pt>
                <c:pt idx="1208">
                  <c:v>37</c:v>
                </c:pt>
                <c:pt idx="1209">
                  <c:v>59</c:v>
                </c:pt>
                <c:pt idx="1210">
                  <c:v>36</c:v>
                </c:pt>
                <c:pt idx="1211">
                  <c:v>39</c:v>
                </c:pt>
                <c:pt idx="1212">
                  <c:v>18</c:v>
                </c:pt>
                <c:pt idx="1213">
                  <c:v>52</c:v>
                </c:pt>
                <c:pt idx="1214">
                  <c:v>27</c:v>
                </c:pt>
                <c:pt idx="1215">
                  <c:v>18</c:v>
                </c:pt>
                <c:pt idx="1216">
                  <c:v>40</c:v>
                </c:pt>
                <c:pt idx="1217">
                  <c:v>29</c:v>
                </c:pt>
                <c:pt idx="1218">
                  <c:v>46</c:v>
                </c:pt>
                <c:pt idx="1219">
                  <c:v>38</c:v>
                </c:pt>
                <c:pt idx="1220">
                  <c:v>30</c:v>
                </c:pt>
                <c:pt idx="1221">
                  <c:v>40</c:v>
                </c:pt>
                <c:pt idx="1222">
                  <c:v>50</c:v>
                </c:pt>
                <c:pt idx="1223">
                  <c:v>20</c:v>
                </c:pt>
                <c:pt idx="1224">
                  <c:v>41</c:v>
                </c:pt>
                <c:pt idx="1225">
                  <c:v>33</c:v>
                </c:pt>
                <c:pt idx="1226">
                  <c:v>38</c:v>
                </c:pt>
                <c:pt idx="1227">
                  <c:v>42</c:v>
                </c:pt>
                <c:pt idx="1228">
                  <c:v>56</c:v>
                </c:pt>
                <c:pt idx="1229">
                  <c:v>58</c:v>
                </c:pt>
                <c:pt idx="1230">
                  <c:v>52</c:v>
                </c:pt>
                <c:pt idx="1231">
                  <c:v>20</c:v>
                </c:pt>
                <c:pt idx="1232">
                  <c:v>54</c:v>
                </c:pt>
                <c:pt idx="1233">
                  <c:v>58</c:v>
                </c:pt>
                <c:pt idx="1234">
                  <c:v>45</c:v>
                </c:pt>
                <c:pt idx="1235">
                  <c:v>26</c:v>
                </c:pt>
                <c:pt idx="1236">
                  <c:v>63</c:v>
                </c:pt>
                <c:pt idx="1237">
                  <c:v>58</c:v>
                </c:pt>
                <c:pt idx="1238">
                  <c:v>37</c:v>
                </c:pt>
                <c:pt idx="1239">
                  <c:v>25</c:v>
                </c:pt>
                <c:pt idx="1240">
                  <c:v>52</c:v>
                </c:pt>
                <c:pt idx="1241">
                  <c:v>64</c:v>
                </c:pt>
                <c:pt idx="1242">
                  <c:v>22</c:v>
                </c:pt>
                <c:pt idx="1243">
                  <c:v>28</c:v>
                </c:pt>
                <c:pt idx="1244">
                  <c:v>18</c:v>
                </c:pt>
                <c:pt idx="1245">
                  <c:v>28</c:v>
                </c:pt>
                <c:pt idx="1246">
                  <c:v>45</c:v>
                </c:pt>
                <c:pt idx="1247">
                  <c:v>33</c:v>
                </c:pt>
                <c:pt idx="1248">
                  <c:v>18</c:v>
                </c:pt>
                <c:pt idx="1249">
                  <c:v>32</c:v>
                </c:pt>
                <c:pt idx="1250">
                  <c:v>24</c:v>
                </c:pt>
                <c:pt idx="1251">
                  <c:v>19</c:v>
                </c:pt>
                <c:pt idx="1252">
                  <c:v>20</c:v>
                </c:pt>
                <c:pt idx="1253">
                  <c:v>40</c:v>
                </c:pt>
                <c:pt idx="1254">
                  <c:v>34</c:v>
                </c:pt>
                <c:pt idx="1255">
                  <c:v>42</c:v>
                </c:pt>
                <c:pt idx="1256">
                  <c:v>51</c:v>
                </c:pt>
                <c:pt idx="1257">
                  <c:v>54</c:v>
                </c:pt>
                <c:pt idx="1258">
                  <c:v>55</c:v>
                </c:pt>
                <c:pt idx="1259">
                  <c:v>52</c:v>
                </c:pt>
                <c:pt idx="1260">
                  <c:v>32</c:v>
                </c:pt>
                <c:pt idx="1261">
                  <c:v>28</c:v>
                </c:pt>
                <c:pt idx="1262">
                  <c:v>41</c:v>
                </c:pt>
                <c:pt idx="1263">
                  <c:v>43</c:v>
                </c:pt>
                <c:pt idx="1264">
                  <c:v>49</c:v>
                </c:pt>
                <c:pt idx="1265">
                  <c:v>64</c:v>
                </c:pt>
                <c:pt idx="1266">
                  <c:v>55</c:v>
                </c:pt>
                <c:pt idx="1267">
                  <c:v>24</c:v>
                </c:pt>
                <c:pt idx="1268">
                  <c:v>20</c:v>
                </c:pt>
                <c:pt idx="1269">
                  <c:v>45</c:v>
                </c:pt>
                <c:pt idx="1270">
                  <c:v>26</c:v>
                </c:pt>
                <c:pt idx="1271">
                  <c:v>25</c:v>
                </c:pt>
                <c:pt idx="1272">
                  <c:v>43</c:v>
                </c:pt>
                <c:pt idx="1273">
                  <c:v>35</c:v>
                </c:pt>
                <c:pt idx="1274">
                  <c:v>26</c:v>
                </c:pt>
                <c:pt idx="1275">
                  <c:v>57</c:v>
                </c:pt>
                <c:pt idx="1276">
                  <c:v>22</c:v>
                </c:pt>
                <c:pt idx="1277">
                  <c:v>32</c:v>
                </c:pt>
                <c:pt idx="1278">
                  <c:v>39</c:v>
                </c:pt>
                <c:pt idx="1279">
                  <c:v>25</c:v>
                </c:pt>
                <c:pt idx="1280">
                  <c:v>48</c:v>
                </c:pt>
                <c:pt idx="1281">
                  <c:v>47</c:v>
                </c:pt>
                <c:pt idx="1282">
                  <c:v>18</c:v>
                </c:pt>
                <c:pt idx="1283">
                  <c:v>18</c:v>
                </c:pt>
                <c:pt idx="1284">
                  <c:v>61</c:v>
                </c:pt>
                <c:pt idx="1285">
                  <c:v>47</c:v>
                </c:pt>
                <c:pt idx="1286">
                  <c:v>28</c:v>
                </c:pt>
                <c:pt idx="1287">
                  <c:v>36</c:v>
                </c:pt>
                <c:pt idx="1288">
                  <c:v>20</c:v>
                </c:pt>
                <c:pt idx="1289">
                  <c:v>44</c:v>
                </c:pt>
                <c:pt idx="1290">
                  <c:v>38</c:v>
                </c:pt>
                <c:pt idx="1291">
                  <c:v>19</c:v>
                </c:pt>
                <c:pt idx="1292">
                  <c:v>21</c:v>
                </c:pt>
                <c:pt idx="1293">
                  <c:v>46</c:v>
                </c:pt>
                <c:pt idx="1294">
                  <c:v>58</c:v>
                </c:pt>
                <c:pt idx="1295">
                  <c:v>20</c:v>
                </c:pt>
                <c:pt idx="1296">
                  <c:v>18</c:v>
                </c:pt>
                <c:pt idx="1297">
                  <c:v>28</c:v>
                </c:pt>
                <c:pt idx="1298">
                  <c:v>33</c:v>
                </c:pt>
                <c:pt idx="1299">
                  <c:v>19</c:v>
                </c:pt>
                <c:pt idx="1300">
                  <c:v>45</c:v>
                </c:pt>
                <c:pt idx="1301">
                  <c:v>62</c:v>
                </c:pt>
                <c:pt idx="1302">
                  <c:v>25</c:v>
                </c:pt>
                <c:pt idx="1303">
                  <c:v>43</c:v>
                </c:pt>
                <c:pt idx="1304">
                  <c:v>42</c:v>
                </c:pt>
                <c:pt idx="1305">
                  <c:v>24</c:v>
                </c:pt>
                <c:pt idx="1306">
                  <c:v>29</c:v>
                </c:pt>
                <c:pt idx="1307">
                  <c:v>32</c:v>
                </c:pt>
                <c:pt idx="1308">
                  <c:v>25</c:v>
                </c:pt>
                <c:pt idx="1309">
                  <c:v>41</c:v>
                </c:pt>
                <c:pt idx="1310">
                  <c:v>42</c:v>
                </c:pt>
                <c:pt idx="1311">
                  <c:v>33</c:v>
                </c:pt>
                <c:pt idx="1312">
                  <c:v>34</c:v>
                </c:pt>
                <c:pt idx="1313">
                  <c:v>19</c:v>
                </c:pt>
                <c:pt idx="1314">
                  <c:v>30</c:v>
                </c:pt>
                <c:pt idx="1315">
                  <c:v>18</c:v>
                </c:pt>
                <c:pt idx="1316">
                  <c:v>19</c:v>
                </c:pt>
                <c:pt idx="1317">
                  <c:v>18</c:v>
                </c:pt>
                <c:pt idx="1318">
                  <c:v>35</c:v>
                </c:pt>
                <c:pt idx="1319">
                  <c:v>39</c:v>
                </c:pt>
                <c:pt idx="1320">
                  <c:v>31</c:v>
                </c:pt>
                <c:pt idx="1321">
                  <c:v>62</c:v>
                </c:pt>
                <c:pt idx="1322">
                  <c:v>62</c:v>
                </c:pt>
                <c:pt idx="1323">
                  <c:v>42</c:v>
                </c:pt>
                <c:pt idx="1324">
                  <c:v>31</c:v>
                </c:pt>
                <c:pt idx="1325">
                  <c:v>61</c:v>
                </c:pt>
                <c:pt idx="1326">
                  <c:v>42</c:v>
                </c:pt>
                <c:pt idx="1327">
                  <c:v>51</c:v>
                </c:pt>
                <c:pt idx="1328">
                  <c:v>23</c:v>
                </c:pt>
                <c:pt idx="1329">
                  <c:v>52</c:v>
                </c:pt>
                <c:pt idx="1330">
                  <c:v>57</c:v>
                </c:pt>
                <c:pt idx="1331">
                  <c:v>23</c:v>
                </c:pt>
                <c:pt idx="1332">
                  <c:v>52</c:v>
                </c:pt>
                <c:pt idx="1333">
                  <c:v>50</c:v>
                </c:pt>
                <c:pt idx="1334">
                  <c:v>18</c:v>
                </c:pt>
                <c:pt idx="1335">
                  <c:v>18</c:v>
                </c:pt>
                <c:pt idx="1336">
                  <c:v>21</c:v>
                </c:pt>
                <c:pt idx="1337">
                  <c:v>61</c:v>
                </c:pt>
              </c:numCache>
            </c:numRef>
          </c:xVal>
          <c:yVal>
            <c:numRef>
              <c:f>insurance!$H$2:$H$1339</c:f>
              <c:numCache>
                <c:formatCode>General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51194.559139999998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47496.494449999998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39556.494500000001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40720.551050000002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48824.45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43753.337050000002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41097.161749999999</c:v>
                </c:pt>
                <c:pt idx="255">
                  <c:v>13047.332350000001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20462.997660000001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47896.79135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35491.64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48885.135609999998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38245.593269999998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63770.428010000003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39983.425949999997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45702.022349999999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58571.074480000003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40273.645499999999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40932.429499999998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46255.112500000003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48673.558799999999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47462.894</c:v>
                </c:pt>
                <c:pt idx="952">
                  <c:v>4527.1829500000003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12609.88702</c:v>
                </c:pt>
                <c:pt idx="958">
                  <c:v>41034.221400000002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3594.17085</c:v>
                </c:pt>
                <c:pt idx="1049">
                  <c:v>39727.614000000001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18903.491409999999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36898.733079999998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52590.829389999999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39722.746200000001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37465.34375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59-4F36-A50D-8F9CAEDAE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405152"/>
        <c:axId val="516405632"/>
      </c:scatterChart>
      <c:valAx>
        <c:axId val="5164051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05632"/>
        <c:crosses val="autoZero"/>
        <c:crossBetween val="midCat"/>
      </c:valAx>
      <c:valAx>
        <c:axId val="51640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0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insurance!$H$1</c:f>
              <c:strCache>
                <c:ptCount val="1"/>
                <c:pt idx="0">
                  <c:v>insurance charges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7285826771653541"/>
                  <c:y val="-0.470410834062408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insurance!$D$2:$D$1339</c:f>
              <c:numCache>
                <c:formatCode>General</c:formatCode>
                <c:ptCount val="1338"/>
                <c:pt idx="0">
                  <c:v>27.9</c:v>
                </c:pt>
                <c:pt idx="1">
                  <c:v>33.770000000000003</c:v>
                </c:pt>
                <c:pt idx="2">
                  <c:v>33</c:v>
                </c:pt>
                <c:pt idx="3">
                  <c:v>22.704999999999998</c:v>
                </c:pt>
                <c:pt idx="4">
                  <c:v>28.88</c:v>
                </c:pt>
                <c:pt idx="5">
                  <c:v>25.74</c:v>
                </c:pt>
                <c:pt idx="6">
                  <c:v>33.44</c:v>
                </c:pt>
                <c:pt idx="7">
                  <c:v>27.74</c:v>
                </c:pt>
                <c:pt idx="8">
                  <c:v>29.83</c:v>
                </c:pt>
                <c:pt idx="9">
                  <c:v>25.84</c:v>
                </c:pt>
                <c:pt idx="10">
                  <c:v>26.22</c:v>
                </c:pt>
                <c:pt idx="11">
                  <c:v>26.29</c:v>
                </c:pt>
                <c:pt idx="12">
                  <c:v>34.4</c:v>
                </c:pt>
                <c:pt idx="13">
                  <c:v>39.82</c:v>
                </c:pt>
                <c:pt idx="14">
                  <c:v>42.13</c:v>
                </c:pt>
                <c:pt idx="15">
                  <c:v>24.6</c:v>
                </c:pt>
                <c:pt idx="16">
                  <c:v>30.78</c:v>
                </c:pt>
                <c:pt idx="17">
                  <c:v>23.844999999999999</c:v>
                </c:pt>
                <c:pt idx="18">
                  <c:v>40.299999999999997</c:v>
                </c:pt>
                <c:pt idx="19">
                  <c:v>35.299999999999997</c:v>
                </c:pt>
                <c:pt idx="20">
                  <c:v>36.005000000000003</c:v>
                </c:pt>
                <c:pt idx="21">
                  <c:v>32.4</c:v>
                </c:pt>
                <c:pt idx="22">
                  <c:v>34.1</c:v>
                </c:pt>
                <c:pt idx="23">
                  <c:v>31.92</c:v>
                </c:pt>
                <c:pt idx="24">
                  <c:v>28.024999999999999</c:v>
                </c:pt>
                <c:pt idx="25">
                  <c:v>27.72</c:v>
                </c:pt>
                <c:pt idx="26">
                  <c:v>23.085000000000001</c:v>
                </c:pt>
                <c:pt idx="27">
                  <c:v>32.774999999999999</c:v>
                </c:pt>
                <c:pt idx="28">
                  <c:v>17.385000000000002</c:v>
                </c:pt>
                <c:pt idx="29">
                  <c:v>36.299999999999997</c:v>
                </c:pt>
                <c:pt idx="30">
                  <c:v>35.6</c:v>
                </c:pt>
                <c:pt idx="31">
                  <c:v>26.315000000000001</c:v>
                </c:pt>
                <c:pt idx="32">
                  <c:v>28.6</c:v>
                </c:pt>
                <c:pt idx="33">
                  <c:v>28.31</c:v>
                </c:pt>
                <c:pt idx="34">
                  <c:v>36.4</c:v>
                </c:pt>
                <c:pt idx="35">
                  <c:v>20.425000000000001</c:v>
                </c:pt>
                <c:pt idx="36">
                  <c:v>32.965000000000003</c:v>
                </c:pt>
                <c:pt idx="37">
                  <c:v>20.8</c:v>
                </c:pt>
                <c:pt idx="38">
                  <c:v>36.67</c:v>
                </c:pt>
                <c:pt idx="39">
                  <c:v>39.9</c:v>
                </c:pt>
                <c:pt idx="40">
                  <c:v>26.6</c:v>
                </c:pt>
                <c:pt idx="41">
                  <c:v>36.630000000000003</c:v>
                </c:pt>
                <c:pt idx="42">
                  <c:v>21.78</c:v>
                </c:pt>
                <c:pt idx="43">
                  <c:v>30.8</c:v>
                </c:pt>
                <c:pt idx="44">
                  <c:v>37.049999999999997</c:v>
                </c:pt>
                <c:pt idx="45">
                  <c:v>37.299999999999997</c:v>
                </c:pt>
                <c:pt idx="46">
                  <c:v>38.664999999999999</c:v>
                </c:pt>
                <c:pt idx="47">
                  <c:v>34.770000000000003</c:v>
                </c:pt>
                <c:pt idx="48">
                  <c:v>24.53</c:v>
                </c:pt>
                <c:pt idx="49">
                  <c:v>35.200000000000003</c:v>
                </c:pt>
                <c:pt idx="50">
                  <c:v>35.625</c:v>
                </c:pt>
                <c:pt idx="51">
                  <c:v>33.630000000000003</c:v>
                </c:pt>
                <c:pt idx="52">
                  <c:v>28</c:v>
                </c:pt>
                <c:pt idx="53">
                  <c:v>34.43</c:v>
                </c:pt>
                <c:pt idx="54">
                  <c:v>28.69</c:v>
                </c:pt>
                <c:pt idx="55">
                  <c:v>36.954999999999998</c:v>
                </c:pt>
                <c:pt idx="56">
                  <c:v>31.824999999999999</c:v>
                </c:pt>
                <c:pt idx="57">
                  <c:v>31.68</c:v>
                </c:pt>
                <c:pt idx="58">
                  <c:v>22.88</c:v>
                </c:pt>
                <c:pt idx="59">
                  <c:v>37.335000000000001</c:v>
                </c:pt>
                <c:pt idx="60">
                  <c:v>27.36</c:v>
                </c:pt>
                <c:pt idx="61">
                  <c:v>33.659999999999997</c:v>
                </c:pt>
                <c:pt idx="62">
                  <c:v>24.7</c:v>
                </c:pt>
                <c:pt idx="63">
                  <c:v>25.934999999999999</c:v>
                </c:pt>
                <c:pt idx="64">
                  <c:v>22.42</c:v>
                </c:pt>
                <c:pt idx="65">
                  <c:v>28.9</c:v>
                </c:pt>
                <c:pt idx="66">
                  <c:v>39.1</c:v>
                </c:pt>
                <c:pt idx="67">
                  <c:v>26.315000000000001</c:v>
                </c:pt>
                <c:pt idx="68">
                  <c:v>36.19</c:v>
                </c:pt>
                <c:pt idx="69">
                  <c:v>23.98</c:v>
                </c:pt>
                <c:pt idx="70">
                  <c:v>24.75</c:v>
                </c:pt>
                <c:pt idx="71">
                  <c:v>28.5</c:v>
                </c:pt>
                <c:pt idx="72">
                  <c:v>28.1</c:v>
                </c:pt>
                <c:pt idx="73">
                  <c:v>32.01</c:v>
                </c:pt>
                <c:pt idx="74">
                  <c:v>27.4</c:v>
                </c:pt>
                <c:pt idx="75">
                  <c:v>34.01</c:v>
                </c:pt>
                <c:pt idx="76">
                  <c:v>29.59</c:v>
                </c:pt>
                <c:pt idx="77">
                  <c:v>35.53</c:v>
                </c:pt>
                <c:pt idx="78">
                  <c:v>39.805</c:v>
                </c:pt>
                <c:pt idx="79">
                  <c:v>32.965000000000003</c:v>
                </c:pt>
                <c:pt idx="80">
                  <c:v>26.885000000000002</c:v>
                </c:pt>
                <c:pt idx="81">
                  <c:v>38.284999999999997</c:v>
                </c:pt>
                <c:pt idx="82">
                  <c:v>37.619999999999997</c:v>
                </c:pt>
                <c:pt idx="83">
                  <c:v>41.23</c:v>
                </c:pt>
                <c:pt idx="84">
                  <c:v>34.799999999999997</c:v>
                </c:pt>
                <c:pt idx="85">
                  <c:v>22.895</c:v>
                </c:pt>
                <c:pt idx="86">
                  <c:v>31.16</c:v>
                </c:pt>
                <c:pt idx="87">
                  <c:v>27.2</c:v>
                </c:pt>
                <c:pt idx="88">
                  <c:v>27.74</c:v>
                </c:pt>
                <c:pt idx="89">
                  <c:v>26.98</c:v>
                </c:pt>
                <c:pt idx="90">
                  <c:v>39.49</c:v>
                </c:pt>
                <c:pt idx="91">
                  <c:v>24.795000000000002</c:v>
                </c:pt>
                <c:pt idx="92">
                  <c:v>29.83</c:v>
                </c:pt>
                <c:pt idx="93">
                  <c:v>34.770000000000003</c:v>
                </c:pt>
                <c:pt idx="94">
                  <c:v>31.3</c:v>
                </c:pt>
                <c:pt idx="95">
                  <c:v>37.619999999999997</c:v>
                </c:pt>
                <c:pt idx="96">
                  <c:v>30.8</c:v>
                </c:pt>
                <c:pt idx="97">
                  <c:v>38.28</c:v>
                </c:pt>
                <c:pt idx="98">
                  <c:v>19.95</c:v>
                </c:pt>
                <c:pt idx="99">
                  <c:v>19.3</c:v>
                </c:pt>
                <c:pt idx="100">
                  <c:v>31.6</c:v>
                </c:pt>
                <c:pt idx="101">
                  <c:v>25.46</c:v>
                </c:pt>
                <c:pt idx="102">
                  <c:v>30.114999999999998</c:v>
                </c:pt>
                <c:pt idx="103">
                  <c:v>29.92</c:v>
                </c:pt>
                <c:pt idx="104">
                  <c:v>27.5</c:v>
                </c:pt>
                <c:pt idx="105">
                  <c:v>28.024999999999999</c:v>
                </c:pt>
                <c:pt idx="106">
                  <c:v>28.4</c:v>
                </c:pt>
                <c:pt idx="107">
                  <c:v>30.875</c:v>
                </c:pt>
                <c:pt idx="108">
                  <c:v>27.94</c:v>
                </c:pt>
                <c:pt idx="109">
                  <c:v>35.090000000000003</c:v>
                </c:pt>
                <c:pt idx="110">
                  <c:v>33.630000000000003</c:v>
                </c:pt>
                <c:pt idx="111">
                  <c:v>29.7</c:v>
                </c:pt>
                <c:pt idx="112">
                  <c:v>30.8</c:v>
                </c:pt>
                <c:pt idx="113">
                  <c:v>35.72</c:v>
                </c:pt>
                <c:pt idx="114">
                  <c:v>32.204999999999998</c:v>
                </c:pt>
                <c:pt idx="115">
                  <c:v>28.594999999999999</c:v>
                </c:pt>
                <c:pt idx="116">
                  <c:v>49.06</c:v>
                </c:pt>
                <c:pt idx="117">
                  <c:v>27.94</c:v>
                </c:pt>
                <c:pt idx="118">
                  <c:v>27.17</c:v>
                </c:pt>
                <c:pt idx="119">
                  <c:v>23.37</c:v>
                </c:pt>
                <c:pt idx="120">
                  <c:v>37.1</c:v>
                </c:pt>
                <c:pt idx="121">
                  <c:v>23.75</c:v>
                </c:pt>
                <c:pt idx="122">
                  <c:v>28.975000000000001</c:v>
                </c:pt>
                <c:pt idx="123">
                  <c:v>31.35</c:v>
                </c:pt>
                <c:pt idx="124">
                  <c:v>33.914999999999999</c:v>
                </c:pt>
                <c:pt idx="125">
                  <c:v>28.785</c:v>
                </c:pt>
                <c:pt idx="126">
                  <c:v>28.3</c:v>
                </c:pt>
                <c:pt idx="127">
                  <c:v>37.4</c:v>
                </c:pt>
                <c:pt idx="128">
                  <c:v>17.765000000000001</c:v>
                </c:pt>
                <c:pt idx="129">
                  <c:v>34.700000000000003</c:v>
                </c:pt>
                <c:pt idx="130">
                  <c:v>26.504999999999999</c:v>
                </c:pt>
                <c:pt idx="131">
                  <c:v>22.04</c:v>
                </c:pt>
                <c:pt idx="132">
                  <c:v>35.9</c:v>
                </c:pt>
                <c:pt idx="133">
                  <c:v>25.555</c:v>
                </c:pt>
                <c:pt idx="134">
                  <c:v>28.785</c:v>
                </c:pt>
                <c:pt idx="135">
                  <c:v>28.05</c:v>
                </c:pt>
                <c:pt idx="136">
                  <c:v>34.1</c:v>
                </c:pt>
                <c:pt idx="137">
                  <c:v>25.175000000000001</c:v>
                </c:pt>
                <c:pt idx="138">
                  <c:v>31.9</c:v>
                </c:pt>
                <c:pt idx="139">
                  <c:v>36</c:v>
                </c:pt>
                <c:pt idx="140">
                  <c:v>22.42</c:v>
                </c:pt>
                <c:pt idx="141">
                  <c:v>32.49</c:v>
                </c:pt>
                <c:pt idx="142">
                  <c:v>25.3</c:v>
                </c:pt>
                <c:pt idx="143">
                  <c:v>29.734999999999999</c:v>
                </c:pt>
                <c:pt idx="144">
                  <c:v>28.69</c:v>
                </c:pt>
                <c:pt idx="145">
                  <c:v>38.83</c:v>
                </c:pt>
                <c:pt idx="146">
                  <c:v>30.495000000000001</c:v>
                </c:pt>
                <c:pt idx="147">
                  <c:v>37.729999999999997</c:v>
                </c:pt>
                <c:pt idx="148">
                  <c:v>37.43</c:v>
                </c:pt>
                <c:pt idx="149">
                  <c:v>28.4</c:v>
                </c:pt>
                <c:pt idx="150">
                  <c:v>24.13</c:v>
                </c:pt>
                <c:pt idx="151">
                  <c:v>29.7</c:v>
                </c:pt>
                <c:pt idx="152">
                  <c:v>37.145000000000003</c:v>
                </c:pt>
                <c:pt idx="153">
                  <c:v>23.37</c:v>
                </c:pt>
                <c:pt idx="154">
                  <c:v>25.46</c:v>
                </c:pt>
                <c:pt idx="155">
                  <c:v>39.520000000000003</c:v>
                </c:pt>
                <c:pt idx="156">
                  <c:v>24.42</c:v>
                </c:pt>
                <c:pt idx="157">
                  <c:v>25.175000000000001</c:v>
                </c:pt>
                <c:pt idx="158">
                  <c:v>35.53</c:v>
                </c:pt>
                <c:pt idx="159">
                  <c:v>27.83</c:v>
                </c:pt>
                <c:pt idx="160">
                  <c:v>26.6</c:v>
                </c:pt>
                <c:pt idx="161">
                  <c:v>36.85</c:v>
                </c:pt>
                <c:pt idx="162">
                  <c:v>39.6</c:v>
                </c:pt>
                <c:pt idx="163">
                  <c:v>29.8</c:v>
                </c:pt>
                <c:pt idx="164">
                  <c:v>29.64</c:v>
                </c:pt>
                <c:pt idx="165">
                  <c:v>28.215</c:v>
                </c:pt>
                <c:pt idx="166">
                  <c:v>37</c:v>
                </c:pt>
                <c:pt idx="167">
                  <c:v>33.155000000000001</c:v>
                </c:pt>
                <c:pt idx="168">
                  <c:v>31.824999999999999</c:v>
                </c:pt>
                <c:pt idx="169">
                  <c:v>18.905000000000001</c:v>
                </c:pt>
                <c:pt idx="170">
                  <c:v>41.47</c:v>
                </c:pt>
                <c:pt idx="171">
                  <c:v>30.3</c:v>
                </c:pt>
                <c:pt idx="172">
                  <c:v>15.96</c:v>
                </c:pt>
                <c:pt idx="173">
                  <c:v>34.799999999999997</c:v>
                </c:pt>
                <c:pt idx="174">
                  <c:v>33.344999999999999</c:v>
                </c:pt>
                <c:pt idx="175">
                  <c:v>37.700000000000003</c:v>
                </c:pt>
                <c:pt idx="176">
                  <c:v>27.835000000000001</c:v>
                </c:pt>
                <c:pt idx="177">
                  <c:v>29.2</c:v>
                </c:pt>
                <c:pt idx="178">
                  <c:v>28.9</c:v>
                </c:pt>
                <c:pt idx="179">
                  <c:v>33.155000000000001</c:v>
                </c:pt>
                <c:pt idx="180">
                  <c:v>28.594999999999999</c:v>
                </c:pt>
                <c:pt idx="181">
                  <c:v>38.28</c:v>
                </c:pt>
                <c:pt idx="182">
                  <c:v>19.95</c:v>
                </c:pt>
                <c:pt idx="183">
                  <c:v>26.41</c:v>
                </c:pt>
                <c:pt idx="184">
                  <c:v>30.69</c:v>
                </c:pt>
                <c:pt idx="185">
                  <c:v>41.895000000000003</c:v>
                </c:pt>
                <c:pt idx="186">
                  <c:v>29.92</c:v>
                </c:pt>
                <c:pt idx="187">
                  <c:v>30.9</c:v>
                </c:pt>
                <c:pt idx="188">
                  <c:v>32.200000000000003</c:v>
                </c:pt>
                <c:pt idx="189">
                  <c:v>32.11</c:v>
                </c:pt>
                <c:pt idx="190">
                  <c:v>31.57</c:v>
                </c:pt>
                <c:pt idx="191">
                  <c:v>26.2</c:v>
                </c:pt>
                <c:pt idx="192">
                  <c:v>25.74</c:v>
                </c:pt>
                <c:pt idx="193">
                  <c:v>26.6</c:v>
                </c:pt>
                <c:pt idx="194">
                  <c:v>34.43</c:v>
                </c:pt>
                <c:pt idx="195">
                  <c:v>30.59</c:v>
                </c:pt>
                <c:pt idx="196">
                  <c:v>32.799999999999997</c:v>
                </c:pt>
                <c:pt idx="197">
                  <c:v>28.6</c:v>
                </c:pt>
                <c:pt idx="198">
                  <c:v>18.05</c:v>
                </c:pt>
                <c:pt idx="199">
                  <c:v>39.33</c:v>
                </c:pt>
                <c:pt idx="200">
                  <c:v>32.11</c:v>
                </c:pt>
                <c:pt idx="201">
                  <c:v>32.229999999999997</c:v>
                </c:pt>
                <c:pt idx="202">
                  <c:v>24.035</c:v>
                </c:pt>
                <c:pt idx="203">
                  <c:v>36.08</c:v>
                </c:pt>
                <c:pt idx="204">
                  <c:v>22.3</c:v>
                </c:pt>
                <c:pt idx="205">
                  <c:v>28.88</c:v>
                </c:pt>
                <c:pt idx="206">
                  <c:v>26.4</c:v>
                </c:pt>
                <c:pt idx="207">
                  <c:v>27.74</c:v>
                </c:pt>
                <c:pt idx="208">
                  <c:v>31.8</c:v>
                </c:pt>
                <c:pt idx="209">
                  <c:v>41.23</c:v>
                </c:pt>
                <c:pt idx="210">
                  <c:v>33</c:v>
                </c:pt>
                <c:pt idx="211">
                  <c:v>30.875</c:v>
                </c:pt>
                <c:pt idx="212">
                  <c:v>28.5</c:v>
                </c:pt>
                <c:pt idx="213">
                  <c:v>26.73</c:v>
                </c:pt>
                <c:pt idx="214">
                  <c:v>30.9</c:v>
                </c:pt>
                <c:pt idx="215">
                  <c:v>37.1</c:v>
                </c:pt>
                <c:pt idx="216">
                  <c:v>26.6</c:v>
                </c:pt>
                <c:pt idx="217">
                  <c:v>23.1</c:v>
                </c:pt>
                <c:pt idx="218">
                  <c:v>29.92</c:v>
                </c:pt>
                <c:pt idx="219">
                  <c:v>23.21</c:v>
                </c:pt>
                <c:pt idx="220">
                  <c:v>33.700000000000003</c:v>
                </c:pt>
                <c:pt idx="221">
                  <c:v>33.25</c:v>
                </c:pt>
                <c:pt idx="222">
                  <c:v>30.8</c:v>
                </c:pt>
                <c:pt idx="223">
                  <c:v>34.799999999999997</c:v>
                </c:pt>
                <c:pt idx="224">
                  <c:v>24.64</c:v>
                </c:pt>
                <c:pt idx="225">
                  <c:v>33.880000000000003</c:v>
                </c:pt>
                <c:pt idx="226">
                  <c:v>38.06</c:v>
                </c:pt>
                <c:pt idx="227">
                  <c:v>41.91</c:v>
                </c:pt>
                <c:pt idx="228">
                  <c:v>31.635000000000002</c:v>
                </c:pt>
                <c:pt idx="229">
                  <c:v>25.46</c:v>
                </c:pt>
                <c:pt idx="230">
                  <c:v>36.195</c:v>
                </c:pt>
                <c:pt idx="231">
                  <c:v>27.83</c:v>
                </c:pt>
                <c:pt idx="232">
                  <c:v>17.8</c:v>
                </c:pt>
                <c:pt idx="233">
                  <c:v>27.5</c:v>
                </c:pt>
                <c:pt idx="234">
                  <c:v>24.51</c:v>
                </c:pt>
                <c:pt idx="235">
                  <c:v>22.22</c:v>
                </c:pt>
                <c:pt idx="236">
                  <c:v>26.73</c:v>
                </c:pt>
                <c:pt idx="237">
                  <c:v>38.39</c:v>
                </c:pt>
                <c:pt idx="238">
                  <c:v>29.07</c:v>
                </c:pt>
                <c:pt idx="239">
                  <c:v>38.06</c:v>
                </c:pt>
                <c:pt idx="240">
                  <c:v>36.67</c:v>
                </c:pt>
                <c:pt idx="241">
                  <c:v>22.135000000000002</c:v>
                </c:pt>
                <c:pt idx="242">
                  <c:v>26.8</c:v>
                </c:pt>
                <c:pt idx="243">
                  <c:v>35.299999999999997</c:v>
                </c:pt>
                <c:pt idx="244">
                  <c:v>27.74</c:v>
                </c:pt>
                <c:pt idx="245">
                  <c:v>30.02</c:v>
                </c:pt>
                <c:pt idx="246">
                  <c:v>38.06</c:v>
                </c:pt>
                <c:pt idx="247">
                  <c:v>35.86</c:v>
                </c:pt>
                <c:pt idx="248">
                  <c:v>20.9</c:v>
                </c:pt>
                <c:pt idx="249">
                  <c:v>28.975000000000001</c:v>
                </c:pt>
                <c:pt idx="250">
                  <c:v>17.29</c:v>
                </c:pt>
                <c:pt idx="251">
                  <c:v>32.200000000000003</c:v>
                </c:pt>
                <c:pt idx="252">
                  <c:v>34.21</c:v>
                </c:pt>
                <c:pt idx="253">
                  <c:v>30.3</c:v>
                </c:pt>
                <c:pt idx="254">
                  <c:v>31.824999999999999</c:v>
                </c:pt>
                <c:pt idx="255">
                  <c:v>25.364999999999998</c:v>
                </c:pt>
                <c:pt idx="256">
                  <c:v>33.630000000000003</c:v>
                </c:pt>
                <c:pt idx="257">
                  <c:v>40.15</c:v>
                </c:pt>
                <c:pt idx="258">
                  <c:v>24.414999999999999</c:v>
                </c:pt>
                <c:pt idx="259">
                  <c:v>31.92</c:v>
                </c:pt>
                <c:pt idx="260">
                  <c:v>25.2</c:v>
                </c:pt>
                <c:pt idx="261">
                  <c:v>26.84</c:v>
                </c:pt>
                <c:pt idx="262">
                  <c:v>24.32</c:v>
                </c:pt>
                <c:pt idx="263">
                  <c:v>36.954999999999998</c:v>
                </c:pt>
                <c:pt idx="264">
                  <c:v>38.06</c:v>
                </c:pt>
                <c:pt idx="265">
                  <c:v>42.35</c:v>
                </c:pt>
                <c:pt idx="266">
                  <c:v>19.8</c:v>
                </c:pt>
                <c:pt idx="267">
                  <c:v>32.395000000000003</c:v>
                </c:pt>
                <c:pt idx="268">
                  <c:v>30.2</c:v>
                </c:pt>
                <c:pt idx="269">
                  <c:v>25.84</c:v>
                </c:pt>
                <c:pt idx="270">
                  <c:v>29.37</c:v>
                </c:pt>
                <c:pt idx="271">
                  <c:v>34.200000000000003</c:v>
                </c:pt>
                <c:pt idx="272">
                  <c:v>37.049999999999997</c:v>
                </c:pt>
                <c:pt idx="273">
                  <c:v>27.454999999999998</c:v>
                </c:pt>
                <c:pt idx="274">
                  <c:v>27.55</c:v>
                </c:pt>
                <c:pt idx="275">
                  <c:v>26.6</c:v>
                </c:pt>
                <c:pt idx="276">
                  <c:v>20.614999999999998</c:v>
                </c:pt>
                <c:pt idx="277">
                  <c:v>24.3</c:v>
                </c:pt>
                <c:pt idx="278">
                  <c:v>31.79</c:v>
                </c:pt>
                <c:pt idx="279">
                  <c:v>21.56</c:v>
                </c:pt>
                <c:pt idx="280">
                  <c:v>28.12</c:v>
                </c:pt>
                <c:pt idx="281">
                  <c:v>40.564999999999998</c:v>
                </c:pt>
                <c:pt idx="282">
                  <c:v>27.645</c:v>
                </c:pt>
                <c:pt idx="283">
                  <c:v>32.395000000000003</c:v>
                </c:pt>
                <c:pt idx="284">
                  <c:v>31.2</c:v>
                </c:pt>
                <c:pt idx="285">
                  <c:v>26.62</c:v>
                </c:pt>
                <c:pt idx="286">
                  <c:v>48.07</c:v>
                </c:pt>
                <c:pt idx="287">
                  <c:v>26.22</c:v>
                </c:pt>
                <c:pt idx="288">
                  <c:v>36.765000000000001</c:v>
                </c:pt>
                <c:pt idx="289">
                  <c:v>26.4</c:v>
                </c:pt>
                <c:pt idx="290">
                  <c:v>33.4</c:v>
                </c:pt>
                <c:pt idx="291">
                  <c:v>29.64</c:v>
                </c:pt>
                <c:pt idx="292">
                  <c:v>45.54</c:v>
                </c:pt>
                <c:pt idx="293">
                  <c:v>28.82</c:v>
                </c:pt>
                <c:pt idx="294">
                  <c:v>26.8</c:v>
                </c:pt>
                <c:pt idx="295">
                  <c:v>22.99</c:v>
                </c:pt>
                <c:pt idx="296">
                  <c:v>27.7</c:v>
                </c:pt>
                <c:pt idx="297">
                  <c:v>25.41</c:v>
                </c:pt>
                <c:pt idx="298">
                  <c:v>34.39</c:v>
                </c:pt>
                <c:pt idx="299">
                  <c:v>28.88</c:v>
                </c:pt>
                <c:pt idx="300">
                  <c:v>27.55</c:v>
                </c:pt>
                <c:pt idx="301">
                  <c:v>22.61</c:v>
                </c:pt>
                <c:pt idx="302">
                  <c:v>37.51</c:v>
                </c:pt>
                <c:pt idx="303">
                  <c:v>33</c:v>
                </c:pt>
                <c:pt idx="304">
                  <c:v>38</c:v>
                </c:pt>
                <c:pt idx="305">
                  <c:v>33.344999999999999</c:v>
                </c:pt>
                <c:pt idx="306">
                  <c:v>27.5</c:v>
                </c:pt>
                <c:pt idx="307">
                  <c:v>33.33</c:v>
                </c:pt>
                <c:pt idx="308">
                  <c:v>34.865000000000002</c:v>
                </c:pt>
                <c:pt idx="309">
                  <c:v>33.06</c:v>
                </c:pt>
                <c:pt idx="310">
                  <c:v>26.6</c:v>
                </c:pt>
                <c:pt idx="311">
                  <c:v>24.7</c:v>
                </c:pt>
                <c:pt idx="312">
                  <c:v>35.97</c:v>
                </c:pt>
                <c:pt idx="313">
                  <c:v>35.86</c:v>
                </c:pt>
                <c:pt idx="314">
                  <c:v>31.4</c:v>
                </c:pt>
                <c:pt idx="315">
                  <c:v>33.25</c:v>
                </c:pt>
                <c:pt idx="316">
                  <c:v>32.204999999999998</c:v>
                </c:pt>
                <c:pt idx="317">
                  <c:v>32.774999999999999</c:v>
                </c:pt>
                <c:pt idx="318">
                  <c:v>27.645</c:v>
                </c:pt>
                <c:pt idx="319">
                  <c:v>37.335000000000001</c:v>
                </c:pt>
                <c:pt idx="320">
                  <c:v>25.27</c:v>
                </c:pt>
                <c:pt idx="321">
                  <c:v>29.64</c:v>
                </c:pt>
                <c:pt idx="322">
                  <c:v>30.8</c:v>
                </c:pt>
                <c:pt idx="323">
                  <c:v>40.945</c:v>
                </c:pt>
                <c:pt idx="324">
                  <c:v>27.2</c:v>
                </c:pt>
                <c:pt idx="325">
                  <c:v>34.104999999999997</c:v>
                </c:pt>
                <c:pt idx="326">
                  <c:v>23.21</c:v>
                </c:pt>
                <c:pt idx="327">
                  <c:v>36.479999999999997</c:v>
                </c:pt>
                <c:pt idx="328">
                  <c:v>33.799999999999997</c:v>
                </c:pt>
                <c:pt idx="329">
                  <c:v>36.700000000000003</c:v>
                </c:pt>
                <c:pt idx="330">
                  <c:v>36.384999999999998</c:v>
                </c:pt>
                <c:pt idx="331">
                  <c:v>27.36</c:v>
                </c:pt>
                <c:pt idx="332">
                  <c:v>31.16</c:v>
                </c:pt>
                <c:pt idx="333">
                  <c:v>28.785</c:v>
                </c:pt>
                <c:pt idx="334">
                  <c:v>35.72</c:v>
                </c:pt>
                <c:pt idx="335">
                  <c:v>34.5</c:v>
                </c:pt>
                <c:pt idx="336">
                  <c:v>25.74</c:v>
                </c:pt>
                <c:pt idx="337">
                  <c:v>27.55</c:v>
                </c:pt>
                <c:pt idx="338">
                  <c:v>32.299999999999997</c:v>
                </c:pt>
                <c:pt idx="339">
                  <c:v>27.72</c:v>
                </c:pt>
                <c:pt idx="340">
                  <c:v>27.6</c:v>
                </c:pt>
                <c:pt idx="341">
                  <c:v>30.02</c:v>
                </c:pt>
                <c:pt idx="342">
                  <c:v>27.55</c:v>
                </c:pt>
                <c:pt idx="343">
                  <c:v>36.765000000000001</c:v>
                </c:pt>
                <c:pt idx="344">
                  <c:v>41.47</c:v>
                </c:pt>
                <c:pt idx="345">
                  <c:v>29.26</c:v>
                </c:pt>
                <c:pt idx="346">
                  <c:v>35.75</c:v>
                </c:pt>
                <c:pt idx="347">
                  <c:v>33.344999999999999</c:v>
                </c:pt>
                <c:pt idx="348">
                  <c:v>29.92</c:v>
                </c:pt>
                <c:pt idx="349">
                  <c:v>27.835000000000001</c:v>
                </c:pt>
                <c:pt idx="350">
                  <c:v>23.18</c:v>
                </c:pt>
                <c:pt idx="351">
                  <c:v>25.6</c:v>
                </c:pt>
                <c:pt idx="352">
                  <c:v>27.7</c:v>
                </c:pt>
                <c:pt idx="353">
                  <c:v>35.244999999999997</c:v>
                </c:pt>
                <c:pt idx="354">
                  <c:v>38.28</c:v>
                </c:pt>
                <c:pt idx="355">
                  <c:v>27.6</c:v>
                </c:pt>
                <c:pt idx="356">
                  <c:v>43.89</c:v>
                </c:pt>
                <c:pt idx="357">
                  <c:v>29.83</c:v>
                </c:pt>
                <c:pt idx="358">
                  <c:v>41.91</c:v>
                </c:pt>
                <c:pt idx="359">
                  <c:v>20.79</c:v>
                </c:pt>
                <c:pt idx="360">
                  <c:v>32.299999999999997</c:v>
                </c:pt>
                <c:pt idx="361">
                  <c:v>30.5</c:v>
                </c:pt>
                <c:pt idx="362">
                  <c:v>21.7</c:v>
                </c:pt>
                <c:pt idx="363">
                  <c:v>26.4</c:v>
                </c:pt>
                <c:pt idx="364">
                  <c:v>21.89</c:v>
                </c:pt>
                <c:pt idx="365">
                  <c:v>30.78</c:v>
                </c:pt>
                <c:pt idx="366">
                  <c:v>32.299999999999997</c:v>
                </c:pt>
                <c:pt idx="367">
                  <c:v>24.984999999999999</c:v>
                </c:pt>
                <c:pt idx="368">
                  <c:v>32.015000000000001</c:v>
                </c:pt>
                <c:pt idx="369">
                  <c:v>30.4</c:v>
                </c:pt>
                <c:pt idx="370">
                  <c:v>21.09</c:v>
                </c:pt>
                <c:pt idx="371">
                  <c:v>22.23</c:v>
                </c:pt>
                <c:pt idx="372">
                  <c:v>33.155000000000001</c:v>
                </c:pt>
                <c:pt idx="373">
                  <c:v>32.9</c:v>
                </c:pt>
                <c:pt idx="374">
                  <c:v>33.33</c:v>
                </c:pt>
                <c:pt idx="375">
                  <c:v>28.31</c:v>
                </c:pt>
                <c:pt idx="376">
                  <c:v>24.89</c:v>
                </c:pt>
                <c:pt idx="377">
                  <c:v>40.15</c:v>
                </c:pt>
                <c:pt idx="378">
                  <c:v>30.114999999999998</c:v>
                </c:pt>
                <c:pt idx="379">
                  <c:v>31.46</c:v>
                </c:pt>
                <c:pt idx="380">
                  <c:v>17.954999999999998</c:v>
                </c:pt>
                <c:pt idx="381">
                  <c:v>30.684999999999999</c:v>
                </c:pt>
                <c:pt idx="382">
                  <c:v>33</c:v>
                </c:pt>
                <c:pt idx="383">
                  <c:v>43.34</c:v>
                </c:pt>
                <c:pt idx="384">
                  <c:v>22.135000000000002</c:v>
                </c:pt>
                <c:pt idx="385">
                  <c:v>34.4</c:v>
                </c:pt>
                <c:pt idx="386">
                  <c:v>39.049999999999997</c:v>
                </c:pt>
                <c:pt idx="387">
                  <c:v>25.364999999999998</c:v>
                </c:pt>
                <c:pt idx="388">
                  <c:v>22.61</c:v>
                </c:pt>
                <c:pt idx="389">
                  <c:v>30.21</c:v>
                </c:pt>
                <c:pt idx="390">
                  <c:v>35.625</c:v>
                </c:pt>
                <c:pt idx="391">
                  <c:v>37.43</c:v>
                </c:pt>
                <c:pt idx="392">
                  <c:v>31.445</c:v>
                </c:pt>
                <c:pt idx="393">
                  <c:v>31.35</c:v>
                </c:pt>
                <c:pt idx="394">
                  <c:v>32.299999999999997</c:v>
                </c:pt>
                <c:pt idx="395">
                  <c:v>19.855</c:v>
                </c:pt>
                <c:pt idx="396">
                  <c:v>34.4</c:v>
                </c:pt>
                <c:pt idx="397">
                  <c:v>31.02</c:v>
                </c:pt>
                <c:pt idx="398">
                  <c:v>25.6</c:v>
                </c:pt>
                <c:pt idx="399">
                  <c:v>38.17</c:v>
                </c:pt>
                <c:pt idx="400">
                  <c:v>20.6</c:v>
                </c:pt>
                <c:pt idx="401">
                  <c:v>47.52</c:v>
                </c:pt>
                <c:pt idx="402">
                  <c:v>32.965000000000003</c:v>
                </c:pt>
                <c:pt idx="403">
                  <c:v>32.299999999999997</c:v>
                </c:pt>
                <c:pt idx="404">
                  <c:v>20.399999999999999</c:v>
                </c:pt>
                <c:pt idx="405">
                  <c:v>38.380000000000003</c:v>
                </c:pt>
                <c:pt idx="406">
                  <c:v>24.31</c:v>
                </c:pt>
                <c:pt idx="407">
                  <c:v>23.6</c:v>
                </c:pt>
                <c:pt idx="408">
                  <c:v>21.12</c:v>
                </c:pt>
                <c:pt idx="409">
                  <c:v>30.03</c:v>
                </c:pt>
                <c:pt idx="410">
                  <c:v>17.48</c:v>
                </c:pt>
                <c:pt idx="411">
                  <c:v>20.234999999999999</c:v>
                </c:pt>
                <c:pt idx="412">
                  <c:v>17.195</c:v>
                </c:pt>
                <c:pt idx="413">
                  <c:v>23.9</c:v>
                </c:pt>
                <c:pt idx="414">
                  <c:v>35.15</c:v>
                </c:pt>
                <c:pt idx="415">
                  <c:v>35.64</c:v>
                </c:pt>
                <c:pt idx="416">
                  <c:v>34.1</c:v>
                </c:pt>
                <c:pt idx="417">
                  <c:v>22.6</c:v>
                </c:pt>
                <c:pt idx="418">
                  <c:v>39.159999999999997</c:v>
                </c:pt>
                <c:pt idx="419">
                  <c:v>26.98</c:v>
                </c:pt>
                <c:pt idx="420">
                  <c:v>33.880000000000003</c:v>
                </c:pt>
                <c:pt idx="421">
                  <c:v>35.86</c:v>
                </c:pt>
                <c:pt idx="422">
                  <c:v>32.774999999999999</c:v>
                </c:pt>
                <c:pt idx="423">
                  <c:v>30.59</c:v>
                </c:pt>
                <c:pt idx="424">
                  <c:v>30.2</c:v>
                </c:pt>
                <c:pt idx="425">
                  <c:v>24.31</c:v>
                </c:pt>
                <c:pt idx="426">
                  <c:v>27.265000000000001</c:v>
                </c:pt>
                <c:pt idx="427">
                  <c:v>29.164999999999999</c:v>
                </c:pt>
                <c:pt idx="428">
                  <c:v>16.815000000000001</c:v>
                </c:pt>
                <c:pt idx="429">
                  <c:v>30.4</c:v>
                </c:pt>
                <c:pt idx="430">
                  <c:v>33.1</c:v>
                </c:pt>
                <c:pt idx="431">
                  <c:v>20.234999999999999</c:v>
                </c:pt>
                <c:pt idx="432">
                  <c:v>26.9</c:v>
                </c:pt>
                <c:pt idx="433">
                  <c:v>30.5</c:v>
                </c:pt>
                <c:pt idx="434">
                  <c:v>28.594999999999999</c:v>
                </c:pt>
                <c:pt idx="435">
                  <c:v>33.11</c:v>
                </c:pt>
                <c:pt idx="436">
                  <c:v>31.73</c:v>
                </c:pt>
                <c:pt idx="437">
                  <c:v>28.9</c:v>
                </c:pt>
                <c:pt idx="438">
                  <c:v>46.75</c:v>
                </c:pt>
                <c:pt idx="439">
                  <c:v>29.45</c:v>
                </c:pt>
                <c:pt idx="440">
                  <c:v>32.68</c:v>
                </c:pt>
                <c:pt idx="441">
                  <c:v>33.5</c:v>
                </c:pt>
                <c:pt idx="442">
                  <c:v>43.01</c:v>
                </c:pt>
                <c:pt idx="443">
                  <c:v>36.520000000000003</c:v>
                </c:pt>
                <c:pt idx="444">
                  <c:v>26.695</c:v>
                </c:pt>
                <c:pt idx="445">
                  <c:v>33.1</c:v>
                </c:pt>
                <c:pt idx="446">
                  <c:v>29.64</c:v>
                </c:pt>
                <c:pt idx="447">
                  <c:v>25.65</c:v>
                </c:pt>
                <c:pt idx="448">
                  <c:v>29.6</c:v>
                </c:pt>
                <c:pt idx="449">
                  <c:v>38.6</c:v>
                </c:pt>
                <c:pt idx="450">
                  <c:v>29.6</c:v>
                </c:pt>
                <c:pt idx="451">
                  <c:v>24.13</c:v>
                </c:pt>
                <c:pt idx="452">
                  <c:v>23.4</c:v>
                </c:pt>
                <c:pt idx="453">
                  <c:v>29.734999999999999</c:v>
                </c:pt>
                <c:pt idx="454">
                  <c:v>46.53</c:v>
                </c:pt>
                <c:pt idx="455">
                  <c:v>37.4</c:v>
                </c:pt>
                <c:pt idx="456">
                  <c:v>30.14</c:v>
                </c:pt>
                <c:pt idx="457">
                  <c:v>30.495000000000001</c:v>
                </c:pt>
                <c:pt idx="458">
                  <c:v>39.6</c:v>
                </c:pt>
                <c:pt idx="459">
                  <c:v>33</c:v>
                </c:pt>
                <c:pt idx="460">
                  <c:v>36.630000000000003</c:v>
                </c:pt>
                <c:pt idx="461">
                  <c:v>30</c:v>
                </c:pt>
                <c:pt idx="462">
                  <c:v>38.094999999999999</c:v>
                </c:pt>
                <c:pt idx="463">
                  <c:v>25.934999999999999</c:v>
                </c:pt>
                <c:pt idx="464">
                  <c:v>25.175000000000001</c:v>
                </c:pt>
                <c:pt idx="465">
                  <c:v>28.38</c:v>
                </c:pt>
                <c:pt idx="466">
                  <c:v>28.7</c:v>
                </c:pt>
                <c:pt idx="467">
                  <c:v>33.82</c:v>
                </c:pt>
                <c:pt idx="468">
                  <c:v>24.32</c:v>
                </c:pt>
                <c:pt idx="469">
                  <c:v>24.09</c:v>
                </c:pt>
                <c:pt idx="470">
                  <c:v>32.67</c:v>
                </c:pt>
                <c:pt idx="471">
                  <c:v>30.114999999999998</c:v>
                </c:pt>
                <c:pt idx="472">
                  <c:v>29.8</c:v>
                </c:pt>
                <c:pt idx="473">
                  <c:v>33.344999999999999</c:v>
                </c:pt>
                <c:pt idx="474">
                  <c:v>25.1</c:v>
                </c:pt>
                <c:pt idx="475">
                  <c:v>28.31</c:v>
                </c:pt>
                <c:pt idx="476">
                  <c:v>28.5</c:v>
                </c:pt>
                <c:pt idx="477">
                  <c:v>35.625</c:v>
                </c:pt>
                <c:pt idx="478">
                  <c:v>36.85</c:v>
                </c:pt>
                <c:pt idx="479">
                  <c:v>32.56</c:v>
                </c:pt>
                <c:pt idx="480">
                  <c:v>41.325000000000003</c:v>
                </c:pt>
                <c:pt idx="481">
                  <c:v>37.51</c:v>
                </c:pt>
                <c:pt idx="482">
                  <c:v>31.35</c:v>
                </c:pt>
                <c:pt idx="483">
                  <c:v>39.5</c:v>
                </c:pt>
                <c:pt idx="484">
                  <c:v>34.299999999999997</c:v>
                </c:pt>
                <c:pt idx="485">
                  <c:v>31.065000000000001</c:v>
                </c:pt>
                <c:pt idx="486">
                  <c:v>21.47</c:v>
                </c:pt>
                <c:pt idx="487">
                  <c:v>28.7</c:v>
                </c:pt>
                <c:pt idx="488">
                  <c:v>38.06</c:v>
                </c:pt>
                <c:pt idx="489">
                  <c:v>31.16</c:v>
                </c:pt>
                <c:pt idx="490">
                  <c:v>32.9</c:v>
                </c:pt>
                <c:pt idx="491">
                  <c:v>25.08</c:v>
                </c:pt>
                <c:pt idx="492">
                  <c:v>25.08</c:v>
                </c:pt>
                <c:pt idx="493">
                  <c:v>43.4</c:v>
                </c:pt>
                <c:pt idx="494">
                  <c:v>25.7</c:v>
                </c:pt>
                <c:pt idx="495">
                  <c:v>27.93</c:v>
                </c:pt>
                <c:pt idx="496">
                  <c:v>23.6</c:v>
                </c:pt>
                <c:pt idx="497">
                  <c:v>28.7</c:v>
                </c:pt>
                <c:pt idx="498">
                  <c:v>23.98</c:v>
                </c:pt>
                <c:pt idx="499">
                  <c:v>39.200000000000003</c:v>
                </c:pt>
                <c:pt idx="500">
                  <c:v>34.4</c:v>
                </c:pt>
                <c:pt idx="501">
                  <c:v>26.03</c:v>
                </c:pt>
                <c:pt idx="502">
                  <c:v>23.21</c:v>
                </c:pt>
                <c:pt idx="503">
                  <c:v>30.25</c:v>
                </c:pt>
                <c:pt idx="504">
                  <c:v>28.93</c:v>
                </c:pt>
                <c:pt idx="505">
                  <c:v>30.875</c:v>
                </c:pt>
                <c:pt idx="506">
                  <c:v>31.35</c:v>
                </c:pt>
                <c:pt idx="507">
                  <c:v>23.75</c:v>
                </c:pt>
                <c:pt idx="508">
                  <c:v>25.27</c:v>
                </c:pt>
                <c:pt idx="509">
                  <c:v>28.7</c:v>
                </c:pt>
                <c:pt idx="510">
                  <c:v>32.11</c:v>
                </c:pt>
                <c:pt idx="511">
                  <c:v>33.659999999999997</c:v>
                </c:pt>
                <c:pt idx="512">
                  <c:v>22.42</c:v>
                </c:pt>
                <c:pt idx="513">
                  <c:v>30.4</c:v>
                </c:pt>
                <c:pt idx="514">
                  <c:v>28.3</c:v>
                </c:pt>
                <c:pt idx="515">
                  <c:v>35.700000000000003</c:v>
                </c:pt>
                <c:pt idx="516">
                  <c:v>35.31</c:v>
                </c:pt>
                <c:pt idx="517">
                  <c:v>30.495000000000001</c:v>
                </c:pt>
                <c:pt idx="518">
                  <c:v>31</c:v>
                </c:pt>
                <c:pt idx="519">
                  <c:v>30.875</c:v>
                </c:pt>
                <c:pt idx="520">
                  <c:v>27.36</c:v>
                </c:pt>
                <c:pt idx="521">
                  <c:v>44.22</c:v>
                </c:pt>
                <c:pt idx="522">
                  <c:v>33.914999999999999</c:v>
                </c:pt>
                <c:pt idx="523">
                  <c:v>37.729999999999997</c:v>
                </c:pt>
                <c:pt idx="524">
                  <c:v>26.07</c:v>
                </c:pt>
                <c:pt idx="525">
                  <c:v>33.880000000000003</c:v>
                </c:pt>
                <c:pt idx="526">
                  <c:v>30.59</c:v>
                </c:pt>
                <c:pt idx="527">
                  <c:v>25.8</c:v>
                </c:pt>
                <c:pt idx="528">
                  <c:v>39.424999999999997</c:v>
                </c:pt>
                <c:pt idx="529">
                  <c:v>25.46</c:v>
                </c:pt>
                <c:pt idx="530">
                  <c:v>42.13</c:v>
                </c:pt>
                <c:pt idx="531">
                  <c:v>31.73</c:v>
                </c:pt>
                <c:pt idx="532">
                  <c:v>29.7</c:v>
                </c:pt>
                <c:pt idx="533">
                  <c:v>36.19</c:v>
                </c:pt>
                <c:pt idx="534">
                  <c:v>40.479999999999997</c:v>
                </c:pt>
                <c:pt idx="535">
                  <c:v>28.024999999999999</c:v>
                </c:pt>
                <c:pt idx="536">
                  <c:v>38.9</c:v>
                </c:pt>
                <c:pt idx="537">
                  <c:v>30.2</c:v>
                </c:pt>
                <c:pt idx="538">
                  <c:v>28.05</c:v>
                </c:pt>
                <c:pt idx="539">
                  <c:v>31.35</c:v>
                </c:pt>
                <c:pt idx="540">
                  <c:v>38</c:v>
                </c:pt>
                <c:pt idx="541">
                  <c:v>31.79</c:v>
                </c:pt>
                <c:pt idx="542">
                  <c:v>36.299999999999997</c:v>
                </c:pt>
                <c:pt idx="543">
                  <c:v>47.41</c:v>
                </c:pt>
                <c:pt idx="544">
                  <c:v>30.21</c:v>
                </c:pt>
                <c:pt idx="545">
                  <c:v>25.84</c:v>
                </c:pt>
                <c:pt idx="546">
                  <c:v>35.435000000000002</c:v>
                </c:pt>
                <c:pt idx="547">
                  <c:v>46.7</c:v>
                </c:pt>
                <c:pt idx="548">
                  <c:v>28.594999999999999</c:v>
                </c:pt>
                <c:pt idx="549">
                  <c:v>46.2</c:v>
                </c:pt>
                <c:pt idx="550">
                  <c:v>30.8</c:v>
                </c:pt>
                <c:pt idx="551">
                  <c:v>28.93</c:v>
                </c:pt>
                <c:pt idx="552">
                  <c:v>21.4</c:v>
                </c:pt>
                <c:pt idx="553">
                  <c:v>31.73</c:v>
                </c:pt>
                <c:pt idx="554">
                  <c:v>41.325000000000003</c:v>
                </c:pt>
                <c:pt idx="555">
                  <c:v>23.8</c:v>
                </c:pt>
                <c:pt idx="556">
                  <c:v>33.44</c:v>
                </c:pt>
                <c:pt idx="557">
                  <c:v>34.21</c:v>
                </c:pt>
                <c:pt idx="558">
                  <c:v>34.104999999999997</c:v>
                </c:pt>
                <c:pt idx="559">
                  <c:v>35.53</c:v>
                </c:pt>
                <c:pt idx="560">
                  <c:v>19.95</c:v>
                </c:pt>
                <c:pt idx="561">
                  <c:v>32.68</c:v>
                </c:pt>
                <c:pt idx="562">
                  <c:v>30.5</c:v>
                </c:pt>
                <c:pt idx="563">
                  <c:v>44.77</c:v>
                </c:pt>
                <c:pt idx="564">
                  <c:v>32.119999999999997</c:v>
                </c:pt>
                <c:pt idx="565">
                  <c:v>30.495000000000001</c:v>
                </c:pt>
                <c:pt idx="566">
                  <c:v>40.564999999999998</c:v>
                </c:pt>
                <c:pt idx="567">
                  <c:v>30.59</c:v>
                </c:pt>
                <c:pt idx="568">
                  <c:v>31.9</c:v>
                </c:pt>
                <c:pt idx="569">
                  <c:v>40.564999999999998</c:v>
                </c:pt>
                <c:pt idx="570">
                  <c:v>29.1</c:v>
                </c:pt>
                <c:pt idx="571">
                  <c:v>37.29</c:v>
                </c:pt>
                <c:pt idx="572">
                  <c:v>43.12</c:v>
                </c:pt>
                <c:pt idx="573">
                  <c:v>36.86</c:v>
                </c:pt>
                <c:pt idx="574">
                  <c:v>34.295000000000002</c:v>
                </c:pt>
                <c:pt idx="575">
                  <c:v>27.17</c:v>
                </c:pt>
                <c:pt idx="576">
                  <c:v>26.84</c:v>
                </c:pt>
                <c:pt idx="577">
                  <c:v>38.094999999999999</c:v>
                </c:pt>
                <c:pt idx="578">
                  <c:v>30.2</c:v>
                </c:pt>
                <c:pt idx="579">
                  <c:v>23.465</c:v>
                </c:pt>
                <c:pt idx="580">
                  <c:v>25.46</c:v>
                </c:pt>
                <c:pt idx="581">
                  <c:v>30.59</c:v>
                </c:pt>
                <c:pt idx="582">
                  <c:v>45.43</c:v>
                </c:pt>
                <c:pt idx="583">
                  <c:v>23.65</c:v>
                </c:pt>
                <c:pt idx="584">
                  <c:v>20.7</c:v>
                </c:pt>
                <c:pt idx="585">
                  <c:v>28.27</c:v>
                </c:pt>
                <c:pt idx="586">
                  <c:v>20.234999999999999</c:v>
                </c:pt>
                <c:pt idx="587">
                  <c:v>30.21</c:v>
                </c:pt>
                <c:pt idx="588">
                  <c:v>35.909999999999997</c:v>
                </c:pt>
                <c:pt idx="589">
                  <c:v>30.69</c:v>
                </c:pt>
                <c:pt idx="590">
                  <c:v>29</c:v>
                </c:pt>
                <c:pt idx="591">
                  <c:v>19.57</c:v>
                </c:pt>
                <c:pt idx="592">
                  <c:v>31.13</c:v>
                </c:pt>
                <c:pt idx="593">
                  <c:v>21.85</c:v>
                </c:pt>
                <c:pt idx="594">
                  <c:v>40.26</c:v>
                </c:pt>
                <c:pt idx="595">
                  <c:v>33.725000000000001</c:v>
                </c:pt>
                <c:pt idx="596">
                  <c:v>29.48</c:v>
                </c:pt>
                <c:pt idx="597">
                  <c:v>33.25</c:v>
                </c:pt>
                <c:pt idx="598">
                  <c:v>32.6</c:v>
                </c:pt>
                <c:pt idx="599">
                  <c:v>37.524999999999999</c:v>
                </c:pt>
                <c:pt idx="600">
                  <c:v>39.159999999999997</c:v>
                </c:pt>
                <c:pt idx="601">
                  <c:v>31.635000000000002</c:v>
                </c:pt>
                <c:pt idx="602">
                  <c:v>25.3</c:v>
                </c:pt>
                <c:pt idx="603">
                  <c:v>39.049999999999997</c:v>
                </c:pt>
                <c:pt idx="604">
                  <c:v>28.31</c:v>
                </c:pt>
                <c:pt idx="605">
                  <c:v>34.1</c:v>
                </c:pt>
                <c:pt idx="606">
                  <c:v>25.175000000000001</c:v>
                </c:pt>
                <c:pt idx="607">
                  <c:v>23.655000000000001</c:v>
                </c:pt>
                <c:pt idx="608">
                  <c:v>26.98</c:v>
                </c:pt>
                <c:pt idx="609">
                  <c:v>37.799999999999997</c:v>
                </c:pt>
                <c:pt idx="610">
                  <c:v>29.37</c:v>
                </c:pt>
                <c:pt idx="611">
                  <c:v>34.799999999999997</c:v>
                </c:pt>
                <c:pt idx="612">
                  <c:v>33.155000000000001</c:v>
                </c:pt>
                <c:pt idx="613">
                  <c:v>19</c:v>
                </c:pt>
                <c:pt idx="614">
                  <c:v>33</c:v>
                </c:pt>
                <c:pt idx="615">
                  <c:v>36.630000000000003</c:v>
                </c:pt>
                <c:pt idx="616">
                  <c:v>28.594999999999999</c:v>
                </c:pt>
                <c:pt idx="617">
                  <c:v>25.6</c:v>
                </c:pt>
                <c:pt idx="618">
                  <c:v>33.11</c:v>
                </c:pt>
                <c:pt idx="619">
                  <c:v>37.1</c:v>
                </c:pt>
                <c:pt idx="620">
                  <c:v>31.4</c:v>
                </c:pt>
                <c:pt idx="621">
                  <c:v>34.1</c:v>
                </c:pt>
                <c:pt idx="622">
                  <c:v>21.3</c:v>
                </c:pt>
                <c:pt idx="623">
                  <c:v>33.534999999999997</c:v>
                </c:pt>
                <c:pt idx="624">
                  <c:v>28.785</c:v>
                </c:pt>
                <c:pt idx="625">
                  <c:v>26.03</c:v>
                </c:pt>
                <c:pt idx="626">
                  <c:v>28.88</c:v>
                </c:pt>
                <c:pt idx="627">
                  <c:v>42.46</c:v>
                </c:pt>
                <c:pt idx="628">
                  <c:v>38</c:v>
                </c:pt>
                <c:pt idx="629">
                  <c:v>38.950000000000003</c:v>
                </c:pt>
                <c:pt idx="630">
                  <c:v>36.1</c:v>
                </c:pt>
                <c:pt idx="631">
                  <c:v>29.3</c:v>
                </c:pt>
                <c:pt idx="632">
                  <c:v>35.53</c:v>
                </c:pt>
                <c:pt idx="633">
                  <c:v>22.704999999999998</c:v>
                </c:pt>
                <c:pt idx="634">
                  <c:v>39.700000000000003</c:v>
                </c:pt>
                <c:pt idx="635">
                  <c:v>38.19</c:v>
                </c:pt>
                <c:pt idx="636">
                  <c:v>24.51</c:v>
                </c:pt>
                <c:pt idx="637">
                  <c:v>38.094999999999999</c:v>
                </c:pt>
                <c:pt idx="638">
                  <c:v>26.41</c:v>
                </c:pt>
                <c:pt idx="639">
                  <c:v>33.659999999999997</c:v>
                </c:pt>
                <c:pt idx="640">
                  <c:v>42.4</c:v>
                </c:pt>
                <c:pt idx="641">
                  <c:v>28.31</c:v>
                </c:pt>
                <c:pt idx="642">
                  <c:v>33.914999999999999</c:v>
                </c:pt>
                <c:pt idx="643">
                  <c:v>34.96</c:v>
                </c:pt>
                <c:pt idx="644">
                  <c:v>35.31</c:v>
                </c:pt>
                <c:pt idx="645">
                  <c:v>30.78</c:v>
                </c:pt>
                <c:pt idx="646">
                  <c:v>26.22</c:v>
                </c:pt>
                <c:pt idx="647">
                  <c:v>23.37</c:v>
                </c:pt>
                <c:pt idx="648">
                  <c:v>28.5</c:v>
                </c:pt>
                <c:pt idx="649">
                  <c:v>32.965000000000003</c:v>
                </c:pt>
                <c:pt idx="650">
                  <c:v>42.68</c:v>
                </c:pt>
                <c:pt idx="651">
                  <c:v>39.6</c:v>
                </c:pt>
                <c:pt idx="652">
                  <c:v>31.13</c:v>
                </c:pt>
                <c:pt idx="653">
                  <c:v>36.299999999999997</c:v>
                </c:pt>
                <c:pt idx="654">
                  <c:v>35.200000000000003</c:v>
                </c:pt>
                <c:pt idx="655">
                  <c:v>25.3</c:v>
                </c:pt>
                <c:pt idx="656">
                  <c:v>42.4</c:v>
                </c:pt>
                <c:pt idx="657">
                  <c:v>33.155000000000001</c:v>
                </c:pt>
                <c:pt idx="658">
                  <c:v>35.909999999999997</c:v>
                </c:pt>
                <c:pt idx="659">
                  <c:v>28.785</c:v>
                </c:pt>
                <c:pt idx="660">
                  <c:v>46.53</c:v>
                </c:pt>
                <c:pt idx="661">
                  <c:v>23.98</c:v>
                </c:pt>
                <c:pt idx="662">
                  <c:v>31.54</c:v>
                </c:pt>
                <c:pt idx="663">
                  <c:v>33.659999999999997</c:v>
                </c:pt>
                <c:pt idx="664">
                  <c:v>22.99</c:v>
                </c:pt>
                <c:pt idx="665">
                  <c:v>38.06</c:v>
                </c:pt>
                <c:pt idx="666">
                  <c:v>28.7</c:v>
                </c:pt>
                <c:pt idx="667">
                  <c:v>32.774999999999999</c:v>
                </c:pt>
                <c:pt idx="668">
                  <c:v>32.015000000000001</c:v>
                </c:pt>
                <c:pt idx="669">
                  <c:v>29.81</c:v>
                </c:pt>
                <c:pt idx="670">
                  <c:v>31.57</c:v>
                </c:pt>
                <c:pt idx="671">
                  <c:v>31.16</c:v>
                </c:pt>
                <c:pt idx="672">
                  <c:v>29.7</c:v>
                </c:pt>
                <c:pt idx="673">
                  <c:v>31.02</c:v>
                </c:pt>
                <c:pt idx="674">
                  <c:v>43.89</c:v>
                </c:pt>
                <c:pt idx="675">
                  <c:v>21.375</c:v>
                </c:pt>
                <c:pt idx="676">
                  <c:v>40.81</c:v>
                </c:pt>
                <c:pt idx="677">
                  <c:v>31.35</c:v>
                </c:pt>
                <c:pt idx="678">
                  <c:v>36.1</c:v>
                </c:pt>
                <c:pt idx="679">
                  <c:v>23.18</c:v>
                </c:pt>
                <c:pt idx="680">
                  <c:v>17.399999999999999</c:v>
                </c:pt>
                <c:pt idx="681">
                  <c:v>20.3</c:v>
                </c:pt>
                <c:pt idx="682">
                  <c:v>35.299999999999997</c:v>
                </c:pt>
                <c:pt idx="683">
                  <c:v>24.32</c:v>
                </c:pt>
                <c:pt idx="684">
                  <c:v>18.5</c:v>
                </c:pt>
                <c:pt idx="685">
                  <c:v>26.41</c:v>
                </c:pt>
                <c:pt idx="686">
                  <c:v>26.125</c:v>
                </c:pt>
                <c:pt idx="687">
                  <c:v>41.69</c:v>
                </c:pt>
                <c:pt idx="688">
                  <c:v>24.1</c:v>
                </c:pt>
                <c:pt idx="689">
                  <c:v>31.13</c:v>
                </c:pt>
                <c:pt idx="690">
                  <c:v>27.36</c:v>
                </c:pt>
                <c:pt idx="691">
                  <c:v>36.200000000000003</c:v>
                </c:pt>
                <c:pt idx="692">
                  <c:v>32.395000000000003</c:v>
                </c:pt>
                <c:pt idx="693">
                  <c:v>23.655000000000001</c:v>
                </c:pt>
                <c:pt idx="694">
                  <c:v>34.799999999999997</c:v>
                </c:pt>
                <c:pt idx="695">
                  <c:v>40.185000000000002</c:v>
                </c:pt>
                <c:pt idx="696">
                  <c:v>32.299999999999997</c:v>
                </c:pt>
                <c:pt idx="697">
                  <c:v>35.75</c:v>
                </c:pt>
                <c:pt idx="698">
                  <c:v>33.725000000000001</c:v>
                </c:pt>
                <c:pt idx="699">
                  <c:v>39.270000000000003</c:v>
                </c:pt>
                <c:pt idx="700">
                  <c:v>34.869999999999997</c:v>
                </c:pt>
                <c:pt idx="701">
                  <c:v>44.744999999999997</c:v>
                </c:pt>
                <c:pt idx="702">
                  <c:v>41.47</c:v>
                </c:pt>
                <c:pt idx="703">
                  <c:v>26.41</c:v>
                </c:pt>
                <c:pt idx="704">
                  <c:v>29.545000000000002</c:v>
                </c:pt>
                <c:pt idx="705">
                  <c:v>32.9</c:v>
                </c:pt>
                <c:pt idx="706">
                  <c:v>38.06</c:v>
                </c:pt>
                <c:pt idx="707">
                  <c:v>28.69</c:v>
                </c:pt>
                <c:pt idx="708">
                  <c:v>30.495000000000001</c:v>
                </c:pt>
                <c:pt idx="709">
                  <c:v>27.74</c:v>
                </c:pt>
                <c:pt idx="710">
                  <c:v>35.200000000000003</c:v>
                </c:pt>
                <c:pt idx="711">
                  <c:v>23.54</c:v>
                </c:pt>
                <c:pt idx="712">
                  <c:v>30.684999999999999</c:v>
                </c:pt>
                <c:pt idx="713">
                  <c:v>40.47</c:v>
                </c:pt>
                <c:pt idx="714">
                  <c:v>22.6</c:v>
                </c:pt>
                <c:pt idx="715">
                  <c:v>28.9</c:v>
                </c:pt>
                <c:pt idx="716">
                  <c:v>22.61</c:v>
                </c:pt>
                <c:pt idx="717">
                  <c:v>24.32</c:v>
                </c:pt>
                <c:pt idx="718">
                  <c:v>36.67</c:v>
                </c:pt>
                <c:pt idx="719">
                  <c:v>33.44</c:v>
                </c:pt>
                <c:pt idx="720">
                  <c:v>40.659999999999997</c:v>
                </c:pt>
                <c:pt idx="721">
                  <c:v>36.6</c:v>
                </c:pt>
                <c:pt idx="722">
                  <c:v>37.4</c:v>
                </c:pt>
                <c:pt idx="723">
                  <c:v>35.4</c:v>
                </c:pt>
                <c:pt idx="724">
                  <c:v>27.074999999999999</c:v>
                </c:pt>
                <c:pt idx="725">
                  <c:v>39.049999999999997</c:v>
                </c:pt>
                <c:pt idx="726">
                  <c:v>28.405000000000001</c:v>
                </c:pt>
                <c:pt idx="727">
                  <c:v>21.754999999999999</c:v>
                </c:pt>
                <c:pt idx="728">
                  <c:v>40.28</c:v>
                </c:pt>
                <c:pt idx="729">
                  <c:v>36.08</c:v>
                </c:pt>
                <c:pt idx="730">
                  <c:v>24.42</c:v>
                </c:pt>
                <c:pt idx="731">
                  <c:v>21.4</c:v>
                </c:pt>
                <c:pt idx="732">
                  <c:v>30.1</c:v>
                </c:pt>
                <c:pt idx="733">
                  <c:v>27.265000000000001</c:v>
                </c:pt>
                <c:pt idx="734">
                  <c:v>32.1</c:v>
                </c:pt>
                <c:pt idx="735">
                  <c:v>34.770000000000003</c:v>
                </c:pt>
                <c:pt idx="736">
                  <c:v>38.39</c:v>
                </c:pt>
                <c:pt idx="737">
                  <c:v>23.7</c:v>
                </c:pt>
                <c:pt idx="738">
                  <c:v>31.73</c:v>
                </c:pt>
                <c:pt idx="739">
                  <c:v>35.5</c:v>
                </c:pt>
                <c:pt idx="740">
                  <c:v>24.035</c:v>
                </c:pt>
                <c:pt idx="741">
                  <c:v>29.15</c:v>
                </c:pt>
                <c:pt idx="742">
                  <c:v>34.104999999999997</c:v>
                </c:pt>
                <c:pt idx="743">
                  <c:v>26.62</c:v>
                </c:pt>
                <c:pt idx="744">
                  <c:v>26.41</c:v>
                </c:pt>
                <c:pt idx="745">
                  <c:v>30.114999999999998</c:v>
                </c:pt>
                <c:pt idx="746">
                  <c:v>27</c:v>
                </c:pt>
                <c:pt idx="747">
                  <c:v>21.754999999999999</c:v>
                </c:pt>
                <c:pt idx="748">
                  <c:v>36</c:v>
                </c:pt>
                <c:pt idx="749">
                  <c:v>30.875</c:v>
                </c:pt>
                <c:pt idx="750">
                  <c:v>26.4</c:v>
                </c:pt>
                <c:pt idx="751">
                  <c:v>28.975000000000001</c:v>
                </c:pt>
                <c:pt idx="752">
                  <c:v>37.905000000000001</c:v>
                </c:pt>
                <c:pt idx="753">
                  <c:v>22.77</c:v>
                </c:pt>
                <c:pt idx="754">
                  <c:v>33.630000000000003</c:v>
                </c:pt>
                <c:pt idx="755">
                  <c:v>27.645</c:v>
                </c:pt>
                <c:pt idx="756">
                  <c:v>22.8</c:v>
                </c:pt>
                <c:pt idx="757">
                  <c:v>27.83</c:v>
                </c:pt>
                <c:pt idx="758">
                  <c:v>37.43</c:v>
                </c:pt>
                <c:pt idx="759">
                  <c:v>38.17</c:v>
                </c:pt>
                <c:pt idx="760">
                  <c:v>34.58</c:v>
                </c:pt>
                <c:pt idx="761">
                  <c:v>35.200000000000003</c:v>
                </c:pt>
                <c:pt idx="762">
                  <c:v>27.1</c:v>
                </c:pt>
                <c:pt idx="763">
                  <c:v>26.03</c:v>
                </c:pt>
                <c:pt idx="764">
                  <c:v>25.175000000000001</c:v>
                </c:pt>
                <c:pt idx="765">
                  <c:v>31.824999999999999</c:v>
                </c:pt>
                <c:pt idx="766">
                  <c:v>32.299999999999997</c:v>
                </c:pt>
                <c:pt idx="767">
                  <c:v>29</c:v>
                </c:pt>
                <c:pt idx="768">
                  <c:v>39.700000000000003</c:v>
                </c:pt>
                <c:pt idx="769">
                  <c:v>19.475000000000001</c:v>
                </c:pt>
                <c:pt idx="770">
                  <c:v>36.1</c:v>
                </c:pt>
                <c:pt idx="771">
                  <c:v>26.7</c:v>
                </c:pt>
                <c:pt idx="772">
                  <c:v>36.479999999999997</c:v>
                </c:pt>
                <c:pt idx="773">
                  <c:v>28.88</c:v>
                </c:pt>
                <c:pt idx="774">
                  <c:v>34.200000000000003</c:v>
                </c:pt>
                <c:pt idx="775">
                  <c:v>33.33</c:v>
                </c:pt>
                <c:pt idx="776">
                  <c:v>32.299999999999997</c:v>
                </c:pt>
                <c:pt idx="777">
                  <c:v>39.805</c:v>
                </c:pt>
                <c:pt idx="778">
                  <c:v>34.32</c:v>
                </c:pt>
                <c:pt idx="779">
                  <c:v>28.88</c:v>
                </c:pt>
                <c:pt idx="780">
                  <c:v>24.4</c:v>
                </c:pt>
                <c:pt idx="781">
                  <c:v>41.14</c:v>
                </c:pt>
                <c:pt idx="782">
                  <c:v>35.97</c:v>
                </c:pt>
                <c:pt idx="783">
                  <c:v>27.6</c:v>
                </c:pt>
                <c:pt idx="784">
                  <c:v>29.26</c:v>
                </c:pt>
                <c:pt idx="785">
                  <c:v>27.7</c:v>
                </c:pt>
                <c:pt idx="786">
                  <c:v>36.954999999999998</c:v>
                </c:pt>
                <c:pt idx="787">
                  <c:v>36.86</c:v>
                </c:pt>
                <c:pt idx="788">
                  <c:v>22.515000000000001</c:v>
                </c:pt>
                <c:pt idx="789">
                  <c:v>29.92</c:v>
                </c:pt>
                <c:pt idx="790">
                  <c:v>41.8</c:v>
                </c:pt>
                <c:pt idx="791">
                  <c:v>27.6</c:v>
                </c:pt>
                <c:pt idx="792">
                  <c:v>23.18</c:v>
                </c:pt>
                <c:pt idx="793">
                  <c:v>20.9</c:v>
                </c:pt>
                <c:pt idx="794">
                  <c:v>31.92</c:v>
                </c:pt>
                <c:pt idx="795">
                  <c:v>28.5</c:v>
                </c:pt>
                <c:pt idx="796">
                  <c:v>44.22</c:v>
                </c:pt>
                <c:pt idx="797">
                  <c:v>22.895</c:v>
                </c:pt>
                <c:pt idx="798">
                  <c:v>33.1</c:v>
                </c:pt>
                <c:pt idx="799">
                  <c:v>24.795000000000002</c:v>
                </c:pt>
                <c:pt idx="800">
                  <c:v>26.18</c:v>
                </c:pt>
                <c:pt idx="801">
                  <c:v>35.97</c:v>
                </c:pt>
                <c:pt idx="802">
                  <c:v>22.3</c:v>
                </c:pt>
                <c:pt idx="803">
                  <c:v>42.24</c:v>
                </c:pt>
                <c:pt idx="804">
                  <c:v>26.51</c:v>
                </c:pt>
                <c:pt idx="805">
                  <c:v>35.814999999999998</c:v>
                </c:pt>
                <c:pt idx="806">
                  <c:v>41.42</c:v>
                </c:pt>
                <c:pt idx="807">
                  <c:v>36.575000000000003</c:v>
                </c:pt>
                <c:pt idx="808">
                  <c:v>30.14</c:v>
                </c:pt>
                <c:pt idx="809">
                  <c:v>25.84</c:v>
                </c:pt>
                <c:pt idx="810">
                  <c:v>30.8</c:v>
                </c:pt>
                <c:pt idx="811">
                  <c:v>42.94</c:v>
                </c:pt>
                <c:pt idx="812">
                  <c:v>21.01</c:v>
                </c:pt>
                <c:pt idx="813">
                  <c:v>22.515000000000001</c:v>
                </c:pt>
                <c:pt idx="814">
                  <c:v>34.43</c:v>
                </c:pt>
                <c:pt idx="815">
                  <c:v>31.46</c:v>
                </c:pt>
                <c:pt idx="816">
                  <c:v>24.225000000000001</c:v>
                </c:pt>
                <c:pt idx="817">
                  <c:v>37.1</c:v>
                </c:pt>
                <c:pt idx="818">
                  <c:v>26.125</c:v>
                </c:pt>
                <c:pt idx="819">
                  <c:v>35.53</c:v>
                </c:pt>
                <c:pt idx="820">
                  <c:v>33.700000000000003</c:v>
                </c:pt>
                <c:pt idx="821">
                  <c:v>17.670000000000002</c:v>
                </c:pt>
                <c:pt idx="822">
                  <c:v>31.13</c:v>
                </c:pt>
                <c:pt idx="823">
                  <c:v>29.81</c:v>
                </c:pt>
                <c:pt idx="824">
                  <c:v>24.32</c:v>
                </c:pt>
                <c:pt idx="825">
                  <c:v>31.824999999999999</c:v>
                </c:pt>
                <c:pt idx="826">
                  <c:v>31.79</c:v>
                </c:pt>
                <c:pt idx="827">
                  <c:v>28.024999999999999</c:v>
                </c:pt>
                <c:pt idx="828">
                  <c:v>30.78</c:v>
                </c:pt>
                <c:pt idx="829">
                  <c:v>21.85</c:v>
                </c:pt>
                <c:pt idx="830">
                  <c:v>33.1</c:v>
                </c:pt>
                <c:pt idx="831">
                  <c:v>25.84</c:v>
                </c:pt>
                <c:pt idx="832">
                  <c:v>23.844999999999999</c:v>
                </c:pt>
                <c:pt idx="833">
                  <c:v>34.39</c:v>
                </c:pt>
                <c:pt idx="834">
                  <c:v>33.82</c:v>
                </c:pt>
                <c:pt idx="835">
                  <c:v>35.97</c:v>
                </c:pt>
                <c:pt idx="836">
                  <c:v>31.5</c:v>
                </c:pt>
                <c:pt idx="837">
                  <c:v>28.31</c:v>
                </c:pt>
                <c:pt idx="838">
                  <c:v>23.465</c:v>
                </c:pt>
                <c:pt idx="839">
                  <c:v>31.35</c:v>
                </c:pt>
                <c:pt idx="840">
                  <c:v>31.1</c:v>
                </c:pt>
                <c:pt idx="841">
                  <c:v>24.7</c:v>
                </c:pt>
                <c:pt idx="842">
                  <c:v>32.78</c:v>
                </c:pt>
                <c:pt idx="843">
                  <c:v>29.81</c:v>
                </c:pt>
                <c:pt idx="844">
                  <c:v>30.495000000000001</c:v>
                </c:pt>
                <c:pt idx="845">
                  <c:v>32.450000000000003</c:v>
                </c:pt>
                <c:pt idx="846">
                  <c:v>34.200000000000003</c:v>
                </c:pt>
                <c:pt idx="847">
                  <c:v>50.38</c:v>
                </c:pt>
                <c:pt idx="848">
                  <c:v>24.1</c:v>
                </c:pt>
                <c:pt idx="849">
                  <c:v>32.774999999999999</c:v>
                </c:pt>
                <c:pt idx="850">
                  <c:v>30.78</c:v>
                </c:pt>
                <c:pt idx="851">
                  <c:v>32.299999999999997</c:v>
                </c:pt>
                <c:pt idx="852">
                  <c:v>35.53</c:v>
                </c:pt>
                <c:pt idx="853">
                  <c:v>23.75</c:v>
                </c:pt>
                <c:pt idx="854">
                  <c:v>23.844999999999999</c:v>
                </c:pt>
                <c:pt idx="855">
                  <c:v>29.6</c:v>
                </c:pt>
                <c:pt idx="856">
                  <c:v>33.11</c:v>
                </c:pt>
                <c:pt idx="857">
                  <c:v>24.13</c:v>
                </c:pt>
                <c:pt idx="858">
                  <c:v>32.229999999999997</c:v>
                </c:pt>
                <c:pt idx="859">
                  <c:v>28.1</c:v>
                </c:pt>
                <c:pt idx="860">
                  <c:v>47.6</c:v>
                </c:pt>
                <c:pt idx="861">
                  <c:v>28</c:v>
                </c:pt>
                <c:pt idx="862">
                  <c:v>33.534999999999997</c:v>
                </c:pt>
                <c:pt idx="863">
                  <c:v>19.855</c:v>
                </c:pt>
                <c:pt idx="864">
                  <c:v>25.4</c:v>
                </c:pt>
                <c:pt idx="865">
                  <c:v>29.9</c:v>
                </c:pt>
                <c:pt idx="866">
                  <c:v>37.29</c:v>
                </c:pt>
                <c:pt idx="867">
                  <c:v>43.7</c:v>
                </c:pt>
                <c:pt idx="868">
                  <c:v>23.655000000000001</c:v>
                </c:pt>
                <c:pt idx="869">
                  <c:v>24.3</c:v>
                </c:pt>
                <c:pt idx="870">
                  <c:v>36.200000000000003</c:v>
                </c:pt>
                <c:pt idx="871">
                  <c:v>29.48</c:v>
                </c:pt>
                <c:pt idx="872">
                  <c:v>24.86</c:v>
                </c:pt>
                <c:pt idx="873">
                  <c:v>30.1</c:v>
                </c:pt>
                <c:pt idx="874">
                  <c:v>21.85</c:v>
                </c:pt>
                <c:pt idx="875">
                  <c:v>28.12</c:v>
                </c:pt>
                <c:pt idx="876">
                  <c:v>27.1</c:v>
                </c:pt>
                <c:pt idx="877">
                  <c:v>33.44</c:v>
                </c:pt>
                <c:pt idx="878">
                  <c:v>28.8</c:v>
                </c:pt>
                <c:pt idx="879">
                  <c:v>29.5</c:v>
                </c:pt>
                <c:pt idx="880">
                  <c:v>34.799999999999997</c:v>
                </c:pt>
                <c:pt idx="881">
                  <c:v>27.36</c:v>
                </c:pt>
                <c:pt idx="882">
                  <c:v>22.135000000000002</c:v>
                </c:pt>
                <c:pt idx="883">
                  <c:v>37.049999999999997</c:v>
                </c:pt>
                <c:pt idx="884">
                  <c:v>26.695</c:v>
                </c:pt>
                <c:pt idx="885">
                  <c:v>28.93</c:v>
                </c:pt>
                <c:pt idx="886">
                  <c:v>28.975000000000001</c:v>
                </c:pt>
                <c:pt idx="887">
                  <c:v>30.02</c:v>
                </c:pt>
                <c:pt idx="888">
                  <c:v>39.5</c:v>
                </c:pt>
                <c:pt idx="889">
                  <c:v>33.630000000000003</c:v>
                </c:pt>
                <c:pt idx="890">
                  <c:v>26.885000000000002</c:v>
                </c:pt>
                <c:pt idx="891">
                  <c:v>29.04</c:v>
                </c:pt>
                <c:pt idx="892">
                  <c:v>24.035</c:v>
                </c:pt>
                <c:pt idx="893">
                  <c:v>38.94</c:v>
                </c:pt>
                <c:pt idx="894">
                  <c:v>32.11</c:v>
                </c:pt>
                <c:pt idx="895">
                  <c:v>44</c:v>
                </c:pt>
                <c:pt idx="896">
                  <c:v>20.045000000000002</c:v>
                </c:pt>
                <c:pt idx="897">
                  <c:v>25.555</c:v>
                </c:pt>
                <c:pt idx="898">
                  <c:v>40.26</c:v>
                </c:pt>
                <c:pt idx="899">
                  <c:v>22.515000000000001</c:v>
                </c:pt>
                <c:pt idx="900">
                  <c:v>22.515000000000001</c:v>
                </c:pt>
                <c:pt idx="901">
                  <c:v>40.92</c:v>
                </c:pt>
                <c:pt idx="902">
                  <c:v>27.265000000000001</c:v>
                </c:pt>
                <c:pt idx="903">
                  <c:v>36.85</c:v>
                </c:pt>
                <c:pt idx="904">
                  <c:v>35.1</c:v>
                </c:pt>
                <c:pt idx="905">
                  <c:v>29.355</c:v>
                </c:pt>
                <c:pt idx="906">
                  <c:v>32.585000000000001</c:v>
                </c:pt>
                <c:pt idx="907">
                  <c:v>32.340000000000003</c:v>
                </c:pt>
                <c:pt idx="908">
                  <c:v>39.799999999999997</c:v>
                </c:pt>
                <c:pt idx="909">
                  <c:v>24.6</c:v>
                </c:pt>
                <c:pt idx="910">
                  <c:v>28.31</c:v>
                </c:pt>
                <c:pt idx="911">
                  <c:v>31.73</c:v>
                </c:pt>
                <c:pt idx="912">
                  <c:v>26.695</c:v>
                </c:pt>
                <c:pt idx="913">
                  <c:v>27.5</c:v>
                </c:pt>
                <c:pt idx="914">
                  <c:v>24.605</c:v>
                </c:pt>
                <c:pt idx="915">
                  <c:v>33.99</c:v>
                </c:pt>
                <c:pt idx="916">
                  <c:v>26.885000000000002</c:v>
                </c:pt>
                <c:pt idx="917">
                  <c:v>22.895</c:v>
                </c:pt>
                <c:pt idx="918">
                  <c:v>28.2</c:v>
                </c:pt>
                <c:pt idx="919">
                  <c:v>34.21</c:v>
                </c:pt>
                <c:pt idx="920">
                  <c:v>25</c:v>
                </c:pt>
                <c:pt idx="921">
                  <c:v>33.200000000000003</c:v>
                </c:pt>
                <c:pt idx="922">
                  <c:v>31</c:v>
                </c:pt>
                <c:pt idx="923">
                  <c:v>35.814999999999998</c:v>
                </c:pt>
                <c:pt idx="924">
                  <c:v>23.2</c:v>
                </c:pt>
                <c:pt idx="925">
                  <c:v>32.11</c:v>
                </c:pt>
                <c:pt idx="926">
                  <c:v>23.4</c:v>
                </c:pt>
                <c:pt idx="927">
                  <c:v>20.100000000000001</c:v>
                </c:pt>
                <c:pt idx="928">
                  <c:v>39.159999999999997</c:v>
                </c:pt>
                <c:pt idx="929">
                  <c:v>34.21</c:v>
                </c:pt>
                <c:pt idx="930">
                  <c:v>46.53</c:v>
                </c:pt>
                <c:pt idx="931">
                  <c:v>32.5</c:v>
                </c:pt>
                <c:pt idx="932">
                  <c:v>25.8</c:v>
                </c:pt>
                <c:pt idx="933">
                  <c:v>35.299999999999997</c:v>
                </c:pt>
                <c:pt idx="934">
                  <c:v>37.18</c:v>
                </c:pt>
                <c:pt idx="935">
                  <c:v>27.5</c:v>
                </c:pt>
                <c:pt idx="936">
                  <c:v>29.734999999999999</c:v>
                </c:pt>
                <c:pt idx="937">
                  <c:v>24.225000000000001</c:v>
                </c:pt>
                <c:pt idx="938">
                  <c:v>26.18</c:v>
                </c:pt>
                <c:pt idx="939">
                  <c:v>29.48</c:v>
                </c:pt>
                <c:pt idx="940">
                  <c:v>23.21</c:v>
                </c:pt>
                <c:pt idx="941">
                  <c:v>46.09</c:v>
                </c:pt>
                <c:pt idx="942">
                  <c:v>40.185000000000002</c:v>
                </c:pt>
                <c:pt idx="943">
                  <c:v>22.61</c:v>
                </c:pt>
                <c:pt idx="944">
                  <c:v>39.93</c:v>
                </c:pt>
                <c:pt idx="945">
                  <c:v>35.799999999999997</c:v>
                </c:pt>
                <c:pt idx="946">
                  <c:v>35.799999999999997</c:v>
                </c:pt>
                <c:pt idx="947">
                  <c:v>34.200000000000003</c:v>
                </c:pt>
                <c:pt idx="948">
                  <c:v>31.254999999999999</c:v>
                </c:pt>
                <c:pt idx="949">
                  <c:v>29.7</c:v>
                </c:pt>
                <c:pt idx="950">
                  <c:v>18.335000000000001</c:v>
                </c:pt>
                <c:pt idx="951">
                  <c:v>42.9</c:v>
                </c:pt>
                <c:pt idx="952">
                  <c:v>28.405000000000001</c:v>
                </c:pt>
                <c:pt idx="953">
                  <c:v>30.2</c:v>
                </c:pt>
                <c:pt idx="954">
                  <c:v>27.835000000000001</c:v>
                </c:pt>
                <c:pt idx="955">
                  <c:v>39.49</c:v>
                </c:pt>
                <c:pt idx="956">
                  <c:v>30.8</c:v>
                </c:pt>
                <c:pt idx="957">
                  <c:v>26.79</c:v>
                </c:pt>
                <c:pt idx="958">
                  <c:v>34.96</c:v>
                </c:pt>
                <c:pt idx="959">
                  <c:v>36.67</c:v>
                </c:pt>
                <c:pt idx="960">
                  <c:v>39.615000000000002</c:v>
                </c:pt>
                <c:pt idx="961">
                  <c:v>25.9</c:v>
                </c:pt>
                <c:pt idx="962">
                  <c:v>35.200000000000003</c:v>
                </c:pt>
                <c:pt idx="963">
                  <c:v>24.795000000000002</c:v>
                </c:pt>
                <c:pt idx="964">
                  <c:v>36.765000000000001</c:v>
                </c:pt>
                <c:pt idx="965">
                  <c:v>27.1</c:v>
                </c:pt>
                <c:pt idx="966">
                  <c:v>24.795000000000002</c:v>
                </c:pt>
                <c:pt idx="967">
                  <c:v>25.364999999999998</c:v>
                </c:pt>
                <c:pt idx="968">
                  <c:v>25.745000000000001</c:v>
                </c:pt>
                <c:pt idx="969">
                  <c:v>34.32</c:v>
                </c:pt>
                <c:pt idx="970">
                  <c:v>28.16</c:v>
                </c:pt>
                <c:pt idx="971">
                  <c:v>23.56</c:v>
                </c:pt>
                <c:pt idx="972">
                  <c:v>20.234999999999999</c:v>
                </c:pt>
                <c:pt idx="973">
                  <c:v>40.5</c:v>
                </c:pt>
                <c:pt idx="974">
                  <c:v>35.42</c:v>
                </c:pt>
                <c:pt idx="975">
                  <c:v>22.895</c:v>
                </c:pt>
                <c:pt idx="976">
                  <c:v>40.15</c:v>
                </c:pt>
                <c:pt idx="977">
                  <c:v>29.15</c:v>
                </c:pt>
                <c:pt idx="978">
                  <c:v>39.994999999999997</c:v>
                </c:pt>
                <c:pt idx="979">
                  <c:v>29.92</c:v>
                </c:pt>
                <c:pt idx="980">
                  <c:v>25.46</c:v>
                </c:pt>
                <c:pt idx="981">
                  <c:v>21.375</c:v>
                </c:pt>
                <c:pt idx="982">
                  <c:v>25.9</c:v>
                </c:pt>
                <c:pt idx="983">
                  <c:v>30.59</c:v>
                </c:pt>
                <c:pt idx="984">
                  <c:v>30.114999999999998</c:v>
                </c:pt>
                <c:pt idx="985">
                  <c:v>25.8</c:v>
                </c:pt>
                <c:pt idx="986">
                  <c:v>30.114999999999998</c:v>
                </c:pt>
                <c:pt idx="987">
                  <c:v>27.645</c:v>
                </c:pt>
                <c:pt idx="988">
                  <c:v>34.674999999999997</c:v>
                </c:pt>
                <c:pt idx="989">
                  <c:v>20.52</c:v>
                </c:pt>
                <c:pt idx="990">
                  <c:v>19.8</c:v>
                </c:pt>
                <c:pt idx="991">
                  <c:v>27.835000000000001</c:v>
                </c:pt>
                <c:pt idx="992">
                  <c:v>31.6</c:v>
                </c:pt>
                <c:pt idx="993">
                  <c:v>28.27</c:v>
                </c:pt>
                <c:pt idx="994">
                  <c:v>20.045000000000002</c:v>
                </c:pt>
                <c:pt idx="995">
                  <c:v>23.274999999999999</c:v>
                </c:pt>
                <c:pt idx="996">
                  <c:v>34.1</c:v>
                </c:pt>
                <c:pt idx="997">
                  <c:v>36.85</c:v>
                </c:pt>
                <c:pt idx="998">
                  <c:v>36.29</c:v>
                </c:pt>
                <c:pt idx="999">
                  <c:v>26.885000000000002</c:v>
                </c:pt>
                <c:pt idx="1000">
                  <c:v>22.99</c:v>
                </c:pt>
                <c:pt idx="1001">
                  <c:v>32.700000000000003</c:v>
                </c:pt>
                <c:pt idx="1002">
                  <c:v>25.8</c:v>
                </c:pt>
                <c:pt idx="1003">
                  <c:v>29.6</c:v>
                </c:pt>
                <c:pt idx="1004">
                  <c:v>19.190000000000001</c:v>
                </c:pt>
                <c:pt idx="1005">
                  <c:v>31.73</c:v>
                </c:pt>
                <c:pt idx="1006">
                  <c:v>29.26</c:v>
                </c:pt>
                <c:pt idx="1007">
                  <c:v>28.215</c:v>
                </c:pt>
                <c:pt idx="1008">
                  <c:v>24.984999999999999</c:v>
                </c:pt>
                <c:pt idx="1009">
                  <c:v>27.74</c:v>
                </c:pt>
                <c:pt idx="1010">
                  <c:v>22.8</c:v>
                </c:pt>
                <c:pt idx="1011">
                  <c:v>20.13</c:v>
                </c:pt>
                <c:pt idx="1012">
                  <c:v>33.33</c:v>
                </c:pt>
                <c:pt idx="1013">
                  <c:v>32.299999999999997</c:v>
                </c:pt>
                <c:pt idx="1014">
                  <c:v>27.6</c:v>
                </c:pt>
                <c:pt idx="1015">
                  <c:v>25.46</c:v>
                </c:pt>
                <c:pt idx="1016">
                  <c:v>24.605</c:v>
                </c:pt>
                <c:pt idx="1017">
                  <c:v>34.200000000000003</c:v>
                </c:pt>
                <c:pt idx="1018">
                  <c:v>35.814999999999998</c:v>
                </c:pt>
                <c:pt idx="1019">
                  <c:v>32.68</c:v>
                </c:pt>
                <c:pt idx="1020">
                  <c:v>37</c:v>
                </c:pt>
                <c:pt idx="1021">
                  <c:v>31.02</c:v>
                </c:pt>
                <c:pt idx="1022">
                  <c:v>36.08</c:v>
                </c:pt>
                <c:pt idx="1023">
                  <c:v>23.32</c:v>
                </c:pt>
                <c:pt idx="1024">
                  <c:v>45.32</c:v>
                </c:pt>
                <c:pt idx="1025">
                  <c:v>34.6</c:v>
                </c:pt>
                <c:pt idx="1026">
                  <c:v>26.03</c:v>
                </c:pt>
                <c:pt idx="1027">
                  <c:v>18.715</c:v>
                </c:pt>
                <c:pt idx="1028">
                  <c:v>31.6</c:v>
                </c:pt>
                <c:pt idx="1029">
                  <c:v>17.29</c:v>
                </c:pt>
                <c:pt idx="1030">
                  <c:v>23.655000000000001</c:v>
                </c:pt>
                <c:pt idx="1031">
                  <c:v>35.200000000000003</c:v>
                </c:pt>
                <c:pt idx="1032">
                  <c:v>27.93</c:v>
                </c:pt>
                <c:pt idx="1033">
                  <c:v>21.565000000000001</c:v>
                </c:pt>
                <c:pt idx="1034">
                  <c:v>38.380000000000003</c:v>
                </c:pt>
                <c:pt idx="1035">
                  <c:v>23</c:v>
                </c:pt>
                <c:pt idx="1036">
                  <c:v>37.07</c:v>
                </c:pt>
                <c:pt idx="1037">
                  <c:v>30.495000000000001</c:v>
                </c:pt>
                <c:pt idx="1038">
                  <c:v>28.88</c:v>
                </c:pt>
                <c:pt idx="1039">
                  <c:v>27.265000000000001</c:v>
                </c:pt>
                <c:pt idx="1040">
                  <c:v>28.024999999999999</c:v>
                </c:pt>
                <c:pt idx="1041">
                  <c:v>23.085000000000001</c:v>
                </c:pt>
                <c:pt idx="1042">
                  <c:v>30.684999999999999</c:v>
                </c:pt>
                <c:pt idx="1043">
                  <c:v>25.8</c:v>
                </c:pt>
                <c:pt idx="1044">
                  <c:v>35.244999999999997</c:v>
                </c:pt>
                <c:pt idx="1045">
                  <c:v>24.7</c:v>
                </c:pt>
                <c:pt idx="1046">
                  <c:v>25.08</c:v>
                </c:pt>
                <c:pt idx="1047">
                  <c:v>52.58</c:v>
                </c:pt>
                <c:pt idx="1048">
                  <c:v>22.515000000000001</c:v>
                </c:pt>
                <c:pt idx="1049">
                  <c:v>30.9</c:v>
                </c:pt>
                <c:pt idx="1050">
                  <c:v>36.954999999999998</c:v>
                </c:pt>
                <c:pt idx="1051">
                  <c:v>26.41</c:v>
                </c:pt>
                <c:pt idx="1052">
                  <c:v>29.83</c:v>
                </c:pt>
                <c:pt idx="1053">
                  <c:v>29.8</c:v>
                </c:pt>
                <c:pt idx="1054">
                  <c:v>21.47</c:v>
                </c:pt>
                <c:pt idx="1055">
                  <c:v>27.645</c:v>
                </c:pt>
                <c:pt idx="1056">
                  <c:v>28.9</c:v>
                </c:pt>
                <c:pt idx="1057">
                  <c:v>31.79</c:v>
                </c:pt>
                <c:pt idx="1058">
                  <c:v>39.49</c:v>
                </c:pt>
                <c:pt idx="1059">
                  <c:v>33.82</c:v>
                </c:pt>
                <c:pt idx="1060">
                  <c:v>32.01</c:v>
                </c:pt>
                <c:pt idx="1061">
                  <c:v>27.94</c:v>
                </c:pt>
                <c:pt idx="1062">
                  <c:v>41.14</c:v>
                </c:pt>
                <c:pt idx="1063">
                  <c:v>28.594999999999999</c:v>
                </c:pt>
                <c:pt idx="1064">
                  <c:v>25.6</c:v>
                </c:pt>
                <c:pt idx="1065">
                  <c:v>25.3</c:v>
                </c:pt>
                <c:pt idx="1066">
                  <c:v>37.29</c:v>
                </c:pt>
                <c:pt idx="1067">
                  <c:v>42.655000000000001</c:v>
                </c:pt>
                <c:pt idx="1068">
                  <c:v>21.66</c:v>
                </c:pt>
                <c:pt idx="1069">
                  <c:v>31.9</c:v>
                </c:pt>
                <c:pt idx="1070">
                  <c:v>37.07</c:v>
                </c:pt>
                <c:pt idx="1071">
                  <c:v>31.445</c:v>
                </c:pt>
                <c:pt idx="1072">
                  <c:v>31.254999999999999</c:v>
                </c:pt>
                <c:pt idx="1073">
                  <c:v>28.88</c:v>
                </c:pt>
                <c:pt idx="1074">
                  <c:v>18.335000000000001</c:v>
                </c:pt>
                <c:pt idx="1075">
                  <c:v>29.59</c:v>
                </c:pt>
                <c:pt idx="1076">
                  <c:v>32</c:v>
                </c:pt>
                <c:pt idx="1077">
                  <c:v>26.03</c:v>
                </c:pt>
                <c:pt idx="1078">
                  <c:v>31.68</c:v>
                </c:pt>
                <c:pt idx="1079">
                  <c:v>33.659999999999997</c:v>
                </c:pt>
                <c:pt idx="1080">
                  <c:v>21.78</c:v>
                </c:pt>
                <c:pt idx="1081">
                  <c:v>27.835000000000001</c:v>
                </c:pt>
                <c:pt idx="1082">
                  <c:v>19.95</c:v>
                </c:pt>
                <c:pt idx="1083">
                  <c:v>31.5</c:v>
                </c:pt>
                <c:pt idx="1084">
                  <c:v>30.495000000000001</c:v>
                </c:pt>
                <c:pt idx="1085">
                  <c:v>18.3</c:v>
                </c:pt>
                <c:pt idx="1086">
                  <c:v>28.975000000000001</c:v>
                </c:pt>
                <c:pt idx="1087">
                  <c:v>31.54</c:v>
                </c:pt>
                <c:pt idx="1088">
                  <c:v>47.74</c:v>
                </c:pt>
                <c:pt idx="1089">
                  <c:v>22.1</c:v>
                </c:pt>
                <c:pt idx="1090">
                  <c:v>36.19</c:v>
                </c:pt>
                <c:pt idx="1091">
                  <c:v>29.83</c:v>
                </c:pt>
                <c:pt idx="1092">
                  <c:v>32.700000000000003</c:v>
                </c:pt>
                <c:pt idx="1093">
                  <c:v>30.4</c:v>
                </c:pt>
                <c:pt idx="1094">
                  <c:v>33.700000000000003</c:v>
                </c:pt>
                <c:pt idx="1095">
                  <c:v>31.35</c:v>
                </c:pt>
                <c:pt idx="1096">
                  <c:v>34.96</c:v>
                </c:pt>
                <c:pt idx="1097">
                  <c:v>33.770000000000003</c:v>
                </c:pt>
                <c:pt idx="1098">
                  <c:v>30.875</c:v>
                </c:pt>
                <c:pt idx="1099">
                  <c:v>33.99</c:v>
                </c:pt>
                <c:pt idx="1100">
                  <c:v>19.094999999999999</c:v>
                </c:pt>
                <c:pt idx="1101">
                  <c:v>28.6</c:v>
                </c:pt>
                <c:pt idx="1102">
                  <c:v>38.94</c:v>
                </c:pt>
                <c:pt idx="1103">
                  <c:v>36.08</c:v>
                </c:pt>
                <c:pt idx="1104">
                  <c:v>29.8</c:v>
                </c:pt>
                <c:pt idx="1105">
                  <c:v>31.24</c:v>
                </c:pt>
                <c:pt idx="1106">
                  <c:v>29.925000000000001</c:v>
                </c:pt>
                <c:pt idx="1107">
                  <c:v>26.22</c:v>
                </c:pt>
                <c:pt idx="1108">
                  <c:v>30</c:v>
                </c:pt>
                <c:pt idx="1109">
                  <c:v>20.350000000000001</c:v>
                </c:pt>
                <c:pt idx="1110">
                  <c:v>32.299999999999997</c:v>
                </c:pt>
                <c:pt idx="1111">
                  <c:v>38.39</c:v>
                </c:pt>
                <c:pt idx="1112">
                  <c:v>25.85</c:v>
                </c:pt>
                <c:pt idx="1113">
                  <c:v>26.315000000000001</c:v>
                </c:pt>
                <c:pt idx="1114">
                  <c:v>24.51</c:v>
                </c:pt>
                <c:pt idx="1115">
                  <c:v>32.67</c:v>
                </c:pt>
                <c:pt idx="1116">
                  <c:v>29.64</c:v>
                </c:pt>
                <c:pt idx="1117">
                  <c:v>33.33</c:v>
                </c:pt>
                <c:pt idx="1118">
                  <c:v>35.75</c:v>
                </c:pt>
                <c:pt idx="1119">
                  <c:v>19.95</c:v>
                </c:pt>
                <c:pt idx="1120">
                  <c:v>31.4</c:v>
                </c:pt>
                <c:pt idx="1121">
                  <c:v>38.17</c:v>
                </c:pt>
                <c:pt idx="1122">
                  <c:v>36.86</c:v>
                </c:pt>
                <c:pt idx="1123">
                  <c:v>32.395000000000003</c:v>
                </c:pt>
                <c:pt idx="1124">
                  <c:v>42.75</c:v>
                </c:pt>
                <c:pt idx="1125">
                  <c:v>25.08</c:v>
                </c:pt>
                <c:pt idx="1126">
                  <c:v>29.9</c:v>
                </c:pt>
                <c:pt idx="1127">
                  <c:v>35.86</c:v>
                </c:pt>
                <c:pt idx="1128">
                  <c:v>32.799999999999997</c:v>
                </c:pt>
                <c:pt idx="1129">
                  <c:v>18.600000000000001</c:v>
                </c:pt>
                <c:pt idx="1130">
                  <c:v>23.87</c:v>
                </c:pt>
                <c:pt idx="1131">
                  <c:v>45.9</c:v>
                </c:pt>
                <c:pt idx="1132">
                  <c:v>40.28</c:v>
                </c:pt>
                <c:pt idx="1133">
                  <c:v>18.335000000000001</c:v>
                </c:pt>
                <c:pt idx="1134">
                  <c:v>33.82</c:v>
                </c:pt>
                <c:pt idx="1135">
                  <c:v>28.12</c:v>
                </c:pt>
                <c:pt idx="1136">
                  <c:v>25</c:v>
                </c:pt>
                <c:pt idx="1137">
                  <c:v>22.23</c:v>
                </c:pt>
                <c:pt idx="1138">
                  <c:v>30.25</c:v>
                </c:pt>
                <c:pt idx="1139">
                  <c:v>32.49</c:v>
                </c:pt>
                <c:pt idx="1140">
                  <c:v>37.07</c:v>
                </c:pt>
                <c:pt idx="1141">
                  <c:v>32.6</c:v>
                </c:pt>
                <c:pt idx="1142">
                  <c:v>24.86</c:v>
                </c:pt>
                <c:pt idx="1143">
                  <c:v>32.340000000000003</c:v>
                </c:pt>
                <c:pt idx="1144">
                  <c:v>32.299999999999997</c:v>
                </c:pt>
                <c:pt idx="1145">
                  <c:v>32.774999999999999</c:v>
                </c:pt>
                <c:pt idx="1146">
                  <c:v>32.799999999999997</c:v>
                </c:pt>
                <c:pt idx="1147">
                  <c:v>31.92</c:v>
                </c:pt>
                <c:pt idx="1148">
                  <c:v>21.5</c:v>
                </c:pt>
                <c:pt idx="1149">
                  <c:v>34.1</c:v>
                </c:pt>
                <c:pt idx="1150">
                  <c:v>30.305</c:v>
                </c:pt>
                <c:pt idx="1151">
                  <c:v>36.479999999999997</c:v>
                </c:pt>
                <c:pt idx="1152">
                  <c:v>32.56</c:v>
                </c:pt>
                <c:pt idx="1153">
                  <c:v>35.814999999999998</c:v>
                </c:pt>
                <c:pt idx="1154">
                  <c:v>27.93</c:v>
                </c:pt>
                <c:pt idx="1155">
                  <c:v>22.135000000000002</c:v>
                </c:pt>
                <c:pt idx="1156">
                  <c:v>44.88</c:v>
                </c:pt>
                <c:pt idx="1157">
                  <c:v>23.18</c:v>
                </c:pt>
                <c:pt idx="1158">
                  <c:v>30.59</c:v>
                </c:pt>
                <c:pt idx="1159">
                  <c:v>41.1</c:v>
                </c:pt>
                <c:pt idx="1160">
                  <c:v>34.58</c:v>
                </c:pt>
                <c:pt idx="1161">
                  <c:v>42.13</c:v>
                </c:pt>
                <c:pt idx="1162">
                  <c:v>38.83</c:v>
                </c:pt>
                <c:pt idx="1163">
                  <c:v>28.215</c:v>
                </c:pt>
                <c:pt idx="1164">
                  <c:v>28.31</c:v>
                </c:pt>
                <c:pt idx="1165">
                  <c:v>26.125</c:v>
                </c:pt>
                <c:pt idx="1166">
                  <c:v>40.369999999999997</c:v>
                </c:pt>
                <c:pt idx="1167">
                  <c:v>24.6</c:v>
                </c:pt>
                <c:pt idx="1168">
                  <c:v>35.200000000000003</c:v>
                </c:pt>
                <c:pt idx="1169">
                  <c:v>34.104999999999997</c:v>
                </c:pt>
                <c:pt idx="1170">
                  <c:v>27.36</c:v>
                </c:pt>
                <c:pt idx="1171">
                  <c:v>26.7</c:v>
                </c:pt>
                <c:pt idx="1172">
                  <c:v>41.91</c:v>
                </c:pt>
                <c:pt idx="1173">
                  <c:v>29.26</c:v>
                </c:pt>
                <c:pt idx="1174">
                  <c:v>32.11</c:v>
                </c:pt>
                <c:pt idx="1175">
                  <c:v>27.1</c:v>
                </c:pt>
                <c:pt idx="1176">
                  <c:v>24.13</c:v>
                </c:pt>
                <c:pt idx="1177">
                  <c:v>27.4</c:v>
                </c:pt>
                <c:pt idx="1178">
                  <c:v>34.865000000000002</c:v>
                </c:pt>
                <c:pt idx="1179">
                  <c:v>29.81</c:v>
                </c:pt>
                <c:pt idx="1180">
                  <c:v>41.325000000000003</c:v>
                </c:pt>
                <c:pt idx="1181">
                  <c:v>29.925000000000001</c:v>
                </c:pt>
                <c:pt idx="1182">
                  <c:v>30.3</c:v>
                </c:pt>
                <c:pt idx="1183">
                  <c:v>27.36</c:v>
                </c:pt>
                <c:pt idx="1184">
                  <c:v>28.49</c:v>
                </c:pt>
                <c:pt idx="1185">
                  <c:v>23.56</c:v>
                </c:pt>
                <c:pt idx="1186">
                  <c:v>35.625</c:v>
                </c:pt>
                <c:pt idx="1187">
                  <c:v>32.68</c:v>
                </c:pt>
                <c:pt idx="1188">
                  <c:v>25.27</c:v>
                </c:pt>
                <c:pt idx="1189">
                  <c:v>28</c:v>
                </c:pt>
                <c:pt idx="1190">
                  <c:v>32.774999999999999</c:v>
                </c:pt>
                <c:pt idx="1191">
                  <c:v>21.754999999999999</c:v>
                </c:pt>
                <c:pt idx="1192">
                  <c:v>32.395000000000003</c:v>
                </c:pt>
                <c:pt idx="1193">
                  <c:v>36.575000000000003</c:v>
                </c:pt>
                <c:pt idx="1194">
                  <c:v>21.754999999999999</c:v>
                </c:pt>
                <c:pt idx="1195">
                  <c:v>27.93</c:v>
                </c:pt>
                <c:pt idx="1196">
                  <c:v>30.02</c:v>
                </c:pt>
                <c:pt idx="1197">
                  <c:v>33.549999999999997</c:v>
                </c:pt>
                <c:pt idx="1198">
                  <c:v>29.355</c:v>
                </c:pt>
                <c:pt idx="1199">
                  <c:v>25.8</c:v>
                </c:pt>
                <c:pt idx="1200">
                  <c:v>24.32</c:v>
                </c:pt>
                <c:pt idx="1201">
                  <c:v>40.375</c:v>
                </c:pt>
                <c:pt idx="1202">
                  <c:v>32.11</c:v>
                </c:pt>
                <c:pt idx="1203">
                  <c:v>32.299999999999997</c:v>
                </c:pt>
                <c:pt idx="1204">
                  <c:v>27.28</c:v>
                </c:pt>
                <c:pt idx="1205">
                  <c:v>17.86</c:v>
                </c:pt>
                <c:pt idx="1206">
                  <c:v>34.799999999999997</c:v>
                </c:pt>
                <c:pt idx="1207">
                  <c:v>33.4</c:v>
                </c:pt>
                <c:pt idx="1208">
                  <c:v>25.555</c:v>
                </c:pt>
                <c:pt idx="1209">
                  <c:v>37.1</c:v>
                </c:pt>
                <c:pt idx="1210">
                  <c:v>30.875</c:v>
                </c:pt>
                <c:pt idx="1211">
                  <c:v>34.1</c:v>
                </c:pt>
                <c:pt idx="1212">
                  <c:v>21.47</c:v>
                </c:pt>
                <c:pt idx="1213">
                  <c:v>33.299999999999997</c:v>
                </c:pt>
                <c:pt idx="1214">
                  <c:v>31.254999999999999</c:v>
                </c:pt>
                <c:pt idx="1215">
                  <c:v>39.14</c:v>
                </c:pt>
                <c:pt idx="1216">
                  <c:v>25.08</c:v>
                </c:pt>
                <c:pt idx="1217">
                  <c:v>37.29</c:v>
                </c:pt>
                <c:pt idx="1218">
                  <c:v>34.6</c:v>
                </c:pt>
                <c:pt idx="1219">
                  <c:v>30.21</c:v>
                </c:pt>
                <c:pt idx="1220">
                  <c:v>21.945</c:v>
                </c:pt>
                <c:pt idx="1221">
                  <c:v>24.97</c:v>
                </c:pt>
                <c:pt idx="1222">
                  <c:v>25.3</c:v>
                </c:pt>
                <c:pt idx="1223">
                  <c:v>24.42</c:v>
                </c:pt>
                <c:pt idx="1224">
                  <c:v>23.94</c:v>
                </c:pt>
                <c:pt idx="1225">
                  <c:v>39.82</c:v>
                </c:pt>
                <c:pt idx="1226">
                  <c:v>16.815000000000001</c:v>
                </c:pt>
                <c:pt idx="1227">
                  <c:v>37.18</c:v>
                </c:pt>
                <c:pt idx="1228">
                  <c:v>34.43</c:v>
                </c:pt>
                <c:pt idx="1229">
                  <c:v>30.305</c:v>
                </c:pt>
                <c:pt idx="1230">
                  <c:v>34.484999999999999</c:v>
                </c:pt>
                <c:pt idx="1231">
                  <c:v>21.8</c:v>
                </c:pt>
                <c:pt idx="1232">
                  <c:v>24.605</c:v>
                </c:pt>
                <c:pt idx="1233">
                  <c:v>23.3</c:v>
                </c:pt>
                <c:pt idx="1234">
                  <c:v>27.83</c:v>
                </c:pt>
                <c:pt idx="1235">
                  <c:v>31.065000000000001</c:v>
                </c:pt>
                <c:pt idx="1236">
                  <c:v>21.66</c:v>
                </c:pt>
                <c:pt idx="1237">
                  <c:v>28.215</c:v>
                </c:pt>
                <c:pt idx="1238">
                  <c:v>22.704999999999998</c:v>
                </c:pt>
                <c:pt idx="1239">
                  <c:v>42.13</c:v>
                </c:pt>
                <c:pt idx="1240">
                  <c:v>41.8</c:v>
                </c:pt>
                <c:pt idx="1241">
                  <c:v>36.96</c:v>
                </c:pt>
                <c:pt idx="1242">
                  <c:v>21.28</c:v>
                </c:pt>
                <c:pt idx="1243">
                  <c:v>33.11</c:v>
                </c:pt>
                <c:pt idx="1244">
                  <c:v>33.33</c:v>
                </c:pt>
                <c:pt idx="1245">
                  <c:v>24.3</c:v>
                </c:pt>
                <c:pt idx="1246">
                  <c:v>25.7</c:v>
                </c:pt>
                <c:pt idx="1247">
                  <c:v>29.4</c:v>
                </c:pt>
                <c:pt idx="1248">
                  <c:v>39.82</c:v>
                </c:pt>
                <c:pt idx="1249">
                  <c:v>33.630000000000003</c:v>
                </c:pt>
                <c:pt idx="1250">
                  <c:v>29.83</c:v>
                </c:pt>
                <c:pt idx="1251">
                  <c:v>19.8</c:v>
                </c:pt>
                <c:pt idx="1252">
                  <c:v>27.3</c:v>
                </c:pt>
                <c:pt idx="1253">
                  <c:v>29.3</c:v>
                </c:pt>
                <c:pt idx="1254">
                  <c:v>27.72</c:v>
                </c:pt>
                <c:pt idx="1255">
                  <c:v>37.9</c:v>
                </c:pt>
                <c:pt idx="1256">
                  <c:v>36.384999999999998</c:v>
                </c:pt>
                <c:pt idx="1257">
                  <c:v>27.645</c:v>
                </c:pt>
                <c:pt idx="1258">
                  <c:v>37.715000000000003</c:v>
                </c:pt>
                <c:pt idx="1259">
                  <c:v>23.18</c:v>
                </c:pt>
                <c:pt idx="1260">
                  <c:v>20.52</c:v>
                </c:pt>
                <c:pt idx="1261">
                  <c:v>37.1</c:v>
                </c:pt>
                <c:pt idx="1262">
                  <c:v>28.05</c:v>
                </c:pt>
                <c:pt idx="1263">
                  <c:v>29.9</c:v>
                </c:pt>
                <c:pt idx="1264">
                  <c:v>33.344999999999999</c:v>
                </c:pt>
                <c:pt idx="1265">
                  <c:v>23.76</c:v>
                </c:pt>
                <c:pt idx="1266">
                  <c:v>30.5</c:v>
                </c:pt>
                <c:pt idx="1267">
                  <c:v>31.065000000000001</c:v>
                </c:pt>
                <c:pt idx="1268">
                  <c:v>33.299999999999997</c:v>
                </c:pt>
                <c:pt idx="1269">
                  <c:v>27.5</c:v>
                </c:pt>
                <c:pt idx="1270">
                  <c:v>33.914999999999999</c:v>
                </c:pt>
                <c:pt idx="1271">
                  <c:v>34.484999999999999</c:v>
                </c:pt>
                <c:pt idx="1272">
                  <c:v>25.52</c:v>
                </c:pt>
                <c:pt idx="1273">
                  <c:v>27.61</c:v>
                </c:pt>
                <c:pt idx="1274">
                  <c:v>27.06</c:v>
                </c:pt>
                <c:pt idx="1275">
                  <c:v>23.7</c:v>
                </c:pt>
                <c:pt idx="1276">
                  <c:v>30.4</c:v>
                </c:pt>
                <c:pt idx="1277">
                  <c:v>29.734999999999999</c:v>
                </c:pt>
                <c:pt idx="1278">
                  <c:v>29.925000000000001</c:v>
                </c:pt>
                <c:pt idx="1279">
                  <c:v>26.79</c:v>
                </c:pt>
                <c:pt idx="1280">
                  <c:v>33.33</c:v>
                </c:pt>
                <c:pt idx="1281">
                  <c:v>27.645</c:v>
                </c:pt>
                <c:pt idx="1282">
                  <c:v>21.66</c:v>
                </c:pt>
                <c:pt idx="1283">
                  <c:v>30.03</c:v>
                </c:pt>
                <c:pt idx="1284">
                  <c:v>36.299999999999997</c:v>
                </c:pt>
                <c:pt idx="1285">
                  <c:v>24.32</c:v>
                </c:pt>
                <c:pt idx="1286">
                  <c:v>17.29</c:v>
                </c:pt>
                <c:pt idx="1287">
                  <c:v>25.9</c:v>
                </c:pt>
                <c:pt idx="1288">
                  <c:v>39.4</c:v>
                </c:pt>
                <c:pt idx="1289">
                  <c:v>34.32</c:v>
                </c:pt>
                <c:pt idx="1290">
                  <c:v>19.95</c:v>
                </c:pt>
                <c:pt idx="1291">
                  <c:v>34.9</c:v>
                </c:pt>
                <c:pt idx="1292">
                  <c:v>23.21</c:v>
                </c:pt>
                <c:pt idx="1293">
                  <c:v>25.745000000000001</c:v>
                </c:pt>
                <c:pt idx="1294">
                  <c:v>25.175000000000001</c:v>
                </c:pt>
                <c:pt idx="1295">
                  <c:v>22</c:v>
                </c:pt>
                <c:pt idx="1296">
                  <c:v>26.125</c:v>
                </c:pt>
                <c:pt idx="1297">
                  <c:v>26.51</c:v>
                </c:pt>
                <c:pt idx="1298">
                  <c:v>27.454999999999998</c:v>
                </c:pt>
                <c:pt idx="1299">
                  <c:v>25.745000000000001</c:v>
                </c:pt>
                <c:pt idx="1300">
                  <c:v>30.36</c:v>
                </c:pt>
                <c:pt idx="1301">
                  <c:v>30.875</c:v>
                </c:pt>
                <c:pt idx="1302">
                  <c:v>20.8</c:v>
                </c:pt>
                <c:pt idx="1303">
                  <c:v>27.8</c:v>
                </c:pt>
                <c:pt idx="1304">
                  <c:v>24.605</c:v>
                </c:pt>
                <c:pt idx="1305">
                  <c:v>27.72</c:v>
                </c:pt>
                <c:pt idx="1306">
                  <c:v>21.85</c:v>
                </c:pt>
                <c:pt idx="1307">
                  <c:v>28.12</c:v>
                </c:pt>
                <c:pt idx="1308">
                  <c:v>30.2</c:v>
                </c:pt>
                <c:pt idx="1309">
                  <c:v>32.200000000000003</c:v>
                </c:pt>
                <c:pt idx="1310">
                  <c:v>26.315000000000001</c:v>
                </c:pt>
                <c:pt idx="1311">
                  <c:v>26.695</c:v>
                </c:pt>
                <c:pt idx="1312">
                  <c:v>42.9</c:v>
                </c:pt>
                <c:pt idx="1313">
                  <c:v>34.700000000000003</c:v>
                </c:pt>
                <c:pt idx="1314">
                  <c:v>23.655000000000001</c:v>
                </c:pt>
                <c:pt idx="1315">
                  <c:v>28.31</c:v>
                </c:pt>
                <c:pt idx="1316">
                  <c:v>20.6</c:v>
                </c:pt>
                <c:pt idx="1317">
                  <c:v>53.13</c:v>
                </c:pt>
                <c:pt idx="1318">
                  <c:v>39.71</c:v>
                </c:pt>
                <c:pt idx="1319">
                  <c:v>26.315000000000001</c:v>
                </c:pt>
                <c:pt idx="1320">
                  <c:v>31.065000000000001</c:v>
                </c:pt>
                <c:pt idx="1321">
                  <c:v>26.695</c:v>
                </c:pt>
                <c:pt idx="1322">
                  <c:v>38.83</c:v>
                </c:pt>
                <c:pt idx="1323">
                  <c:v>40.369999999999997</c:v>
                </c:pt>
                <c:pt idx="1324">
                  <c:v>25.934999999999999</c:v>
                </c:pt>
                <c:pt idx="1325">
                  <c:v>33.534999999999997</c:v>
                </c:pt>
                <c:pt idx="1326">
                  <c:v>32.869999999999997</c:v>
                </c:pt>
                <c:pt idx="1327">
                  <c:v>30.03</c:v>
                </c:pt>
                <c:pt idx="1328">
                  <c:v>24.225000000000001</c:v>
                </c:pt>
                <c:pt idx="1329">
                  <c:v>38.6</c:v>
                </c:pt>
                <c:pt idx="1330">
                  <c:v>25.74</c:v>
                </c:pt>
                <c:pt idx="1331">
                  <c:v>33.4</c:v>
                </c:pt>
                <c:pt idx="1332">
                  <c:v>44.7</c:v>
                </c:pt>
                <c:pt idx="1333">
                  <c:v>30.97</c:v>
                </c:pt>
                <c:pt idx="1334">
                  <c:v>31.92</c:v>
                </c:pt>
                <c:pt idx="1335">
                  <c:v>36.85</c:v>
                </c:pt>
                <c:pt idx="1336">
                  <c:v>25.8</c:v>
                </c:pt>
                <c:pt idx="1337">
                  <c:v>29.07</c:v>
                </c:pt>
              </c:numCache>
            </c:numRef>
          </c:xVal>
          <c:yVal>
            <c:numRef>
              <c:f>insurance!$H$2:$H$1339</c:f>
              <c:numCache>
                <c:formatCode>General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51194.559139999998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47496.494449999998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39556.494500000001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40720.551050000002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48824.45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43753.337050000002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41097.161749999999</c:v>
                </c:pt>
                <c:pt idx="255">
                  <c:v>13047.332350000001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20462.997660000001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47896.79135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35491.64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48885.135609999998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38245.593269999998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63770.428010000003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39983.425949999997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45702.022349999999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58571.074480000003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40273.645499999999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40932.429499999998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46255.112500000003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48673.558799999999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47462.894</c:v>
                </c:pt>
                <c:pt idx="952">
                  <c:v>4527.1829500000003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12609.88702</c:v>
                </c:pt>
                <c:pt idx="958">
                  <c:v>41034.221400000002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3594.17085</c:v>
                </c:pt>
                <c:pt idx="1049">
                  <c:v>39727.614000000001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18903.491409999999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36898.733079999998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52590.829389999999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39722.746200000001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37465.34375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7D-4BC1-8E70-D4CFF44B4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668607"/>
        <c:axId val="432665247"/>
      </c:scatterChart>
      <c:valAx>
        <c:axId val="43266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65247"/>
        <c:crosses val="autoZero"/>
        <c:crossBetween val="midCat"/>
      </c:valAx>
      <c:valAx>
        <c:axId val="43266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68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[Project02.P1.Insurance.Saraanshchikara.xlsx]6!PivotTable20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'6'!$A$6:$A$12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'6'!$B$6:$B$12</c:f>
              <c:numCache>
                <c:formatCode>General</c:formatCode>
                <c:ptCount val="6"/>
                <c:pt idx="0">
                  <c:v>7098069.9953389969</c:v>
                </c:pt>
                <c:pt idx="1">
                  <c:v>4124899.6734499969</c:v>
                </c:pt>
                <c:pt idx="2">
                  <c:v>3617655.2961499989</c:v>
                </c:pt>
                <c:pt idx="3">
                  <c:v>2410784.9835899989</c:v>
                </c:pt>
                <c:pt idx="4">
                  <c:v>346266.40777999995</c:v>
                </c:pt>
                <c:pt idx="5">
                  <c:v>158148.63445000001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F-4EC5-885A-B4AA38662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424352"/>
        <c:axId val="516427232"/>
      </c:barChart>
      <c:catAx>
        <c:axId val="51642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27232"/>
        <c:crosses val="autoZero"/>
        <c:auto val="1"/>
        <c:lblAlgn val="ctr"/>
        <c:lblOffset val="100"/>
        <c:noMultiLvlLbl val="0"/>
      </c:catAx>
      <c:valAx>
        <c:axId val="51642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2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[Project02.P1.Insurance.Saraanshchikara.xlsx]7!PivotTable17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'7'!$A$6:$A$8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'7'!$B$6:$B$8</c:f>
              <c:numCache>
                <c:formatCode>General</c:formatCode>
                <c:ptCount val="2"/>
                <c:pt idx="0">
                  <c:v>8974061.4689189959</c:v>
                </c:pt>
                <c:pt idx="1">
                  <c:v>8781763.5218400005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0-4B58-96B4-0D3E59E3F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3785296"/>
        <c:axId val="993781456"/>
      </c:barChart>
      <c:catAx>
        <c:axId val="99378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781456"/>
        <c:crosses val="autoZero"/>
        <c:auto val="1"/>
        <c:lblAlgn val="ctr"/>
        <c:lblOffset val="100"/>
        <c:noMultiLvlLbl val="0"/>
      </c:catAx>
      <c:valAx>
        <c:axId val="9937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78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[Project02.P1.Insurance.Saraanshchikara.xlsx]8!PivotTable16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insurance charges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'8'!$A$6:$A$9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'8'!$B$6:$B$9</c:f>
              <c:numCache>
                <c:formatCode>General</c:formatCode>
                <c:ptCount val="4"/>
                <c:pt idx="0">
                  <c:v>4343668.5833089994</c:v>
                </c:pt>
                <c:pt idx="1">
                  <c:v>4035711.9965399993</c:v>
                </c:pt>
                <c:pt idx="2">
                  <c:v>5363689.763290002</c:v>
                </c:pt>
                <c:pt idx="3">
                  <c:v>4012754.6476200009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87-4111-9070-B0B83CF96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3787696"/>
        <c:axId val="993781456"/>
      </c:barChart>
      <c:catAx>
        <c:axId val="99378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781456"/>
        <c:crosses val="autoZero"/>
        <c:auto val="1"/>
        <c:lblAlgn val="ctr"/>
        <c:lblOffset val="100"/>
        <c:noMultiLvlLbl val="0"/>
      </c:catAx>
      <c:valAx>
        <c:axId val="9937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78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[Project02.P1.Insurance.Saraanshchikara.xlsx]9!PivotTable1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'9'!$A$6:$A$12</c:f>
              <c:strCache>
                <c:ptCount val="6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</c:strCache>
            </c:strRef>
          </c:cat>
          <c:val>
            <c:numRef>
              <c:f>'9'!$B$6:$B$12</c:f>
              <c:numCache>
                <c:formatCode>General</c:formatCode>
                <c:ptCount val="6"/>
                <c:pt idx="0">
                  <c:v>8407.3492418905098</c:v>
                </c:pt>
                <c:pt idx="1">
                  <c:v>9561.7510180357094</c:v>
                </c:pt>
                <c:pt idx="2">
                  <c:v>11738.784117354091</c:v>
                </c:pt>
                <c:pt idx="3">
                  <c:v>14399.203563870966</c:v>
                </c:pt>
                <c:pt idx="4">
                  <c:v>16495.232664981537</c:v>
                </c:pt>
                <c:pt idx="5">
                  <c:v>21248.021884912272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B-4D15-ACE2-3786C8E04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3745456"/>
        <c:axId val="993747376"/>
      </c:barChart>
      <c:catAx>
        <c:axId val="99374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747376"/>
        <c:crosses val="autoZero"/>
        <c:auto val="1"/>
        <c:lblAlgn val="ctr"/>
        <c:lblOffset val="100"/>
        <c:noMultiLvlLbl val="0"/>
      </c:catAx>
      <c:valAx>
        <c:axId val="99374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74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429FC88D-91AC-4679-9DC7-D4C028A85E25}">
          <cx:tx>
            <cx:txData>
              <cx:f>_xlchart.v1.0</cx:f>
              <cx:v>age</cx:v>
            </cx:txData>
          </cx:tx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EBEBC218-172F-4BAE-B24C-67A68286CA3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/>
    <cx:plotArea>
      <cx:plotAreaRegion>
        <cx:series layoutId="boxWhisker" uniqueId="{C6184659-514C-4646-870A-E8F2BF2A4A93}">
          <cx:tx>
            <cx:txData>
              <cx:f>_xlchart.v1.4</cx:f>
              <cx:v>insurance charges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/>
    <cx:plotArea>
      <cx:plotAreaRegion>
        <cx:series layoutId="boxWhisker" uniqueId="{A3587BFF-732B-4A81-B617-A24D5D54641F}">
          <cx:tx>
            <cx:txData>
              <cx:f>_xlchart.v1.7</cx:f>
              <cx:v>insurance charges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163830</xdr:rowOff>
    </xdr:from>
    <xdr:to>
      <xdr:col>7</xdr:col>
      <xdr:colOff>297180</xdr:colOff>
      <xdr:row>17</xdr:row>
      <xdr:rowOff>163830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A9F94DE-9E37-D4F3-BDE7-36863A8B3F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13410"/>
              <a:ext cx="55016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91440</xdr:colOff>
      <xdr:row>19</xdr:row>
      <xdr:rowOff>118110</xdr:rowOff>
    </xdr:from>
    <xdr:to>
      <xdr:col>8</xdr:col>
      <xdr:colOff>594360</xdr:colOff>
      <xdr:row>28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9FB1B2-A7B2-15CB-12A8-DB206F164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4</xdr:row>
      <xdr:rowOff>26670</xdr:rowOff>
    </xdr:from>
    <xdr:to>
      <xdr:col>9</xdr:col>
      <xdr:colOff>586740</xdr:colOff>
      <xdr:row>19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DCFE3-DDE5-E8B9-1C65-3044101F1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68</xdr:row>
      <xdr:rowOff>160020</xdr:rowOff>
    </xdr:from>
    <xdr:to>
      <xdr:col>9</xdr:col>
      <xdr:colOff>510540</xdr:colOff>
      <xdr:row>79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DCB26B-73ED-3C16-33A4-20AB130EC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495300</xdr:colOff>
      <xdr:row>58</xdr:row>
      <xdr:rowOff>91440</xdr:rowOff>
    </xdr:from>
    <xdr:to>
      <xdr:col>9</xdr:col>
      <xdr:colOff>495300</xdr:colOff>
      <xdr:row>68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8248A5-1F04-8A74-8596-5765B022C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434340</xdr:colOff>
      <xdr:row>47</xdr:row>
      <xdr:rowOff>167640</xdr:rowOff>
    </xdr:from>
    <xdr:to>
      <xdr:col>9</xdr:col>
      <xdr:colOff>434340</xdr:colOff>
      <xdr:row>58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69D174-88F5-D111-F044-7CAE22F23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388620</xdr:colOff>
      <xdr:row>37</xdr:row>
      <xdr:rowOff>15240</xdr:rowOff>
    </xdr:from>
    <xdr:to>
      <xdr:col>9</xdr:col>
      <xdr:colOff>388620</xdr:colOff>
      <xdr:row>47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D8E0D9-CCC7-7CEF-1661-5AB3AD545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335280</xdr:colOff>
      <xdr:row>26</xdr:row>
      <xdr:rowOff>91440</xdr:rowOff>
    </xdr:from>
    <xdr:to>
      <xdr:col>9</xdr:col>
      <xdr:colOff>335280</xdr:colOff>
      <xdr:row>36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C668D5-7E39-53E4-8911-8680E0B12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137160</xdr:colOff>
      <xdr:row>4</xdr:row>
      <xdr:rowOff>80010</xdr:rowOff>
    </xdr:from>
    <xdr:to>
      <xdr:col>28</xdr:col>
      <xdr:colOff>441960</xdr:colOff>
      <xdr:row>19</xdr:row>
      <xdr:rowOff>41910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3130A8D-BE31-648A-C390-6DD7AB1C5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163830</xdr:rowOff>
    </xdr:from>
    <xdr:to>
      <xdr:col>5</xdr:col>
      <xdr:colOff>320040</xdr:colOff>
      <xdr:row>17</xdr:row>
      <xdr:rowOff>163830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F1A0E7F-F761-9C10-B3D3-FD8E1E8073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13410"/>
              <a:ext cx="442722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335280</xdr:colOff>
      <xdr:row>19</xdr:row>
      <xdr:rowOff>0</xdr:rowOff>
    </xdr:from>
    <xdr:to>
      <xdr:col>9</xdr:col>
      <xdr:colOff>518160</xdr:colOff>
      <xdr:row>31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C3FEBD-4653-AA43-34DC-4E269CC21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487680</xdr:colOff>
      <xdr:row>4</xdr:row>
      <xdr:rowOff>171450</xdr:rowOff>
    </xdr:from>
    <xdr:to>
      <xdr:col>10</xdr:col>
      <xdr:colOff>182880</xdr:colOff>
      <xdr:row>19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80961E-FAEF-29B8-1DEC-F54CE60C0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148590</xdr:rowOff>
    </xdr:from>
    <xdr:to>
      <xdr:col>7</xdr:col>
      <xdr:colOff>304800</xdr:colOff>
      <xdr:row>18</xdr:row>
      <xdr:rowOff>148590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C826FF68-6548-5B9E-81E9-DD7ED9421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3</xdr:row>
      <xdr:rowOff>95250</xdr:rowOff>
    </xdr:from>
    <xdr:to>
      <xdr:col>5</xdr:col>
      <xdr:colOff>350520</xdr:colOff>
      <xdr:row>18</xdr:row>
      <xdr:rowOff>95250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E1234020-915C-E7CB-6A9A-BE76079FC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4</xdr:row>
      <xdr:rowOff>11430</xdr:rowOff>
    </xdr:from>
    <xdr:to>
      <xdr:col>10</xdr:col>
      <xdr:colOff>350520</xdr:colOff>
      <xdr:row>19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0C51CD-95E1-0E2C-D8C3-0432A2B6E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464820</xdr:colOff>
      <xdr:row>3</xdr:row>
      <xdr:rowOff>179070</xdr:rowOff>
    </xdr:from>
    <xdr:to>
      <xdr:col>10</xdr:col>
      <xdr:colOff>160020</xdr:colOff>
      <xdr:row>18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2F2744-D0A2-2624-BF56-F88850200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373380</xdr:colOff>
      <xdr:row>3</xdr:row>
      <xdr:rowOff>125730</xdr:rowOff>
    </xdr:from>
    <xdr:to>
      <xdr:col>18</xdr:col>
      <xdr:colOff>68580</xdr:colOff>
      <xdr:row>18</xdr:row>
      <xdr:rowOff>125730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8508DFE-F56D-43B4-2556-118D3CBB95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3340" y="7581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3</xdr:row>
      <xdr:rowOff>171450</xdr:rowOff>
    </xdr:from>
    <xdr:to>
      <xdr:col>10</xdr:col>
      <xdr:colOff>76200</xdr:colOff>
      <xdr:row>18</xdr:row>
      <xdr:rowOff>171450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23C1B4CD-0F19-25FD-E098-533975D64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4</xdr:row>
      <xdr:rowOff>49530</xdr:rowOff>
    </xdr:from>
    <xdr:to>
      <xdr:col>17</xdr:col>
      <xdr:colOff>556260</xdr:colOff>
      <xdr:row>19</xdr:row>
      <xdr:rowOff>49530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9B2F44C-DECC-2696-A9A4-D527ACC28E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51420" y="8648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251460</xdr:colOff>
      <xdr:row>3</xdr:row>
      <xdr:rowOff>171450</xdr:rowOff>
    </xdr:from>
    <xdr:to>
      <xdr:col>9</xdr:col>
      <xdr:colOff>556260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AC5CA5-05BB-E11E-ACAB-0999A30D6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ANSH CHIKARA" refreshedDate="45400.399374189816" createdVersion="8" refreshedVersion="8" minRefreshableVersion="3" recordCount="1338" xr:uid="{7A49620A-4565-451E-8C3A-A7D2EE9A14BA}">
  <cacheSource type="worksheet">
    <worksheetSource name="Table1"/>
  </cacheSource>
  <cacheFields count="8">
    <cacheField name="CustomerID" numFmtId="0">
      <sharedItems count="1338">
        <s v="C0001"/>
        <s v="C0002"/>
        <s v="C0003"/>
        <s v="C0004"/>
        <s v="C0005"/>
        <s v="C0006"/>
        <s v="C0007"/>
        <s v="C0008"/>
        <s v="C0009"/>
        <s v="C0010"/>
        <s v="C0011"/>
        <s v="C0012"/>
        <s v="C0013"/>
        <s v="C0014"/>
        <s v="C0015"/>
        <s v="C0016"/>
        <s v="C0017"/>
        <s v="C0018"/>
        <s v="C0019"/>
        <s v="C0020"/>
        <s v="C0021"/>
        <s v="C0022"/>
        <s v="C0023"/>
        <s v="C0024"/>
        <s v="C0025"/>
        <s v="C0026"/>
        <s v="C0027"/>
        <s v="C0028"/>
        <s v="C0029"/>
        <s v="C0030"/>
        <s v="C0031"/>
        <s v="C0032"/>
        <s v="C0033"/>
        <s v="C0034"/>
        <s v="C0035"/>
        <s v="C0036"/>
        <s v="C0037"/>
        <s v="C0038"/>
        <s v="C0039"/>
        <s v="C0040"/>
        <s v="C0041"/>
        <s v="C0042"/>
        <s v="C0043"/>
        <s v="C0044"/>
        <s v="C0045"/>
        <s v="C0046"/>
        <s v="C0047"/>
        <s v="C0048"/>
        <s v="C0049"/>
        <s v="C0050"/>
        <s v="C0051"/>
        <s v="C0052"/>
        <s v="C0053"/>
        <s v="C0054"/>
        <s v="C0055"/>
        <s v="C0056"/>
        <s v="C0057"/>
        <s v="C0058"/>
        <s v="C0059"/>
        <s v="C0060"/>
        <s v="C0061"/>
        <s v="C0062"/>
        <s v="C0063"/>
        <s v="C0064"/>
        <s v="C0065"/>
        <s v="C0066"/>
        <s v="C0067"/>
        <s v="C0068"/>
        <s v="C0069"/>
        <s v="C0070"/>
        <s v="C0071"/>
        <s v="C0072"/>
        <s v="C0073"/>
        <s v="C0074"/>
        <s v="C0075"/>
        <s v="C0076"/>
        <s v="C0077"/>
        <s v="C0078"/>
        <s v="C0079"/>
        <s v="C0080"/>
        <s v="C0081"/>
        <s v="C0082"/>
        <s v="C0083"/>
        <s v="C0084"/>
        <s v="C0085"/>
        <s v="C0086"/>
        <s v="C0087"/>
        <s v="C0088"/>
        <s v="C0089"/>
        <s v="C0090"/>
        <s v="C0091"/>
        <s v="C0092"/>
        <s v="C0093"/>
        <s v="C0094"/>
        <s v="C0095"/>
        <s v="C0096"/>
        <s v="C0097"/>
        <s v="C0098"/>
        <s v="C0099"/>
        <s v="C0100"/>
        <s v="C0101"/>
        <s v="C0102"/>
        <s v="C0103"/>
        <s v="C0104"/>
        <s v="C0105"/>
        <s v="C0106"/>
        <s v="C0107"/>
        <s v="C0108"/>
        <s v="C0109"/>
        <s v="C0110"/>
        <s v="C0111"/>
        <s v="C0112"/>
        <s v="C0113"/>
        <s v="C0114"/>
        <s v="C0115"/>
        <s v="C0116"/>
        <s v="C0117"/>
        <s v="C0118"/>
        <s v="C0119"/>
        <s v="C0120"/>
        <s v="C0121"/>
        <s v="C0122"/>
        <s v="C0123"/>
        <s v="C0124"/>
        <s v="C0125"/>
        <s v="C0126"/>
        <s v="C0127"/>
        <s v="C0128"/>
        <s v="C0129"/>
        <s v="C0130"/>
        <s v="C0131"/>
        <s v="C0132"/>
        <s v="C0133"/>
        <s v="C0134"/>
        <s v="C0135"/>
        <s v="C0136"/>
        <s v="C0137"/>
        <s v="C0138"/>
        <s v="C0139"/>
        <s v="C0140"/>
        <s v="C0141"/>
        <s v="C0142"/>
        <s v="C0143"/>
        <s v="C0144"/>
        <s v="C0145"/>
        <s v="C0146"/>
        <s v="C0147"/>
        <s v="C0148"/>
        <s v="C0149"/>
        <s v="C0150"/>
        <s v="C0151"/>
        <s v="C0152"/>
        <s v="C0153"/>
        <s v="C0154"/>
        <s v="C0155"/>
        <s v="C0156"/>
        <s v="C0157"/>
        <s v="C0158"/>
        <s v="C0159"/>
        <s v="C0160"/>
        <s v="C0161"/>
        <s v="C0162"/>
        <s v="C0163"/>
        <s v="C0164"/>
        <s v="C0165"/>
        <s v="C0166"/>
        <s v="C0167"/>
        <s v="C0168"/>
        <s v="C0169"/>
        <s v="C0170"/>
        <s v="C0171"/>
        <s v="C0172"/>
        <s v="C0173"/>
        <s v="C0174"/>
        <s v="C0175"/>
        <s v="C0176"/>
        <s v="C0177"/>
        <s v="C0178"/>
        <s v="C0179"/>
        <s v="C0180"/>
        <s v="C0181"/>
        <s v="C0182"/>
        <s v="C0183"/>
        <s v="C0184"/>
        <s v="C0185"/>
        <s v="C0186"/>
        <s v="C0187"/>
        <s v="C0188"/>
        <s v="C0189"/>
        <s v="C0190"/>
        <s v="C0191"/>
        <s v="C0192"/>
        <s v="C0193"/>
        <s v="C0194"/>
        <s v="C0195"/>
        <s v="C0196"/>
        <s v="C0197"/>
        <s v="C0198"/>
        <s v="C0199"/>
        <s v="C0200"/>
        <s v="C0201"/>
        <s v="C0202"/>
        <s v="C0203"/>
        <s v="C0204"/>
        <s v="C0205"/>
        <s v="C0206"/>
        <s v="C0207"/>
        <s v="C0208"/>
        <s v="C0209"/>
        <s v="C0210"/>
        <s v="C0211"/>
        <s v="C0212"/>
        <s v="C0213"/>
        <s v="C0214"/>
        <s v="C0215"/>
        <s v="C0216"/>
        <s v="C0217"/>
        <s v="C0218"/>
        <s v="C0219"/>
        <s v="C0220"/>
        <s v="C0221"/>
        <s v="C0222"/>
        <s v="C0223"/>
        <s v="C0224"/>
        <s v="C0225"/>
        <s v="C0226"/>
        <s v="C0227"/>
        <s v="C0228"/>
        <s v="C0229"/>
        <s v="C0230"/>
        <s v="C0231"/>
        <s v="C0232"/>
        <s v="C0233"/>
        <s v="C0234"/>
        <s v="C0235"/>
        <s v="C0236"/>
        <s v="C0237"/>
        <s v="C0238"/>
        <s v="C0239"/>
        <s v="C0240"/>
        <s v="C0241"/>
        <s v="C0242"/>
        <s v="C0243"/>
        <s v="C0244"/>
        <s v="C0245"/>
        <s v="C0246"/>
        <s v="C0247"/>
        <s v="C0248"/>
        <s v="C0249"/>
        <s v="C0250"/>
        <s v="C0251"/>
        <s v="C0252"/>
        <s v="C0253"/>
        <s v="C0254"/>
        <s v="C0255"/>
        <s v="C0256"/>
        <s v="C0257"/>
        <s v="C0258"/>
        <s v="C0259"/>
        <s v="C0260"/>
        <s v="C0261"/>
        <s v="C0262"/>
        <s v="C0263"/>
        <s v="C0264"/>
        <s v="C0265"/>
        <s v="C0266"/>
        <s v="C0267"/>
        <s v="C0268"/>
        <s v="C0269"/>
        <s v="C0270"/>
        <s v="C0271"/>
        <s v="C0272"/>
        <s v="C0273"/>
        <s v="C0274"/>
        <s v="C0275"/>
        <s v="C0276"/>
        <s v="C0277"/>
        <s v="C0278"/>
        <s v="C0279"/>
        <s v="C0280"/>
        <s v="C0281"/>
        <s v="C0282"/>
        <s v="C0283"/>
        <s v="C0284"/>
        <s v="C0285"/>
        <s v="C0286"/>
        <s v="C0287"/>
        <s v="C0288"/>
        <s v="C0289"/>
        <s v="C0290"/>
        <s v="C0291"/>
        <s v="C0292"/>
        <s v="C0293"/>
        <s v="C0294"/>
        <s v="C0295"/>
        <s v="C0296"/>
        <s v="C0297"/>
        <s v="C0298"/>
        <s v="C0299"/>
        <s v="C0300"/>
        <s v="C0301"/>
        <s v="C0302"/>
        <s v="C0303"/>
        <s v="C0304"/>
        <s v="C0305"/>
        <s v="C0306"/>
        <s v="C0307"/>
        <s v="C0308"/>
        <s v="C0309"/>
        <s v="C0310"/>
        <s v="C0311"/>
        <s v="C0312"/>
        <s v="C0313"/>
        <s v="C0314"/>
        <s v="C0315"/>
        <s v="C0316"/>
        <s v="C0317"/>
        <s v="C0318"/>
        <s v="C0319"/>
        <s v="C0320"/>
        <s v="C0321"/>
        <s v="C0322"/>
        <s v="C0323"/>
        <s v="C0324"/>
        <s v="C0325"/>
        <s v="C0326"/>
        <s v="C0327"/>
        <s v="C0328"/>
        <s v="C0329"/>
        <s v="C0330"/>
        <s v="C0331"/>
        <s v="C0332"/>
        <s v="C0333"/>
        <s v="C0334"/>
        <s v="C0335"/>
        <s v="C0336"/>
        <s v="C0337"/>
        <s v="C0338"/>
        <s v="C0339"/>
        <s v="C0340"/>
        <s v="C0341"/>
        <s v="C0342"/>
        <s v="C0343"/>
        <s v="C0344"/>
        <s v="C0345"/>
        <s v="C0346"/>
        <s v="C0347"/>
        <s v="C0348"/>
        <s v="C0349"/>
        <s v="C0350"/>
        <s v="C0351"/>
        <s v="C0352"/>
        <s v="C0353"/>
        <s v="C0354"/>
        <s v="C0355"/>
        <s v="C0356"/>
        <s v="C0357"/>
        <s v="C0358"/>
        <s v="C0359"/>
        <s v="C0360"/>
        <s v="C0361"/>
        <s v="C0362"/>
        <s v="C0363"/>
        <s v="C0364"/>
        <s v="C0365"/>
        <s v="C0366"/>
        <s v="C0367"/>
        <s v="C0368"/>
        <s v="C0369"/>
        <s v="C0370"/>
        <s v="C0371"/>
        <s v="C0372"/>
        <s v="C0373"/>
        <s v="C0374"/>
        <s v="C0375"/>
        <s v="C0376"/>
        <s v="C0377"/>
        <s v="C0378"/>
        <s v="C0379"/>
        <s v="C0380"/>
        <s v="C0381"/>
        <s v="C0382"/>
        <s v="C0383"/>
        <s v="C0384"/>
        <s v="C0385"/>
        <s v="C0386"/>
        <s v="C0387"/>
        <s v="C0388"/>
        <s v="C0389"/>
        <s v="C0390"/>
        <s v="C0391"/>
        <s v="C0392"/>
        <s v="C0393"/>
        <s v="C0394"/>
        <s v="C0395"/>
        <s v="C0396"/>
        <s v="C0397"/>
        <s v="C0398"/>
        <s v="C0399"/>
        <s v="C0400"/>
        <s v="C0401"/>
        <s v="C0402"/>
        <s v="C0403"/>
        <s v="C0404"/>
        <s v="C0405"/>
        <s v="C0406"/>
        <s v="C0407"/>
        <s v="C0408"/>
        <s v="C0409"/>
        <s v="C0410"/>
        <s v="C0411"/>
        <s v="C0412"/>
        <s v="C0413"/>
        <s v="C0414"/>
        <s v="C0415"/>
        <s v="C0416"/>
        <s v="C0417"/>
        <s v="C0418"/>
        <s v="C0419"/>
        <s v="C0420"/>
        <s v="C0421"/>
        <s v="C0422"/>
        <s v="C0423"/>
        <s v="C0424"/>
        <s v="C0425"/>
        <s v="C0426"/>
        <s v="C0427"/>
        <s v="C0428"/>
        <s v="C0429"/>
        <s v="C0430"/>
        <s v="C0431"/>
        <s v="C0432"/>
        <s v="C0433"/>
        <s v="C0434"/>
        <s v="C0435"/>
        <s v="C0436"/>
        <s v="C0437"/>
        <s v="C0438"/>
        <s v="C0439"/>
        <s v="C0440"/>
        <s v="C0441"/>
        <s v="C0442"/>
        <s v="C0443"/>
        <s v="C0444"/>
        <s v="C0445"/>
        <s v="C0446"/>
        <s v="C0447"/>
        <s v="C0448"/>
        <s v="C0449"/>
        <s v="C0450"/>
        <s v="C0451"/>
        <s v="C0452"/>
        <s v="C0453"/>
        <s v="C0454"/>
        <s v="C0455"/>
        <s v="C0456"/>
        <s v="C0457"/>
        <s v="C0458"/>
        <s v="C0459"/>
        <s v="C0460"/>
        <s v="C0461"/>
        <s v="C0462"/>
        <s v="C0463"/>
        <s v="C0464"/>
        <s v="C0465"/>
        <s v="C0466"/>
        <s v="C0467"/>
        <s v="C0468"/>
        <s v="C0469"/>
        <s v="C0470"/>
        <s v="C0471"/>
        <s v="C0472"/>
        <s v="C0473"/>
        <s v="C0474"/>
        <s v="C0475"/>
        <s v="C0476"/>
        <s v="C0477"/>
        <s v="C0478"/>
        <s v="C0479"/>
        <s v="C0480"/>
        <s v="C0481"/>
        <s v="C0482"/>
        <s v="C0483"/>
        <s v="C0484"/>
        <s v="C0485"/>
        <s v="C0486"/>
        <s v="C0487"/>
        <s v="C0488"/>
        <s v="C0489"/>
        <s v="C0490"/>
        <s v="C0491"/>
        <s v="C0492"/>
        <s v="C0493"/>
        <s v="C0494"/>
        <s v="C0495"/>
        <s v="C0496"/>
        <s v="C0497"/>
        <s v="C0498"/>
        <s v="C0499"/>
        <s v="C0500"/>
        <s v="C0501"/>
        <s v="C0502"/>
        <s v="C0503"/>
        <s v="C0504"/>
        <s v="C0505"/>
        <s v="C0506"/>
        <s v="C0507"/>
        <s v="C0508"/>
        <s v="C0509"/>
        <s v="C0510"/>
        <s v="C0511"/>
        <s v="C0512"/>
        <s v="C0513"/>
        <s v="C0514"/>
        <s v="C0515"/>
        <s v="C0516"/>
        <s v="C0517"/>
        <s v="C0518"/>
        <s v="C0519"/>
        <s v="C0520"/>
        <s v="C0521"/>
        <s v="C0522"/>
        <s v="C0523"/>
        <s v="C0524"/>
        <s v="C0525"/>
        <s v="C0526"/>
        <s v="C0527"/>
        <s v="C0528"/>
        <s v="C0529"/>
        <s v="C0530"/>
        <s v="C0531"/>
        <s v="C0532"/>
        <s v="C0533"/>
        <s v="C0534"/>
        <s v="C0535"/>
        <s v="C0536"/>
        <s v="C0537"/>
        <s v="C0538"/>
        <s v="C0539"/>
        <s v="C0540"/>
        <s v="C0541"/>
        <s v="C0542"/>
        <s v="C0543"/>
        <s v="C0544"/>
        <s v="C0545"/>
        <s v="C0546"/>
        <s v="C0547"/>
        <s v="C0548"/>
        <s v="C0549"/>
        <s v="C0550"/>
        <s v="C0551"/>
        <s v="C0552"/>
        <s v="C0553"/>
        <s v="C0554"/>
        <s v="C0555"/>
        <s v="C0556"/>
        <s v="C0557"/>
        <s v="C0558"/>
        <s v="C0559"/>
        <s v="C0560"/>
        <s v="C0561"/>
        <s v="C0562"/>
        <s v="C0563"/>
        <s v="C0564"/>
        <s v="C0565"/>
        <s v="C0566"/>
        <s v="C0567"/>
        <s v="C0568"/>
        <s v="C0569"/>
        <s v="C0570"/>
        <s v="C0571"/>
        <s v="C0572"/>
        <s v="C0573"/>
        <s v="C0574"/>
        <s v="C0575"/>
        <s v="C0576"/>
        <s v="C0577"/>
        <s v="C0578"/>
        <s v="C0579"/>
        <s v="C0580"/>
        <s v="C0581"/>
        <s v="C0582"/>
        <s v="C0583"/>
        <s v="C0584"/>
        <s v="C0585"/>
        <s v="C0586"/>
        <s v="C0587"/>
        <s v="C0588"/>
        <s v="C0589"/>
        <s v="C0590"/>
        <s v="C0591"/>
        <s v="C0592"/>
        <s v="C0593"/>
        <s v="C0594"/>
        <s v="C0595"/>
        <s v="C0596"/>
        <s v="C0597"/>
        <s v="C0598"/>
        <s v="C0599"/>
        <s v="C0600"/>
        <s v="C0601"/>
        <s v="C0602"/>
        <s v="C0603"/>
        <s v="C0604"/>
        <s v="C0605"/>
        <s v="C0606"/>
        <s v="C0607"/>
        <s v="C0608"/>
        <s v="C0609"/>
        <s v="C0610"/>
        <s v="C0611"/>
        <s v="C0612"/>
        <s v="C0613"/>
        <s v="C0614"/>
        <s v="C0615"/>
        <s v="C0616"/>
        <s v="C0617"/>
        <s v="C0618"/>
        <s v="C0619"/>
        <s v="C0620"/>
        <s v="C0621"/>
        <s v="C0622"/>
        <s v="C0623"/>
        <s v="C0624"/>
        <s v="C0625"/>
        <s v="C0626"/>
        <s v="C0627"/>
        <s v="C0628"/>
        <s v="C0629"/>
        <s v="C0630"/>
        <s v="C0631"/>
        <s v="C0632"/>
        <s v="C0633"/>
        <s v="C0634"/>
        <s v="C0635"/>
        <s v="C0636"/>
        <s v="C0637"/>
        <s v="C0638"/>
        <s v="C0639"/>
        <s v="C0640"/>
        <s v="C0641"/>
        <s v="C0642"/>
        <s v="C0643"/>
        <s v="C0644"/>
        <s v="C0645"/>
        <s v="C0646"/>
        <s v="C0647"/>
        <s v="C0648"/>
        <s v="C0649"/>
        <s v="C0650"/>
        <s v="C0651"/>
        <s v="C0652"/>
        <s v="C0653"/>
        <s v="C0654"/>
        <s v="C0655"/>
        <s v="C0656"/>
        <s v="C0657"/>
        <s v="C0658"/>
        <s v="C0659"/>
        <s v="C0660"/>
        <s v="C0661"/>
        <s v="C0662"/>
        <s v="C0663"/>
        <s v="C0664"/>
        <s v="C0665"/>
        <s v="C0666"/>
        <s v="C0667"/>
        <s v="C0668"/>
        <s v="C0669"/>
        <s v="C0670"/>
        <s v="C0671"/>
        <s v="C0672"/>
        <s v="C0673"/>
        <s v="C0674"/>
        <s v="C0675"/>
        <s v="C0676"/>
        <s v="C0677"/>
        <s v="C0678"/>
        <s v="C0679"/>
        <s v="C0680"/>
        <s v="C0681"/>
        <s v="C0682"/>
        <s v="C0683"/>
        <s v="C0684"/>
        <s v="C0685"/>
        <s v="C0686"/>
        <s v="C0687"/>
        <s v="C0688"/>
        <s v="C0689"/>
        <s v="C0690"/>
        <s v="C0691"/>
        <s v="C0692"/>
        <s v="C0693"/>
        <s v="C0694"/>
        <s v="C0695"/>
        <s v="C0696"/>
        <s v="C0697"/>
        <s v="C0698"/>
        <s v="C0699"/>
        <s v="C0700"/>
        <s v="C0701"/>
        <s v="C0702"/>
        <s v="C0703"/>
        <s v="C0704"/>
        <s v="C0705"/>
        <s v="C0706"/>
        <s v="C0707"/>
        <s v="C0708"/>
        <s v="C0709"/>
        <s v="C0710"/>
        <s v="C0711"/>
        <s v="C0712"/>
        <s v="C0713"/>
        <s v="C0714"/>
        <s v="C0715"/>
        <s v="C0716"/>
        <s v="C0717"/>
        <s v="C0718"/>
        <s v="C0719"/>
        <s v="C0720"/>
        <s v="C0721"/>
        <s v="C0722"/>
        <s v="C0723"/>
        <s v="C0724"/>
        <s v="C0725"/>
        <s v="C0726"/>
        <s v="C0727"/>
        <s v="C0728"/>
        <s v="C0729"/>
        <s v="C0730"/>
        <s v="C0731"/>
        <s v="C0732"/>
        <s v="C0733"/>
        <s v="C0734"/>
        <s v="C0735"/>
        <s v="C0736"/>
        <s v="C0737"/>
        <s v="C0738"/>
        <s v="C0739"/>
        <s v="C0740"/>
        <s v="C0741"/>
        <s v="C0742"/>
        <s v="C0743"/>
        <s v="C0744"/>
        <s v="C0745"/>
        <s v="C0746"/>
        <s v="C0747"/>
        <s v="C0748"/>
        <s v="C0749"/>
        <s v="C0750"/>
        <s v="C0751"/>
        <s v="C0752"/>
        <s v="C0753"/>
        <s v="C0754"/>
        <s v="C0755"/>
        <s v="C0756"/>
        <s v="C0757"/>
        <s v="C0758"/>
        <s v="C0759"/>
        <s v="C0760"/>
        <s v="C0761"/>
        <s v="C0762"/>
        <s v="C0763"/>
        <s v="C0764"/>
        <s v="C0765"/>
        <s v="C0766"/>
        <s v="C0767"/>
        <s v="C0768"/>
        <s v="C0769"/>
        <s v="C0770"/>
        <s v="C0771"/>
        <s v="C0772"/>
        <s v="C0773"/>
        <s v="C0774"/>
        <s v="C0775"/>
        <s v="C0776"/>
        <s v="C0777"/>
        <s v="C0778"/>
        <s v="C0779"/>
        <s v="C0780"/>
        <s v="C0781"/>
        <s v="C0782"/>
        <s v="C0783"/>
        <s v="C0784"/>
        <s v="C0785"/>
        <s v="C0786"/>
        <s v="C0787"/>
        <s v="C0788"/>
        <s v="C0789"/>
        <s v="C0790"/>
        <s v="C0791"/>
        <s v="C0792"/>
        <s v="C0793"/>
        <s v="C0794"/>
        <s v="C0795"/>
        <s v="C0796"/>
        <s v="C0797"/>
        <s v="C0798"/>
        <s v="C0799"/>
        <s v="C0800"/>
        <s v="C0801"/>
        <s v="C0802"/>
        <s v="C0803"/>
        <s v="C0804"/>
        <s v="C0805"/>
        <s v="C0806"/>
        <s v="C0807"/>
        <s v="C0808"/>
        <s v="C0809"/>
        <s v="C0810"/>
        <s v="C0811"/>
        <s v="C0812"/>
        <s v="C0813"/>
        <s v="C0814"/>
        <s v="C0815"/>
        <s v="C0816"/>
        <s v="C0817"/>
        <s v="C0818"/>
        <s v="C0819"/>
        <s v="C0820"/>
        <s v="C0821"/>
        <s v="C0822"/>
        <s v="C0823"/>
        <s v="C0824"/>
        <s v="C0825"/>
        <s v="C0826"/>
        <s v="C0827"/>
        <s v="C0828"/>
        <s v="C0829"/>
        <s v="C0830"/>
        <s v="C0831"/>
        <s v="C0832"/>
        <s v="C0833"/>
        <s v="C0834"/>
        <s v="C0835"/>
        <s v="C0836"/>
        <s v="C0837"/>
        <s v="C0838"/>
        <s v="C0839"/>
        <s v="C0840"/>
        <s v="C0841"/>
        <s v="C0842"/>
        <s v="C0843"/>
        <s v="C0844"/>
        <s v="C0845"/>
        <s v="C0846"/>
        <s v="C0847"/>
        <s v="C0848"/>
        <s v="C0849"/>
        <s v="C0850"/>
        <s v="C0851"/>
        <s v="C0852"/>
        <s v="C0853"/>
        <s v="C0854"/>
        <s v="C0855"/>
        <s v="C0856"/>
        <s v="C0857"/>
        <s v="C0858"/>
        <s v="C0859"/>
        <s v="C0860"/>
        <s v="C0861"/>
        <s v="C0862"/>
        <s v="C0863"/>
        <s v="C0864"/>
        <s v="C0865"/>
        <s v="C0866"/>
        <s v="C0867"/>
        <s v="C0868"/>
        <s v="C0869"/>
        <s v="C0870"/>
        <s v="C0871"/>
        <s v="C0872"/>
        <s v="C0873"/>
        <s v="C0874"/>
        <s v="C0875"/>
        <s v="C0876"/>
        <s v="C0877"/>
        <s v="C0878"/>
        <s v="C0879"/>
        <s v="C0880"/>
        <s v="C0881"/>
        <s v="C0882"/>
        <s v="C0883"/>
        <s v="C0884"/>
        <s v="C0885"/>
        <s v="C0886"/>
        <s v="C0887"/>
        <s v="C0888"/>
        <s v="C0889"/>
        <s v="C0890"/>
        <s v="C0891"/>
        <s v="C0892"/>
        <s v="C0893"/>
        <s v="C0894"/>
        <s v="C0895"/>
        <s v="C0896"/>
        <s v="C0897"/>
        <s v="C0898"/>
        <s v="C0899"/>
        <s v="C0900"/>
        <s v="C0901"/>
        <s v="C0902"/>
        <s v="C0903"/>
        <s v="C0904"/>
        <s v="C0905"/>
        <s v="C0906"/>
        <s v="C0907"/>
        <s v="C0908"/>
        <s v="C0909"/>
        <s v="C0910"/>
        <s v="C0911"/>
        <s v="C0912"/>
        <s v="C0913"/>
        <s v="C0914"/>
        <s v="C0915"/>
        <s v="C0916"/>
        <s v="C0917"/>
        <s v="C0918"/>
        <s v="C0919"/>
        <s v="C0920"/>
        <s v="C0921"/>
        <s v="C0922"/>
        <s v="C0923"/>
        <s v="C0924"/>
        <s v="C0925"/>
        <s v="C0926"/>
        <s v="C0927"/>
        <s v="C0928"/>
        <s v="C0929"/>
        <s v="C0930"/>
        <s v="C0931"/>
        <s v="C0932"/>
        <s v="C0933"/>
        <s v="C0934"/>
        <s v="C0935"/>
        <s v="C0936"/>
        <s v="C0937"/>
        <s v="C0938"/>
        <s v="C0939"/>
        <s v="C0940"/>
        <s v="C0941"/>
        <s v="C0942"/>
        <s v="C0943"/>
        <s v="C0944"/>
        <s v="C0945"/>
        <s v="C0946"/>
        <s v="C0947"/>
        <s v="C0948"/>
        <s v="C0949"/>
        <s v="C0950"/>
        <s v="C0951"/>
        <s v="C0952"/>
        <s v="C0953"/>
        <s v="C0954"/>
        <s v="C0955"/>
        <s v="C0956"/>
        <s v="C0957"/>
        <s v="C0958"/>
        <s v="C0959"/>
        <s v="C0960"/>
        <s v="C0961"/>
        <s v="C0962"/>
        <s v="C0963"/>
        <s v="C0964"/>
        <s v="C0965"/>
        <s v="C0966"/>
        <s v="C0967"/>
        <s v="C0968"/>
        <s v="C0969"/>
        <s v="C0970"/>
        <s v="C0971"/>
        <s v="C0972"/>
        <s v="C0973"/>
        <s v="C0974"/>
        <s v="C0975"/>
        <s v="C0976"/>
        <s v="C0977"/>
        <s v="C0978"/>
        <s v="C0979"/>
        <s v="C0980"/>
        <s v="C0981"/>
        <s v="C0982"/>
        <s v="C0983"/>
        <s v="C0984"/>
        <s v="C0985"/>
        <s v="C0986"/>
        <s v="C0987"/>
        <s v="C0988"/>
        <s v="C0989"/>
        <s v="C0990"/>
        <s v="C0991"/>
        <s v="C0992"/>
        <s v="C0993"/>
        <s v="C0994"/>
        <s v="C0995"/>
        <s v="C0996"/>
        <s v="C0997"/>
        <s v="C0998"/>
        <s v="C0999"/>
        <s v="C1000"/>
        <s v="C1001"/>
        <s v="C1002"/>
        <s v="C1003"/>
        <s v="C1004"/>
        <s v="C1005"/>
        <s v="C1006"/>
        <s v="C1007"/>
        <s v="C1008"/>
        <s v="C1009"/>
        <s v="C1010"/>
        <s v="C1011"/>
        <s v="C1012"/>
        <s v="C1013"/>
        <s v="C1014"/>
        <s v="C1015"/>
        <s v="C1016"/>
        <s v="C1017"/>
        <s v="C1018"/>
        <s v="C1019"/>
        <s v="C1020"/>
        <s v="C1021"/>
        <s v="C1022"/>
        <s v="C1023"/>
        <s v="C1024"/>
        <s v="C1025"/>
        <s v="C1026"/>
        <s v="C1027"/>
        <s v="C1028"/>
        <s v="C1029"/>
        <s v="C1030"/>
        <s v="C1031"/>
        <s v="C1032"/>
        <s v="C1033"/>
        <s v="C1034"/>
        <s v="C1035"/>
        <s v="C1036"/>
        <s v="C1037"/>
        <s v="C1038"/>
        <s v="C1039"/>
        <s v="C1040"/>
        <s v="C1041"/>
        <s v="C1042"/>
        <s v="C1043"/>
        <s v="C1044"/>
        <s v="C1045"/>
        <s v="C1046"/>
        <s v="C1047"/>
        <s v="C1048"/>
        <s v="C1049"/>
        <s v="C1050"/>
        <s v="C1051"/>
        <s v="C1052"/>
        <s v="C1053"/>
        <s v="C1054"/>
        <s v="C1055"/>
        <s v="C1056"/>
        <s v="C1057"/>
        <s v="C1058"/>
        <s v="C1059"/>
        <s v="C1060"/>
        <s v="C1061"/>
        <s v="C1062"/>
        <s v="C1063"/>
        <s v="C1064"/>
        <s v="C1065"/>
        <s v="C1066"/>
        <s v="C1067"/>
        <s v="C1068"/>
        <s v="C1069"/>
        <s v="C1070"/>
        <s v="C1071"/>
        <s v="C1072"/>
        <s v="C1073"/>
        <s v="C1074"/>
        <s v="C1075"/>
        <s v="C1076"/>
        <s v="C1077"/>
        <s v="C1078"/>
        <s v="C1079"/>
        <s v="C1080"/>
        <s v="C1081"/>
        <s v="C1082"/>
        <s v="C1083"/>
        <s v="C1084"/>
        <s v="C1085"/>
        <s v="C1086"/>
        <s v="C1087"/>
        <s v="C1088"/>
        <s v="C1089"/>
        <s v="C1090"/>
        <s v="C1091"/>
        <s v="C1092"/>
        <s v="C1093"/>
        <s v="C1094"/>
        <s v="C1095"/>
        <s v="C1096"/>
        <s v="C1097"/>
        <s v="C1098"/>
        <s v="C1099"/>
        <s v="C1100"/>
        <s v="C1101"/>
        <s v="C1102"/>
        <s v="C1103"/>
        <s v="C1104"/>
        <s v="C1105"/>
        <s v="C1106"/>
        <s v="C1107"/>
        <s v="C1108"/>
        <s v="C1109"/>
        <s v="C1110"/>
        <s v="C1111"/>
        <s v="C1112"/>
        <s v="C1113"/>
        <s v="C1114"/>
        <s v="C1115"/>
        <s v="C1116"/>
        <s v="C1117"/>
        <s v="C1118"/>
        <s v="C1119"/>
        <s v="C1120"/>
        <s v="C1121"/>
        <s v="C1122"/>
        <s v="C1123"/>
        <s v="C1124"/>
        <s v="C1125"/>
        <s v="C1126"/>
        <s v="C1127"/>
        <s v="C1128"/>
        <s v="C1129"/>
        <s v="C1130"/>
        <s v="C1131"/>
        <s v="C1132"/>
        <s v="C1133"/>
        <s v="C1134"/>
        <s v="C1135"/>
        <s v="C1136"/>
        <s v="C1137"/>
        <s v="C1138"/>
        <s v="C1139"/>
        <s v="C1140"/>
        <s v="C1141"/>
        <s v="C1142"/>
        <s v="C1143"/>
        <s v="C1144"/>
        <s v="C1145"/>
        <s v="C1146"/>
        <s v="C1147"/>
        <s v="C1148"/>
        <s v="C1149"/>
        <s v="C1150"/>
        <s v="C1151"/>
        <s v="C1152"/>
        <s v="C1153"/>
        <s v="C1154"/>
        <s v="C1155"/>
        <s v="C1156"/>
        <s v="C1157"/>
        <s v="C1158"/>
        <s v="C1159"/>
        <s v="C1160"/>
        <s v="C1161"/>
        <s v="C1162"/>
        <s v="C1163"/>
        <s v="C1164"/>
        <s v="C1165"/>
        <s v="C1166"/>
        <s v="C1167"/>
        <s v="C1168"/>
        <s v="C1169"/>
        <s v="C1170"/>
        <s v="C1171"/>
        <s v="C1172"/>
        <s v="C1173"/>
        <s v="C1174"/>
        <s v="C1175"/>
        <s v="C1176"/>
        <s v="C1177"/>
        <s v="C1178"/>
        <s v="C1179"/>
        <s v="C1180"/>
        <s v="C1181"/>
        <s v="C1182"/>
        <s v="C1183"/>
        <s v="C1184"/>
        <s v="C1185"/>
        <s v="C1186"/>
        <s v="C1187"/>
        <s v="C1188"/>
        <s v="C1189"/>
        <s v="C1190"/>
        <s v="C1191"/>
        <s v="C1192"/>
        <s v="C1193"/>
        <s v="C1194"/>
        <s v="C1195"/>
        <s v="C1196"/>
        <s v="C1197"/>
        <s v="C1198"/>
        <s v="C1199"/>
        <s v="C1200"/>
        <s v="C1201"/>
        <s v="C1202"/>
        <s v="C1203"/>
        <s v="C1204"/>
        <s v="C1205"/>
        <s v="C1206"/>
        <s v="C1207"/>
        <s v="C1208"/>
        <s v="C1209"/>
        <s v="C1210"/>
        <s v="C1211"/>
        <s v="C1212"/>
        <s v="C1213"/>
        <s v="C1214"/>
        <s v="C1215"/>
        <s v="C1216"/>
        <s v="C1217"/>
        <s v="C1218"/>
        <s v="C1219"/>
        <s v="C1220"/>
        <s v="C1221"/>
        <s v="C1222"/>
        <s v="C1223"/>
        <s v="C1224"/>
        <s v="C1225"/>
        <s v="C1226"/>
        <s v="C1227"/>
        <s v="C1228"/>
        <s v="C1229"/>
        <s v="C1230"/>
        <s v="C1231"/>
        <s v="C1232"/>
        <s v="C1233"/>
        <s v="C1234"/>
        <s v="C1235"/>
        <s v="C1236"/>
        <s v="C1237"/>
        <s v="C1238"/>
        <s v="C1239"/>
        <s v="C1240"/>
        <s v="C1241"/>
        <s v="C1242"/>
        <s v="C1243"/>
        <s v="C1244"/>
        <s v="C1245"/>
        <s v="C1246"/>
        <s v="C1247"/>
        <s v="C1248"/>
        <s v="C1249"/>
        <s v="C1250"/>
        <s v="C1251"/>
        <s v="C1252"/>
        <s v="C1253"/>
        <s v="C1254"/>
        <s v="C1255"/>
        <s v="C1256"/>
        <s v="C1257"/>
        <s v="C1258"/>
        <s v="C1259"/>
        <s v="C1260"/>
        <s v="C1261"/>
        <s v="C1262"/>
        <s v="C1263"/>
        <s v="C1264"/>
        <s v="C1265"/>
        <s v="C1266"/>
        <s v="C1267"/>
        <s v="C1268"/>
        <s v="C1269"/>
        <s v="C1270"/>
        <s v="C1271"/>
        <s v="C1272"/>
        <s v="C1273"/>
        <s v="C1274"/>
        <s v="C1275"/>
        <s v="C1276"/>
        <s v="C1277"/>
        <s v="C1278"/>
        <s v="C1279"/>
        <s v="C1280"/>
        <s v="C1281"/>
        <s v="C1282"/>
        <s v="C1283"/>
        <s v="C1284"/>
        <s v="C1285"/>
        <s v="C1286"/>
        <s v="C1287"/>
        <s v="C1288"/>
        <s v="C1289"/>
        <s v="C1290"/>
        <s v="C1291"/>
        <s v="C1292"/>
        <s v="C1293"/>
        <s v="C1294"/>
        <s v="C1295"/>
        <s v="C1296"/>
        <s v="C1297"/>
        <s v="C1298"/>
        <s v="C1299"/>
        <s v="C1300"/>
        <s v="C1301"/>
        <s v="C1302"/>
        <s v="C1303"/>
        <s v="C1304"/>
        <s v="C1305"/>
        <s v="C1306"/>
        <s v="C1307"/>
        <s v="C1308"/>
        <s v="C1309"/>
        <s v="C1310"/>
        <s v="C1311"/>
        <s v="C1312"/>
        <s v="C1313"/>
        <s v="C1314"/>
        <s v="C1315"/>
        <s v="C1316"/>
        <s v="C1317"/>
        <s v="C1318"/>
        <s v="C1319"/>
        <s v="C1320"/>
        <s v="C1321"/>
        <s v="C1322"/>
        <s v="C1323"/>
        <s v="C1324"/>
        <s v="C1325"/>
        <s v="C1326"/>
        <s v="C1327"/>
        <s v="C1328"/>
        <s v="C1329"/>
        <s v="C1330"/>
        <s v="C1331"/>
        <s v="C1332"/>
        <s v="C1333"/>
        <s v="C1334"/>
        <s v="C1335"/>
        <s v="C1336"/>
        <s v="C1337"/>
        <s v="C1338"/>
      </sharedItems>
    </cacheField>
    <cacheField name="age" numFmtId="0">
      <sharedItems containsSemiMixedTypes="0" containsString="0" containsNumber="1" containsInteger="1" minValue="18" maxValue="64" count="47">
        <n v="19"/>
        <n v="18"/>
        <n v="28"/>
        <n v="33"/>
        <n v="32"/>
        <n v="31"/>
        <n v="46"/>
        <n v="37"/>
        <n v="60"/>
        <n v="25"/>
        <n v="62"/>
        <n v="23"/>
        <n v="56"/>
        <n v="27"/>
        <n v="52"/>
        <n v="30"/>
        <n v="34"/>
        <n v="59"/>
        <n v="63"/>
        <n v="55"/>
        <n v="22"/>
        <n v="26"/>
        <n v="35"/>
        <n v="24"/>
        <n v="41"/>
        <n v="38"/>
        <n v="36"/>
        <n v="21"/>
        <n v="48"/>
        <n v="40"/>
        <n v="58"/>
        <n v="53"/>
        <n v="43"/>
        <n v="64"/>
        <n v="20"/>
        <n v="61"/>
        <n v="44"/>
        <n v="57"/>
        <n v="29"/>
        <n v="45"/>
        <n v="54"/>
        <n v="49"/>
        <n v="47"/>
        <n v="51"/>
        <n v="42"/>
        <n v="50"/>
        <n v="39"/>
      </sharedItems>
      <fieldGroup base="1">
        <rangePr autoStart="0" autoEnd="0" startNum="10" endNum="80" groupInterval="10"/>
        <groupItems count="9">
          <s v="&lt;10"/>
          <s v="10-19"/>
          <s v="20-29"/>
          <s v="30-39"/>
          <s v="40-49"/>
          <s v="50-59"/>
          <s v="60-69"/>
          <s v="70-80"/>
          <s v="&gt;80"/>
        </groupItems>
      </fieldGroup>
    </cacheField>
    <cacheField name="sex" numFmtId="0">
      <sharedItems count="2">
        <s v="female"/>
        <s v="male"/>
      </sharedItems>
    </cacheField>
    <cacheField name="bmi" numFmtId="0">
      <sharedItems containsSemiMixedTypes="0" containsString="0" containsNumber="1" minValue="15.96" maxValue="53.13" count="548">
        <n v="27.9"/>
        <n v="33.770000000000003"/>
        <n v="33"/>
        <n v="22.704999999999998"/>
        <n v="28.88"/>
        <n v="25.74"/>
        <n v="33.44"/>
        <n v="27.74"/>
        <n v="29.83"/>
        <n v="25.84"/>
        <n v="26.22"/>
        <n v="26.29"/>
        <n v="34.4"/>
        <n v="39.82"/>
        <n v="42.13"/>
        <n v="24.6"/>
        <n v="30.78"/>
        <n v="23.844999999999999"/>
        <n v="40.299999999999997"/>
        <n v="35.299999999999997"/>
        <n v="36.005000000000003"/>
        <n v="32.4"/>
        <n v="34.1"/>
        <n v="31.92"/>
        <n v="28.024999999999999"/>
        <n v="27.72"/>
        <n v="23.085000000000001"/>
        <n v="32.774999999999999"/>
        <n v="17.385000000000002"/>
        <n v="36.299999999999997"/>
        <n v="35.6"/>
        <n v="26.315000000000001"/>
        <n v="28.6"/>
        <n v="28.31"/>
        <n v="36.4"/>
        <n v="20.425000000000001"/>
        <n v="32.965000000000003"/>
        <n v="20.8"/>
        <n v="36.67"/>
        <n v="39.9"/>
        <n v="26.6"/>
        <n v="36.630000000000003"/>
        <n v="21.78"/>
        <n v="30.8"/>
        <n v="37.049999999999997"/>
        <n v="37.299999999999997"/>
        <n v="38.664999999999999"/>
        <n v="34.770000000000003"/>
        <n v="24.53"/>
        <n v="35.200000000000003"/>
        <n v="35.625"/>
        <n v="33.630000000000003"/>
        <n v="28"/>
        <n v="34.43"/>
        <n v="28.69"/>
        <n v="36.954999999999998"/>
        <n v="31.824999999999999"/>
        <n v="31.68"/>
        <n v="22.88"/>
        <n v="37.335000000000001"/>
        <n v="27.36"/>
        <n v="33.659999999999997"/>
        <n v="24.7"/>
        <n v="25.934999999999999"/>
        <n v="22.42"/>
        <n v="28.9"/>
        <n v="39.1"/>
        <n v="36.19"/>
        <n v="23.98"/>
        <n v="24.75"/>
        <n v="28.5"/>
        <n v="28.1"/>
        <n v="32.01"/>
        <n v="27.4"/>
        <n v="34.01"/>
        <n v="29.59"/>
        <n v="35.53"/>
        <n v="39.805"/>
        <n v="26.885000000000002"/>
        <n v="38.284999999999997"/>
        <n v="37.619999999999997"/>
        <n v="41.23"/>
        <n v="34.799999999999997"/>
        <n v="22.895"/>
        <n v="31.16"/>
        <n v="27.2"/>
        <n v="26.98"/>
        <n v="39.49"/>
        <n v="24.795000000000002"/>
        <n v="31.3"/>
        <n v="38.28"/>
        <n v="19.95"/>
        <n v="19.3"/>
        <n v="31.6"/>
        <n v="25.46"/>
        <n v="30.114999999999998"/>
        <n v="29.92"/>
        <n v="27.5"/>
        <n v="28.4"/>
        <n v="30.875"/>
        <n v="27.94"/>
        <n v="35.090000000000003"/>
        <n v="29.7"/>
        <n v="35.72"/>
        <n v="32.204999999999998"/>
        <n v="28.594999999999999"/>
        <n v="49.06"/>
        <n v="27.17"/>
        <n v="23.37"/>
        <n v="37.1"/>
        <n v="23.75"/>
        <n v="28.975000000000001"/>
        <n v="31.35"/>
        <n v="33.914999999999999"/>
        <n v="28.785"/>
        <n v="28.3"/>
        <n v="37.4"/>
        <n v="17.765000000000001"/>
        <n v="34.700000000000003"/>
        <n v="26.504999999999999"/>
        <n v="22.04"/>
        <n v="35.9"/>
        <n v="25.555"/>
        <n v="28.05"/>
        <n v="25.175000000000001"/>
        <n v="31.9"/>
        <n v="36"/>
        <n v="32.49"/>
        <n v="25.3"/>
        <n v="29.734999999999999"/>
        <n v="38.83"/>
        <n v="30.495000000000001"/>
        <n v="37.729999999999997"/>
        <n v="37.43"/>
        <n v="24.13"/>
        <n v="37.145000000000003"/>
        <n v="39.520000000000003"/>
        <n v="24.42"/>
        <n v="27.83"/>
        <n v="36.85"/>
        <n v="39.6"/>
        <n v="29.8"/>
        <n v="29.64"/>
        <n v="28.215"/>
        <n v="37"/>
        <n v="33.155000000000001"/>
        <n v="18.905000000000001"/>
        <n v="41.47"/>
        <n v="30.3"/>
        <n v="15.96"/>
        <n v="33.344999999999999"/>
        <n v="37.700000000000003"/>
        <n v="27.835000000000001"/>
        <n v="29.2"/>
        <n v="26.41"/>
        <n v="30.69"/>
        <n v="41.895000000000003"/>
        <n v="30.9"/>
        <n v="32.200000000000003"/>
        <n v="32.11"/>
        <n v="31.57"/>
        <n v="26.2"/>
        <n v="30.59"/>
        <n v="32.799999999999997"/>
        <n v="18.05"/>
        <n v="39.33"/>
        <n v="32.229999999999997"/>
        <n v="24.035"/>
        <n v="36.08"/>
        <n v="22.3"/>
        <n v="26.4"/>
        <n v="31.8"/>
        <n v="26.73"/>
        <n v="23.1"/>
        <n v="23.21"/>
        <n v="33.700000000000003"/>
        <n v="33.25"/>
        <n v="24.64"/>
        <n v="33.880000000000003"/>
        <n v="38.06"/>
        <n v="41.91"/>
        <n v="31.635000000000002"/>
        <n v="36.195"/>
        <n v="17.8"/>
        <n v="24.51"/>
        <n v="22.22"/>
        <n v="38.39"/>
        <n v="29.07"/>
        <n v="22.135000000000002"/>
        <n v="26.8"/>
        <n v="30.02"/>
        <n v="35.86"/>
        <n v="20.9"/>
        <n v="17.29"/>
        <n v="34.21"/>
        <n v="25.364999999999998"/>
        <n v="40.15"/>
        <n v="24.414999999999999"/>
        <n v="25.2"/>
        <n v="26.84"/>
        <n v="24.32"/>
        <n v="42.35"/>
        <n v="19.8"/>
        <n v="32.395000000000003"/>
        <n v="30.2"/>
        <n v="29.37"/>
        <n v="34.200000000000003"/>
        <n v="27.454999999999998"/>
        <n v="27.55"/>
        <n v="20.614999999999998"/>
        <n v="24.3"/>
        <n v="31.79"/>
        <n v="21.56"/>
        <n v="28.12"/>
        <n v="40.564999999999998"/>
        <n v="27.645"/>
        <n v="31.2"/>
        <n v="26.62"/>
        <n v="48.07"/>
        <n v="36.765000000000001"/>
        <n v="33.4"/>
        <n v="45.54"/>
        <n v="28.82"/>
        <n v="22.99"/>
        <n v="27.7"/>
        <n v="25.41"/>
        <n v="34.39"/>
        <n v="22.61"/>
        <n v="37.51"/>
        <n v="38"/>
        <n v="33.33"/>
        <n v="34.865000000000002"/>
        <n v="33.06"/>
        <n v="35.97"/>
        <n v="31.4"/>
        <n v="25.27"/>
        <n v="40.945"/>
        <n v="34.104999999999997"/>
        <n v="36.479999999999997"/>
        <n v="33.799999999999997"/>
        <n v="36.700000000000003"/>
        <n v="36.384999999999998"/>
        <n v="34.5"/>
        <n v="32.299999999999997"/>
        <n v="27.6"/>
        <n v="29.26"/>
        <n v="35.75"/>
        <n v="23.18"/>
        <n v="25.6"/>
        <n v="35.244999999999997"/>
        <n v="43.89"/>
        <n v="20.79"/>
        <n v="30.5"/>
        <n v="21.7"/>
        <n v="21.89"/>
        <n v="24.984999999999999"/>
        <n v="32.015000000000001"/>
        <n v="30.4"/>
        <n v="21.09"/>
        <n v="22.23"/>
        <n v="32.9"/>
        <n v="24.89"/>
        <n v="31.46"/>
        <n v="17.954999999999998"/>
        <n v="30.684999999999999"/>
        <n v="43.34"/>
        <n v="39.049999999999997"/>
        <n v="30.21"/>
        <n v="31.445"/>
        <n v="19.855"/>
        <n v="31.02"/>
        <n v="38.17"/>
        <n v="20.6"/>
        <n v="47.52"/>
        <n v="20.399999999999999"/>
        <n v="38.380000000000003"/>
        <n v="24.31"/>
        <n v="23.6"/>
        <n v="21.12"/>
        <n v="30.03"/>
        <n v="17.48"/>
        <n v="20.234999999999999"/>
        <n v="17.195"/>
        <n v="23.9"/>
        <n v="35.15"/>
        <n v="35.64"/>
        <n v="22.6"/>
        <n v="39.159999999999997"/>
        <n v="27.265000000000001"/>
        <n v="29.164999999999999"/>
        <n v="16.815000000000001"/>
        <n v="33.1"/>
        <n v="26.9"/>
        <n v="33.11"/>
        <n v="31.73"/>
        <n v="46.75"/>
        <n v="29.45"/>
        <n v="32.68"/>
        <n v="33.5"/>
        <n v="43.01"/>
        <n v="36.520000000000003"/>
        <n v="26.695"/>
        <n v="25.65"/>
        <n v="29.6"/>
        <n v="38.6"/>
        <n v="23.4"/>
        <n v="46.53"/>
        <n v="30.14"/>
        <n v="30"/>
        <n v="38.094999999999999"/>
        <n v="28.38"/>
        <n v="28.7"/>
        <n v="33.82"/>
        <n v="24.09"/>
        <n v="32.67"/>
        <n v="25.1"/>
        <n v="32.56"/>
        <n v="41.325000000000003"/>
        <n v="39.5"/>
        <n v="34.299999999999997"/>
        <n v="31.065000000000001"/>
        <n v="21.47"/>
        <n v="25.08"/>
        <n v="43.4"/>
        <n v="25.7"/>
        <n v="27.93"/>
        <n v="39.200000000000003"/>
        <n v="26.03"/>
        <n v="30.25"/>
        <n v="28.93"/>
        <n v="35.700000000000003"/>
        <n v="35.31"/>
        <n v="31"/>
        <n v="44.22"/>
        <n v="26.07"/>
        <n v="25.8"/>
        <n v="39.424999999999997"/>
        <n v="40.479999999999997"/>
        <n v="38.9"/>
        <n v="47.41"/>
        <n v="35.435000000000002"/>
        <n v="46.7"/>
        <n v="46.2"/>
        <n v="21.4"/>
        <n v="23.8"/>
        <n v="44.77"/>
        <n v="32.119999999999997"/>
        <n v="29.1"/>
        <n v="37.29"/>
        <n v="43.12"/>
        <n v="36.86"/>
        <n v="34.295000000000002"/>
        <n v="23.465"/>
        <n v="45.43"/>
        <n v="23.65"/>
        <n v="20.7"/>
        <n v="28.27"/>
        <n v="35.909999999999997"/>
        <n v="29"/>
        <n v="19.57"/>
        <n v="31.13"/>
        <n v="21.85"/>
        <n v="40.26"/>
        <n v="33.725000000000001"/>
        <n v="29.48"/>
        <n v="32.6"/>
        <n v="37.524999999999999"/>
        <n v="23.655000000000001"/>
        <n v="37.799999999999997"/>
        <n v="19"/>
        <n v="21.3"/>
        <n v="33.534999999999997"/>
        <n v="42.46"/>
        <n v="38.950000000000003"/>
        <n v="36.1"/>
        <n v="29.3"/>
        <n v="39.700000000000003"/>
        <n v="38.19"/>
        <n v="42.4"/>
        <n v="34.96"/>
        <n v="42.68"/>
        <n v="31.54"/>
        <n v="29.81"/>
        <n v="21.375"/>
        <n v="40.81"/>
        <n v="17.399999999999999"/>
        <n v="20.3"/>
        <n v="18.5"/>
        <n v="26.125"/>
        <n v="41.69"/>
        <n v="24.1"/>
        <n v="36.200000000000003"/>
        <n v="40.185000000000002"/>
        <n v="39.270000000000003"/>
        <n v="34.869999999999997"/>
        <n v="44.744999999999997"/>
        <n v="29.545000000000002"/>
        <n v="23.54"/>
        <n v="40.47"/>
        <n v="40.659999999999997"/>
        <n v="36.6"/>
        <n v="35.4"/>
        <n v="27.074999999999999"/>
        <n v="28.405000000000001"/>
        <n v="21.754999999999999"/>
        <n v="40.28"/>
        <n v="30.1"/>
        <n v="32.1"/>
        <n v="23.7"/>
        <n v="35.5"/>
        <n v="29.15"/>
        <n v="27"/>
        <n v="37.905000000000001"/>
        <n v="22.77"/>
        <n v="22.8"/>
        <n v="34.58"/>
        <n v="27.1"/>
        <n v="19.475000000000001"/>
        <n v="26.7"/>
        <n v="34.32"/>
        <n v="24.4"/>
        <n v="41.14"/>
        <n v="22.515000000000001"/>
        <n v="41.8"/>
        <n v="26.18"/>
        <n v="42.24"/>
        <n v="26.51"/>
        <n v="35.814999999999998"/>
        <n v="41.42"/>
        <n v="36.575000000000003"/>
        <n v="42.94"/>
        <n v="21.01"/>
        <n v="24.225000000000001"/>
        <n v="17.670000000000002"/>
        <n v="31.5"/>
        <n v="31.1"/>
        <n v="32.78"/>
        <n v="32.450000000000003"/>
        <n v="50.38"/>
        <n v="47.6"/>
        <n v="25.4"/>
        <n v="29.9"/>
        <n v="43.7"/>
        <n v="24.86"/>
        <n v="28.8"/>
        <n v="29.5"/>
        <n v="29.04"/>
        <n v="38.94"/>
        <n v="44"/>
        <n v="20.045000000000002"/>
        <n v="40.92"/>
        <n v="35.1"/>
        <n v="29.355"/>
        <n v="32.585000000000001"/>
        <n v="32.340000000000003"/>
        <n v="39.799999999999997"/>
        <n v="24.605"/>
        <n v="33.99"/>
        <n v="28.2"/>
        <n v="25"/>
        <n v="33.200000000000003"/>
        <n v="23.2"/>
        <n v="20.100000000000001"/>
        <n v="32.5"/>
        <n v="37.18"/>
        <n v="46.09"/>
        <n v="39.93"/>
        <n v="35.799999999999997"/>
        <n v="31.254999999999999"/>
        <n v="18.335000000000001"/>
        <n v="42.9"/>
        <n v="26.79"/>
        <n v="39.615000000000002"/>
        <n v="25.9"/>
        <n v="25.745000000000001"/>
        <n v="28.16"/>
        <n v="23.56"/>
        <n v="40.5"/>
        <n v="35.42"/>
        <n v="39.994999999999997"/>
        <n v="34.674999999999997"/>
        <n v="20.52"/>
        <n v="23.274999999999999"/>
        <n v="36.29"/>
        <n v="32.700000000000003"/>
        <n v="19.190000000000001"/>
        <n v="20.13"/>
        <n v="23.32"/>
        <n v="45.32"/>
        <n v="34.6"/>
        <n v="18.715"/>
        <n v="21.565000000000001"/>
        <n v="23"/>
        <n v="37.07"/>
        <n v="52.58"/>
        <n v="42.655000000000001"/>
        <n v="21.66"/>
        <n v="32"/>
        <n v="18.3"/>
        <n v="47.74"/>
        <n v="22.1"/>
        <n v="19.094999999999999"/>
        <n v="31.24"/>
        <n v="29.925000000000001"/>
        <n v="20.350000000000001"/>
        <n v="25.85"/>
        <n v="42.75"/>
        <n v="18.600000000000001"/>
        <n v="23.87"/>
        <n v="45.9"/>
        <n v="21.5"/>
        <n v="30.305"/>
        <n v="44.88"/>
        <n v="41.1"/>
        <n v="40.369999999999997"/>
        <n v="28.49"/>
        <n v="33.549999999999997"/>
        <n v="40.375"/>
        <n v="27.28"/>
        <n v="17.86"/>
        <n v="33.299999999999997"/>
        <n v="39.14"/>
        <n v="21.945"/>
        <n v="24.97"/>
        <n v="23.94"/>
        <n v="34.484999999999999"/>
        <n v="21.8"/>
        <n v="23.3"/>
        <n v="36.96"/>
        <n v="21.28"/>
        <n v="29.4"/>
        <n v="27.3"/>
        <n v="37.9"/>
        <n v="37.715000000000003"/>
        <n v="23.76"/>
        <n v="25.52"/>
        <n v="27.61"/>
        <n v="27.06"/>
        <n v="39.4"/>
        <n v="34.9"/>
        <n v="22"/>
        <n v="30.36"/>
        <n v="27.8"/>
        <n v="53.13"/>
        <n v="39.71"/>
        <n v="32.869999999999997"/>
        <n v="44.7"/>
        <n v="30.97"/>
      </sharedItems>
      <fieldGroup base="3">
        <rangePr startNum="15.96" endNum="53.13" groupInterval="10"/>
        <groupItems count="6">
          <s v="&lt;15.96"/>
          <s v="15.96-25.96"/>
          <s v="25.96-35.96"/>
          <s v="35.96-45.96"/>
          <s v="45.96-55.96"/>
          <s v="&gt;55.96"/>
        </groupItems>
      </fieldGroup>
    </cacheField>
    <cacheField name="children" numFmtId="0">
      <sharedItems containsSemiMixedTypes="0" containsString="0" containsNumber="1" containsInteger="1" minValue="0" maxValue="5" count="6">
        <n v="0"/>
        <n v="1"/>
        <n v="3"/>
        <n v="2"/>
        <n v="5"/>
        <n v="4"/>
      </sharedItems>
    </cacheField>
    <cacheField name="smoker" numFmtId="0">
      <sharedItems count="2">
        <s v="yes"/>
        <s v="no"/>
      </sharedItems>
    </cacheField>
    <cacheField name="region" numFmtId="0">
      <sharedItems count="4">
        <s v="southwest"/>
        <s v="southeast"/>
        <s v="northwest"/>
        <s v="northeast"/>
      </sharedItems>
    </cacheField>
    <cacheField name="insurance charges" numFmtId="0">
      <sharedItems containsSemiMixedTypes="0" containsString="0" containsNumber="1" minValue="1121.8739" maxValue="63770.42801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ANSH CHIKARA" refreshedDate="45400.448797453704" createdVersion="8" refreshedVersion="8" minRefreshableVersion="3" recordCount="1339" xr:uid="{CC9E5EAA-5EAA-4902-84AC-2C3C6C645D8A}">
  <cacheSource type="worksheet">
    <worksheetSource ref="H1:I1048576" sheet="insurance"/>
  </cacheSource>
  <cacheFields count="2">
    <cacheField name="insurance charges" numFmtId="0">
      <sharedItems containsString="0" containsBlank="1" containsNumber="1" minValue="1121.8739" maxValue="63770.428010000003"/>
    </cacheField>
    <cacheField name="Bmi Group" numFmtId="0">
      <sharedItems containsBlank="1" count="5">
        <s v="Overweight"/>
        <s v="Obese"/>
        <s v="Normal"/>
        <s v="Underweigh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ANSH CHIKARA" refreshedDate="45400.462235763887" createdVersion="8" refreshedVersion="8" minRefreshableVersion="3" recordCount="1338" xr:uid="{D8B3147C-BD7D-40BF-A092-E9C5F0FA8A09}">
  <cacheSource type="worksheet">
    <worksheetSource name="Table1"/>
  </cacheSource>
  <cacheFields count="10">
    <cacheField name="CustomerID" numFmtId="0">
      <sharedItems/>
    </cacheField>
    <cacheField name="age" numFmtId="0">
      <sharedItems containsSemiMixedTypes="0" containsString="0" containsNumber="1" containsInteger="1" minValue="18" maxValue="64"/>
    </cacheField>
    <cacheField name="sex" numFmtId="0">
      <sharedItems/>
    </cacheField>
    <cacheField name="bmi" numFmtId="0">
      <sharedItems containsSemiMixedTypes="0" containsString="0" containsNumber="1" minValue="15.96" maxValue="53.13"/>
    </cacheField>
    <cacheField name="children" numFmtId="0">
      <sharedItems containsSemiMixedTypes="0" containsString="0" containsNumber="1" containsInteger="1" minValue="0" maxValue="5"/>
    </cacheField>
    <cacheField name="smoker" numFmtId="0">
      <sharedItems/>
    </cacheField>
    <cacheField name="region" numFmtId="0">
      <sharedItems count="4">
        <s v="southwest"/>
        <s v="southeast"/>
        <s v="northwest"/>
        <s v="northeast"/>
      </sharedItems>
    </cacheField>
    <cacheField name="insurance charges" numFmtId="0">
      <sharedItems containsSemiMixedTypes="0" containsString="0" containsNumber="1" minValue="1121.8739" maxValue="63770.428010000003"/>
    </cacheField>
    <cacheField name="Bmi Group" numFmtId="0">
      <sharedItems/>
    </cacheField>
    <cacheField name="Column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x v="0"/>
    <x v="0"/>
    <x v="0"/>
    <x v="0"/>
    <x v="0"/>
    <x v="0"/>
    <x v="0"/>
    <n v="16884.923999999999"/>
  </r>
  <r>
    <x v="1"/>
    <x v="1"/>
    <x v="1"/>
    <x v="1"/>
    <x v="1"/>
    <x v="1"/>
    <x v="1"/>
    <n v="1725.5523000000001"/>
  </r>
  <r>
    <x v="2"/>
    <x v="2"/>
    <x v="1"/>
    <x v="2"/>
    <x v="2"/>
    <x v="1"/>
    <x v="1"/>
    <n v="4449.4620000000004"/>
  </r>
  <r>
    <x v="3"/>
    <x v="3"/>
    <x v="1"/>
    <x v="3"/>
    <x v="0"/>
    <x v="1"/>
    <x v="2"/>
    <n v="21984.47061"/>
  </r>
  <r>
    <x v="4"/>
    <x v="4"/>
    <x v="1"/>
    <x v="4"/>
    <x v="0"/>
    <x v="1"/>
    <x v="2"/>
    <n v="3866.8552"/>
  </r>
  <r>
    <x v="5"/>
    <x v="5"/>
    <x v="0"/>
    <x v="5"/>
    <x v="0"/>
    <x v="1"/>
    <x v="1"/>
    <n v="3756.6215999999999"/>
  </r>
  <r>
    <x v="6"/>
    <x v="6"/>
    <x v="0"/>
    <x v="6"/>
    <x v="1"/>
    <x v="1"/>
    <x v="1"/>
    <n v="8240.5895999999993"/>
  </r>
  <r>
    <x v="7"/>
    <x v="7"/>
    <x v="0"/>
    <x v="7"/>
    <x v="2"/>
    <x v="1"/>
    <x v="2"/>
    <n v="7281.5056000000004"/>
  </r>
  <r>
    <x v="8"/>
    <x v="7"/>
    <x v="1"/>
    <x v="8"/>
    <x v="3"/>
    <x v="1"/>
    <x v="3"/>
    <n v="6406.4107000000004"/>
  </r>
  <r>
    <x v="9"/>
    <x v="8"/>
    <x v="0"/>
    <x v="9"/>
    <x v="0"/>
    <x v="1"/>
    <x v="2"/>
    <n v="28923.136920000001"/>
  </r>
  <r>
    <x v="10"/>
    <x v="9"/>
    <x v="1"/>
    <x v="10"/>
    <x v="0"/>
    <x v="1"/>
    <x v="3"/>
    <n v="2721.3208"/>
  </r>
  <r>
    <x v="11"/>
    <x v="10"/>
    <x v="0"/>
    <x v="11"/>
    <x v="0"/>
    <x v="0"/>
    <x v="1"/>
    <n v="27808.7251"/>
  </r>
  <r>
    <x v="12"/>
    <x v="11"/>
    <x v="1"/>
    <x v="12"/>
    <x v="0"/>
    <x v="1"/>
    <x v="0"/>
    <n v="1826.8430000000001"/>
  </r>
  <r>
    <x v="13"/>
    <x v="12"/>
    <x v="0"/>
    <x v="13"/>
    <x v="0"/>
    <x v="1"/>
    <x v="1"/>
    <n v="11090.7178"/>
  </r>
  <r>
    <x v="14"/>
    <x v="13"/>
    <x v="1"/>
    <x v="14"/>
    <x v="0"/>
    <x v="0"/>
    <x v="1"/>
    <n v="39611.757700000002"/>
  </r>
  <r>
    <x v="15"/>
    <x v="0"/>
    <x v="1"/>
    <x v="15"/>
    <x v="1"/>
    <x v="1"/>
    <x v="0"/>
    <n v="1837.2370000000001"/>
  </r>
  <r>
    <x v="16"/>
    <x v="14"/>
    <x v="0"/>
    <x v="16"/>
    <x v="1"/>
    <x v="1"/>
    <x v="3"/>
    <n v="10797.3362"/>
  </r>
  <r>
    <x v="17"/>
    <x v="11"/>
    <x v="1"/>
    <x v="17"/>
    <x v="0"/>
    <x v="1"/>
    <x v="3"/>
    <n v="2395.17155"/>
  </r>
  <r>
    <x v="18"/>
    <x v="12"/>
    <x v="1"/>
    <x v="18"/>
    <x v="0"/>
    <x v="1"/>
    <x v="0"/>
    <n v="10602.385"/>
  </r>
  <r>
    <x v="19"/>
    <x v="15"/>
    <x v="1"/>
    <x v="19"/>
    <x v="0"/>
    <x v="0"/>
    <x v="0"/>
    <n v="36837.466999999997"/>
  </r>
  <r>
    <x v="20"/>
    <x v="8"/>
    <x v="0"/>
    <x v="20"/>
    <x v="0"/>
    <x v="1"/>
    <x v="3"/>
    <n v="13228.846949999999"/>
  </r>
  <r>
    <x v="21"/>
    <x v="15"/>
    <x v="0"/>
    <x v="21"/>
    <x v="1"/>
    <x v="1"/>
    <x v="0"/>
    <n v="4149.7359999999999"/>
  </r>
  <r>
    <x v="22"/>
    <x v="1"/>
    <x v="1"/>
    <x v="22"/>
    <x v="0"/>
    <x v="1"/>
    <x v="1"/>
    <n v="1137.011"/>
  </r>
  <r>
    <x v="23"/>
    <x v="16"/>
    <x v="0"/>
    <x v="23"/>
    <x v="1"/>
    <x v="0"/>
    <x v="3"/>
    <n v="37701.876799999998"/>
  </r>
  <r>
    <x v="24"/>
    <x v="7"/>
    <x v="1"/>
    <x v="24"/>
    <x v="3"/>
    <x v="1"/>
    <x v="2"/>
    <n v="6203.90175"/>
  </r>
  <r>
    <x v="25"/>
    <x v="17"/>
    <x v="0"/>
    <x v="25"/>
    <x v="2"/>
    <x v="1"/>
    <x v="1"/>
    <n v="14001.1338"/>
  </r>
  <r>
    <x v="26"/>
    <x v="18"/>
    <x v="0"/>
    <x v="26"/>
    <x v="0"/>
    <x v="1"/>
    <x v="3"/>
    <n v="14451.835150000001"/>
  </r>
  <r>
    <x v="27"/>
    <x v="19"/>
    <x v="0"/>
    <x v="27"/>
    <x v="3"/>
    <x v="1"/>
    <x v="2"/>
    <n v="12268.632250000001"/>
  </r>
  <r>
    <x v="28"/>
    <x v="11"/>
    <x v="1"/>
    <x v="28"/>
    <x v="1"/>
    <x v="1"/>
    <x v="2"/>
    <n v="2775.1921499999999"/>
  </r>
  <r>
    <x v="29"/>
    <x v="5"/>
    <x v="1"/>
    <x v="29"/>
    <x v="3"/>
    <x v="0"/>
    <x v="0"/>
    <n v="38711"/>
  </r>
  <r>
    <x v="30"/>
    <x v="20"/>
    <x v="1"/>
    <x v="30"/>
    <x v="0"/>
    <x v="0"/>
    <x v="0"/>
    <n v="35585.576000000001"/>
  </r>
  <r>
    <x v="31"/>
    <x v="1"/>
    <x v="0"/>
    <x v="31"/>
    <x v="0"/>
    <x v="1"/>
    <x v="3"/>
    <n v="2198.1898500000002"/>
  </r>
  <r>
    <x v="32"/>
    <x v="0"/>
    <x v="0"/>
    <x v="32"/>
    <x v="4"/>
    <x v="1"/>
    <x v="0"/>
    <n v="4687.7969999999996"/>
  </r>
  <r>
    <x v="33"/>
    <x v="18"/>
    <x v="1"/>
    <x v="33"/>
    <x v="0"/>
    <x v="1"/>
    <x v="2"/>
    <n v="13770.097900000001"/>
  </r>
  <r>
    <x v="34"/>
    <x v="2"/>
    <x v="1"/>
    <x v="34"/>
    <x v="1"/>
    <x v="0"/>
    <x v="0"/>
    <n v="51194.559139999998"/>
  </r>
  <r>
    <x v="35"/>
    <x v="0"/>
    <x v="1"/>
    <x v="35"/>
    <x v="0"/>
    <x v="1"/>
    <x v="2"/>
    <n v="1625.4337499999999"/>
  </r>
  <r>
    <x v="36"/>
    <x v="10"/>
    <x v="0"/>
    <x v="36"/>
    <x v="2"/>
    <x v="1"/>
    <x v="2"/>
    <n v="15612.19335"/>
  </r>
  <r>
    <x v="37"/>
    <x v="21"/>
    <x v="1"/>
    <x v="37"/>
    <x v="0"/>
    <x v="1"/>
    <x v="0"/>
    <n v="2302.3000000000002"/>
  </r>
  <r>
    <x v="38"/>
    <x v="22"/>
    <x v="1"/>
    <x v="38"/>
    <x v="1"/>
    <x v="0"/>
    <x v="3"/>
    <n v="39774.276299999998"/>
  </r>
  <r>
    <x v="39"/>
    <x v="8"/>
    <x v="1"/>
    <x v="39"/>
    <x v="0"/>
    <x v="0"/>
    <x v="0"/>
    <n v="48173.360999999997"/>
  </r>
  <r>
    <x v="40"/>
    <x v="23"/>
    <x v="0"/>
    <x v="40"/>
    <x v="0"/>
    <x v="1"/>
    <x v="3"/>
    <n v="3046.0619999999999"/>
  </r>
  <r>
    <x v="41"/>
    <x v="5"/>
    <x v="0"/>
    <x v="41"/>
    <x v="3"/>
    <x v="1"/>
    <x v="1"/>
    <n v="4949.7587000000003"/>
  </r>
  <r>
    <x v="42"/>
    <x v="24"/>
    <x v="1"/>
    <x v="42"/>
    <x v="1"/>
    <x v="1"/>
    <x v="1"/>
    <n v="6272.4772000000003"/>
  </r>
  <r>
    <x v="43"/>
    <x v="7"/>
    <x v="0"/>
    <x v="43"/>
    <x v="3"/>
    <x v="1"/>
    <x v="1"/>
    <n v="6313.759"/>
  </r>
  <r>
    <x v="44"/>
    <x v="25"/>
    <x v="1"/>
    <x v="44"/>
    <x v="1"/>
    <x v="1"/>
    <x v="3"/>
    <n v="6079.6715000000004"/>
  </r>
  <r>
    <x v="45"/>
    <x v="19"/>
    <x v="1"/>
    <x v="45"/>
    <x v="0"/>
    <x v="1"/>
    <x v="0"/>
    <n v="20630.283510000001"/>
  </r>
  <r>
    <x v="46"/>
    <x v="1"/>
    <x v="0"/>
    <x v="46"/>
    <x v="3"/>
    <x v="1"/>
    <x v="3"/>
    <n v="3393.35635"/>
  </r>
  <r>
    <x v="47"/>
    <x v="2"/>
    <x v="0"/>
    <x v="47"/>
    <x v="0"/>
    <x v="1"/>
    <x v="2"/>
    <n v="3556.9223000000002"/>
  </r>
  <r>
    <x v="48"/>
    <x v="8"/>
    <x v="0"/>
    <x v="48"/>
    <x v="0"/>
    <x v="1"/>
    <x v="1"/>
    <n v="12629.896699999999"/>
  </r>
  <r>
    <x v="49"/>
    <x v="26"/>
    <x v="1"/>
    <x v="49"/>
    <x v="1"/>
    <x v="0"/>
    <x v="1"/>
    <n v="38709.175999999999"/>
  </r>
  <r>
    <x v="50"/>
    <x v="1"/>
    <x v="0"/>
    <x v="50"/>
    <x v="0"/>
    <x v="1"/>
    <x v="3"/>
    <n v="2211.1307499999998"/>
  </r>
  <r>
    <x v="51"/>
    <x v="27"/>
    <x v="0"/>
    <x v="51"/>
    <x v="3"/>
    <x v="1"/>
    <x v="2"/>
    <n v="3579.8287"/>
  </r>
  <r>
    <x v="52"/>
    <x v="28"/>
    <x v="1"/>
    <x v="52"/>
    <x v="1"/>
    <x v="0"/>
    <x v="0"/>
    <n v="23568.272000000001"/>
  </r>
  <r>
    <x v="53"/>
    <x v="26"/>
    <x v="1"/>
    <x v="53"/>
    <x v="0"/>
    <x v="0"/>
    <x v="1"/>
    <n v="37742.575700000001"/>
  </r>
  <r>
    <x v="54"/>
    <x v="29"/>
    <x v="0"/>
    <x v="54"/>
    <x v="2"/>
    <x v="1"/>
    <x v="2"/>
    <n v="8059.6791000000003"/>
  </r>
  <r>
    <x v="55"/>
    <x v="30"/>
    <x v="1"/>
    <x v="55"/>
    <x v="3"/>
    <x v="0"/>
    <x v="2"/>
    <n v="47496.494449999998"/>
  </r>
  <r>
    <x v="56"/>
    <x v="30"/>
    <x v="0"/>
    <x v="56"/>
    <x v="3"/>
    <x v="1"/>
    <x v="3"/>
    <n v="13607.36875"/>
  </r>
  <r>
    <x v="57"/>
    <x v="1"/>
    <x v="1"/>
    <x v="57"/>
    <x v="3"/>
    <x v="0"/>
    <x v="1"/>
    <n v="34303.167200000004"/>
  </r>
  <r>
    <x v="58"/>
    <x v="31"/>
    <x v="0"/>
    <x v="58"/>
    <x v="1"/>
    <x v="0"/>
    <x v="1"/>
    <n v="23244.790199999999"/>
  </r>
  <r>
    <x v="59"/>
    <x v="16"/>
    <x v="0"/>
    <x v="59"/>
    <x v="3"/>
    <x v="1"/>
    <x v="2"/>
    <n v="5989.5236500000001"/>
  </r>
  <r>
    <x v="60"/>
    <x v="32"/>
    <x v="1"/>
    <x v="60"/>
    <x v="2"/>
    <x v="1"/>
    <x v="3"/>
    <n v="8606.2173999999995"/>
  </r>
  <r>
    <x v="61"/>
    <x v="9"/>
    <x v="1"/>
    <x v="61"/>
    <x v="5"/>
    <x v="1"/>
    <x v="1"/>
    <n v="4504.6624000000002"/>
  </r>
  <r>
    <x v="62"/>
    <x v="33"/>
    <x v="1"/>
    <x v="62"/>
    <x v="1"/>
    <x v="1"/>
    <x v="2"/>
    <n v="30166.618170000002"/>
  </r>
  <r>
    <x v="63"/>
    <x v="2"/>
    <x v="0"/>
    <x v="63"/>
    <x v="1"/>
    <x v="1"/>
    <x v="2"/>
    <n v="4133.6416499999996"/>
  </r>
  <r>
    <x v="64"/>
    <x v="34"/>
    <x v="0"/>
    <x v="64"/>
    <x v="0"/>
    <x v="0"/>
    <x v="2"/>
    <n v="14711.7438"/>
  </r>
  <r>
    <x v="65"/>
    <x v="0"/>
    <x v="0"/>
    <x v="65"/>
    <x v="0"/>
    <x v="1"/>
    <x v="0"/>
    <n v="1743.2139999999999"/>
  </r>
  <r>
    <x v="66"/>
    <x v="35"/>
    <x v="0"/>
    <x v="66"/>
    <x v="3"/>
    <x v="1"/>
    <x v="0"/>
    <n v="14235.072"/>
  </r>
  <r>
    <x v="67"/>
    <x v="29"/>
    <x v="1"/>
    <x v="31"/>
    <x v="1"/>
    <x v="1"/>
    <x v="2"/>
    <n v="6389.3778499999999"/>
  </r>
  <r>
    <x v="68"/>
    <x v="29"/>
    <x v="0"/>
    <x v="67"/>
    <x v="0"/>
    <x v="1"/>
    <x v="1"/>
    <n v="5920.1040999999996"/>
  </r>
  <r>
    <x v="69"/>
    <x v="2"/>
    <x v="1"/>
    <x v="68"/>
    <x v="2"/>
    <x v="0"/>
    <x v="1"/>
    <n v="17663.144199999999"/>
  </r>
  <r>
    <x v="70"/>
    <x v="13"/>
    <x v="0"/>
    <x v="69"/>
    <x v="0"/>
    <x v="0"/>
    <x v="1"/>
    <n v="16577.779500000001"/>
  </r>
  <r>
    <x v="71"/>
    <x v="5"/>
    <x v="1"/>
    <x v="70"/>
    <x v="4"/>
    <x v="1"/>
    <x v="3"/>
    <n v="6799.4579999999996"/>
  </r>
  <r>
    <x v="72"/>
    <x v="31"/>
    <x v="0"/>
    <x v="71"/>
    <x v="2"/>
    <x v="1"/>
    <x v="0"/>
    <n v="11741.726000000001"/>
  </r>
  <r>
    <x v="73"/>
    <x v="30"/>
    <x v="1"/>
    <x v="72"/>
    <x v="1"/>
    <x v="1"/>
    <x v="1"/>
    <n v="11946.625899999999"/>
  </r>
  <r>
    <x v="74"/>
    <x v="36"/>
    <x v="1"/>
    <x v="73"/>
    <x v="3"/>
    <x v="1"/>
    <x v="0"/>
    <n v="7726.8540000000003"/>
  </r>
  <r>
    <x v="75"/>
    <x v="37"/>
    <x v="1"/>
    <x v="74"/>
    <x v="0"/>
    <x v="1"/>
    <x v="2"/>
    <n v="11356.660900000001"/>
  </r>
  <r>
    <x v="76"/>
    <x v="38"/>
    <x v="0"/>
    <x v="75"/>
    <x v="1"/>
    <x v="1"/>
    <x v="1"/>
    <n v="3947.4131000000002"/>
  </r>
  <r>
    <x v="77"/>
    <x v="27"/>
    <x v="1"/>
    <x v="76"/>
    <x v="0"/>
    <x v="1"/>
    <x v="1"/>
    <n v="1532.4697000000001"/>
  </r>
  <r>
    <x v="78"/>
    <x v="20"/>
    <x v="0"/>
    <x v="77"/>
    <x v="0"/>
    <x v="1"/>
    <x v="3"/>
    <n v="2755.0209500000001"/>
  </r>
  <r>
    <x v="79"/>
    <x v="24"/>
    <x v="0"/>
    <x v="36"/>
    <x v="0"/>
    <x v="1"/>
    <x v="2"/>
    <n v="6571.0243499999997"/>
  </r>
  <r>
    <x v="80"/>
    <x v="5"/>
    <x v="1"/>
    <x v="78"/>
    <x v="1"/>
    <x v="1"/>
    <x v="3"/>
    <n v="4441.2131499999996"/>
  </r>
  <r>
    <x v="81"/>
    <x v="39"/>
    <x v="0"/>
    <x v="79"/>
    <x v="0"/>
    <x v="1"/>
    <x v="3"/>
    <n v="7935.29115"/>
  </r>
  <r>
    <x v="82"/>
    <x v="20"/>
    <x v="1"/>
    <x v="80"/>
    <x v="1"/>
    <x v="0"/>
    <x v="1"/>
    <n v="37165.163800000002"/>
  </r>
  <r>
    <x v="83"/>
    <x v="28"/>
    <x v="0"/>
    <x v="81"/>
    <x v="5"/>
    <x v="1"/>
    <x v="2"/>
    <n v="11033.661700000001"/>
  </r>
  <r>
    <x v="84"/>
    <x v="7"/>
    <x v="0"/>
    <x v="82"/>
    <x v="3"/>
    <x v="0"/>
    <x v="0"/>
    <n v="39836.519"/>
  </r>
  <r>
    <x v="85"/>
    <x v="39"/>
    <x v="1"/>
    <x v="83"/>
    <x v="3"/>
    <x v="0"/>
    <x v="2"/>
    <n v="21098.554049999999"/>
  </r>
  <r>
    <x v="86"/>
    <x v="37"/>
    <x v="0"/>
    <x v="84"/>
    <x v="0"/>
    <x v="0"/>
    <x v="2"/>
    <n v="43578.939400000003"/>
  </r>
  <r>
    <x v="87"/>
    <x v="12"/>
    <x v="0"/>
    <x v="85"/>
    <x v="0"/>
    <x v="1"/>
    <x v="0"/>
    <n v="11073.175999999999"/>
  </r>
  <r>
    <x v="88"/>
    <x v="6"/>
    <x v="0"/>
    <x v="7"/>
    <x v="0"/>
    <x v="1"/>
    <x v="2"/>
    <n v="8026.6665999999996"/>
  </r>
  <r>
    <x v="89"/>
    <x v="19"/>
    <x v="0"/>
    <x v="86"/>
    <x v="0"/>
    <x v="1"/>
    <x v="2"/>
    <n v="11082.5772"/>
  </r>
  <r>
    <x v="90"/>
    <x v="27"/>
    <x v="0"/>
    <x v="87"/>
    <x v="0"/>
    <x v="1"/>
    <x v="1"/>
    <n v="2026.9740999999999"/>
  </r>
  <r>
    <x v="91"/>
    <x v="31"/>
    <x v="0"/>
    <x v="88"/>
    <x v="1"/>
    <x v="1"/>
    <x v="2"/>
    <n v="10942.13205"/>
  </r>
  <r>
    <x v="92"/>
    <x v="17"/>
    <x v="1"/>
    <x v="8"/>
    <x v="2"/>
    <x v="0"/>
    <x v="3"/>
    <n v="30184.936699999998"/>
  </r>
  <r>
    <x v="93"/>
    <x v="22"/>
    <x v="1"/>
    <x v="47"/>
    <x v="3"/>
    <x v="1"/>
    <x v="2"/>
    <n v="5729.0052999999998"/>
  </r>
  <r>
    <x v="94"/>
    <x v="33"/>
    <x v="0"/>
    <x v="89"/>
    <x v="3"/>
    <x v="0"/>
    <x v="0"/>
    <n v="47291.055"/>
  </r>
  <r>
    <x v="95"/>
    <x v="2"/>
    <x v="0"/>
    <x v="80"/>
    <x v="1"/>
    <x v="1"/>
    <x v="1"/>
    <n v="3766.8838000000001"/>
  </r>
  <r>
    <x v="96"/>
    <x v="40"/>
    <x v="0"/>
    <x v="43"/>
    <x v="2"/>
    <x v="1"/>
    <x v="0"/>
    <n v="12105.32"/>
  </r>
  <r>
    <x v="97"/>
    <x v="19"/>
    <x v="1"/>
    <x v="90"/>
    <x v="0"/>
    <x v="1"/>
    <x v="1"/>
    <n v="10226.2842"/>
  </r>
  <r>
    <x v="98"/>
    <x v="12"/>
    <x v="1"/>
    <x v="91"/>
    <x v="0"/>
    <x v="0"/>
    <x v="3"/>
    <n v="22412.648499999999"/>
  </r>
  <r>
    <x v="99"/>
    <x v="25"/>
    <x v="1"/>
    <x v="92"/>
    <x v="0"/>
    <x v="0"/>
    <x v="0"/>
    <n v="15820.699000000001"/>
  </r>
  <r>
    <x v="100"/>
    <x v="24"/>
    <x v="0"/>
    <x v="93"/>
    <x v="0"/>
    <x v="1"/>
    <x v="0"/>
    <n v="6186.1270000000004"/>
  </r>
  <r>
    <x v="101"/>
    <x v="15"/>
    <x v="1"/>
    <x v="94"/>
    <x v="0"/>
    <x v="1"/>
    <x v="3"/>
    <n v="3645.0893999999998"/>
  </r>
  <r>
    <x v="102"/>
    <x v="1"/>
    <x v="0"/>
    <x v="95"/>
    <x v="0"/>
    <x v="1"/>
    <x v="3"/>
    <n v="21344.846699999998"/>
  </r>
  <r>
    <x v="103"/>
    <x v="35"/>
    <x v="0"/>
    <x v="96"/>
    <x v="2"/>
    <x v="0"/>
    <x v="1"/>
    <n v="30942.191800000001"/>
  </r>
  <r>
    <x v="104"/>
    <x v="16"/>
    <x v="0"/>
    <x v="97"/>
    <x v="1"/>
    <x v="1"/>
    <x v="0"/>
    <n v="5003.8530000000001"/>
  </r>
  <r>
    <x v="105"/>
    <x v="34"/>
    <x v="1"/>
    <x v="24"/>
    <x v="1"/>
    <x v="0"/>
    <x v="2"/>
    <n v="17560.37975"/>
  </r>
  <r>
    <x v="106"/>
    <x v="0"/>
    <x v="0"/>
    <x v="98"/>
    <x v="1"/>
    <x v="1"/>
    <x v="0"/>
    <n v="2331.5189999999998"/>
  </r>
  <r>
    <x v="107"/>
    <x v="21"/>
    <x v="1"/>
    <x v="99"/>
    <x v="3"/>
    <x v="1"/>
    <x v="2"/>
    <n v="3877.3042500000001"/>
  </r>
  <r>
    <x v="108"/>
    <x v="38"/>
    <x v="1"/>
    <x v="100"/>
    <x v="0"/>
    <x v="1"/>
    <x v="1"/>
    <n v="2867.1196"/>
  </r>
  <r>
    <x v="109"/>
    <x v="18"/>
    <x v="1"/>
    <x v="101"/>
    <x v="0"/>
    <x v="0"/>
    <x v="1"/>
    <n v="47055.532099999997"/>
  </r>
  <r>
    <x v="110"/>
    <x v="40"/>
    <x v="1"/>
    <x v="51"/>
    <x v="1"/>
    <x v="1"/>
    <x v="2"/>
    <n v="10825.253699999999"/>
  </r>
  <r>
    <x v="111"/>
    <x v="19"/>
    <x v="0"/>
    <x v="102"/>
    <x v="3"/>
    <x v="1"/>
    <x v="0"/>
    <n v="11881.358"/>
  </r>
  <r>
    <x v="112"/>
    <x v="7"/>
    <x v="1"/>
    <x v="43"/>
    <x v="0"/>
    <x v="1"/>
    <x v="0"/>
    <n v="4646.759"/>
  </r>
  <r>
    <x v="113"/>
    <x v="27"/>
    <x v="0"/>
    <x v="103"/>
    <x v="0"/>
    <x v="1"/>
    <x v="2"/>
    <n v="2404.7338"/>
  </r>
  <r>
    <x v="114"/>
    <x v="14"/>
    <x v="1"/>
    <x v="104"/>
    <x v="2"/>
    <x v="1"/>
    <x v="3"/>
    <n v="11488.31695"/>
  </r>
  <r>
    <x v="115"/>
    <x v="8"/>
    <x v="1"/>
    <x v="105"/>
    <x v="0"/>
    <x v="1"/>
    <x v="3"/>
    <n v="30259.995559999999"/>
  </r>
  <r>
    <x v="116"/>
    <x v="30"/>
    <x v="1"/>
    <x v="106"/>
    <x v="0"/>
    <x v="1"/>
    <x v="1"/>
    <n v="11381.3254"/>
  </r>
  <r>
    <x v="117"/>
    <x v="38"/>
    <x v="0"/>
    <x v="100"/>
    <x v="1"/>
    <x v="0"/>
    <x v="1"/>
    <n v="19107.779600000002"/>
  </r>
  <r>
    <x v="118"/>
    <x v="41"/>
    <x v="0"/>
    <x v="107"/>
    <x v="0"/>
    <x v="1"/>
    <x v="1"/>
    <n v="8601.3292999999994"/>
  </r>
  <r>
    <x v="119"/>
    <x v="7"/>
    <x v="0"/>
    <x v="108"/>
    <x v="3"/>
    <x v="1"/>
    <x v="2"/>
    <n v="6686.4313000000002"/>
  </r>
  <r>
    <x v="120"/>
    <x v="36"/>
    <x v="1"/>
    <x v="109"/>
    <x v="3"/>
    <x v="1"/>
    <x v="0"/>
    <n v="7740.3370000000004"/>
  </r>
  <r>
    <x v="121"/>
    <x v="1"/>
    <x v="1"/>
    <x v="110"/>
    <x v="0"/>
    <x v="1"/>
    <x v="3"/>
    <n v="1705.6244999999999"/>
  </r>
  <r>
    <x v="122"/>
    <x v="34"/>
    <x v="0"/>
    <x v="111"/>
    <x v="0"/>
    <x v="1"/>
    <x v="2"/>
    <n v="2257.47525"/>
  </r>
  <r>
    <x v="123"/>
    <x v="36"/>
    <x v="1"/>
    <x v="112"/>
    <x v="1"/>
    <x v="0"/>
    <x v="3"/>
    <n v="39556.494500000001"/>
  </r>
  <r>
    <x v="124"/>
    <x v="42"/>
    <x v="0"/>
    <x v="113"/>
    <x v="2"/>
    <x v="1"/>
    <x v="2"/>
    <n v="10115.00885"/>
  </r>
  <r>
    <x v="125"/>
    <x v="21"/>
    <x v="0"/>
    <x v="114"/>
    <x v="0"/>
    <x v="1"/>
    <x v="3"/>
    <n v="3385.3991500000002"/>
  </r>
  <r>
    <x v="126"/>
    <x v="0"/>
    <x v="0"/>
    <x v="115"/>
    <x v="0"/>
    <x v="0"/>
    <x v="0"/>
    <n v="17081.080000000002"/>
  </r>
  <r>
    <x v="127"/>
    <x v="14"/>
    <x v="0"/>
    <x v="116"/>
    <x v="0"/>
    <x v="1"/>
    <x v="0"/>
    <n v="9634.5380000000005"/>
  </r>
  <r>
    <x v="128"/>
    <x v="4"/>
    <x v="0"/>
    <x v="117"/>
    <x v="3"/>
    <x v="0"/>
    <x v="2"/>
    <n v="32734.186300000001"/>
  </r>
  <r>
    <x v="129"/>
    <x v="25"/>
    <x v="1"/>
    <x v="118"/>
    <x v="3"/>
    <x v="1"/>
    <x v="0"/>
    <n v="6082.4049999999997"/>
  </r>
  <r>
    <x v="130"/>
    <x v="17"/>
    <x v="0"/>
    <x v="119"/>
    <x v="0"/>
    <x v="1"/>
    <x v="3"/>
    <n v="12815.444949999999"/>
  </r>
  <r>
    <x v="131"/>
    <x v="35"/>
    <x v="0"/>
    <x v="120"/>
    <x v="0"/>
    <x v="1"/>
    <x v="3"/>
    <n v="13616.3586"/>
  </r>
  <r>
    <x v="132"/>
    <x v="31"/>
    <x v="0"/>
    <x v="121"/>
    <x v="3"/>
    <x v="1"/>
    <x v="0"/>
    <n v="11163.567999999999"/>
  </r>
  <r>
    <x v="133"/>
    <x v="0"/>
    <x v="1"/>
    <x v="122"/>
    <x v="0"/>
    <x v="1"/>
    <x v="2"/>
    <n v="1632.5644500000001"/>
  </r>
  <r>
    <x v="134"/>
    <x v="34"/>
    <x v="0"/>
    <x v="114"/>
    <x v="0"/>
    <x v="1"/>
    <x v="3"/>
    <n v="2457.2111500000001"/>
  </r>
  <r>
    <x v="135"/>
    <x v="20"/>
    <x v="0"/>
    <x v="123"/>
    <x v="0"/>
    <x v="1"/>
    <x v="1"/>
    <n v="2155.6815000000001"/>
  </r>
  <r>
    <x v="136"/>
    <x v="0"/>
    <x v="1"/>
    <x v="22"/>
    <x v="0"/>
    <x v="1"/>
    <x v="0"/>
    <n v="1261.442"/>
  </r>
  <r>
    <x v="137"/>
    <x v="20"/>
    <x v="1"/>
    <x v="124"/>
    <x v="0"/>
    <x v="1"/>
    <x v="2"/>
    <n v="2045.68525"/>
  </r>
  <r>
    <x v="138"/>
    <x v="40"/>
    <x v="0"/>
    <x v="125"/>
    <x v="2"/>
    <x v="1"/>
    <x v="1"/>
    <n v="27322.73386"/>
  </r>
  <r>
    <x v="139"/>
    <x v="20"/>
    <x v="0"/>
    <x v="126"/>
    <x v="0"/>
    <x v="1"/>
    <x v="0"/>
    <n v="2166.732"/>
  </r>
  <r>
    <x v="140"/>
    <x v="16"/>
    <x v="1"/>
    <x v="64"/>
    <x v="3"/>
    <x v="1"/>
    <x v="3"/>
    <n v="27375.904780000001"/>
  </r>
  <r>
    <x v="141"/>
    <x v="21"/>
    <x v="1"/>
    <x v="127"/>
    <x v="1"/>
    <x v="1"/>
    <x v="3"/>
    <n v="3490.5491000000002"/>
  </r>
  <r>
    <x v="142"/>
    <x v="16"/>
    <x v="1"/>
    <x v="128"/>
    <x v="3"/>
    <x v="0"/>
    <x v="1"/>
    <n v="18972.494999999999"/>
  </r>
  <r>
    <x v="143"/>
    <x v="38"/>
    <x v="1"/>
    <x v="129"/>
    <x v="3"/>
    <x v="1"/>
    <x v="2"/>
    <n v="18157.876"/>
  </r>
  <r>
    <x v="144"/>
    <x v="15"/>
    <x v="1"/>
    <x v="54"/>
    <x v="2"/>
    <x v="0"/>
    <x v="2"/>
    <n v="20745.989099999999"/>
  </r>
  <r>
    <x v="145"/>
    <x v="38"/>
    <x v="0"/>
    <x v="130"/>
    <x v="2"/>
    <x v="1"/>
    <x v="1"/>
    <n v="5138.2566999999999"/>
  </r>
  <r>
    <x v="146"/>
    <x v="6"/>
    <x v="1"/>
    <x v="131"/>
    <x v="2"/>
    <x v="0"/>
    <x v="2"/>
    <n v="40720.551050000002"/>
  </r>
  <r>
    <x v="147"/>
    <x v="43"/>
    <x v="0"/>
    <x v="132"/>
    <x v="1"/>
    <x v="1"/>
    <x v="1"/>
    <n v="9877.6077000000005"/>
  </r>
  <r>
    <x v="148"/>
    <x v="31"/>
    <x v="0"/>
    <x v="133"/>
    <x v="1"/>
    <x v="1"/>
    <x v="2"/>
    <n v="10959.6947"/>
  </r>
  <r>
    <x v="149"/>
    <x v="0"/>
    <x v="1"/>
    <x v="98"/>
    <x v="1"/>
    <x v="1"/>
    <x v="0"/>
    <n v="1842.519"/>
  </r>
  <r>
    <x v="150"/>
    <x v="22"/>
    <x v="1"/>
    <x v="134"/>
    <x v="1"/>
    <x v="1"/>
    <x v="2"/>
    <n v="5125.2156999999997"/>
  </r>
  <r>
    <x v="151"/>
    <x v="28"/>
    <x v="1"/>
    <x v="102"/>
    <x v="0"/>
    <x v="1"/>
    <x v="1"/>
    <n v="7789.6350000000002"/>
  </r>
  <r>
    <x v="152"/>
    <x v="4"/>
    <x v="0"/>
    <x v="135"/>
    <x v="2"/>
    <x v="1"/>
    <x v="3"/>
    <n v="6334.3435499999996"/>
  </r>
  <r>
    <x v="153"/>
    <x v="44"/>
    <x v="0"/>
    <x v="108"/>
    <x v="0"/>
    <x v="0"/>
    <x v="3"/>
    <n v="19964.746299999999"/>
  </r>
  <r>
    <x v="154"/>
    <x v="29"/>
    <x v="0"/>
    <x v="94"/>
    <x v="1"/>
    <x v="1"/>
    <x v="3"/>
    <n v="7077.1894000000002"/>
  </r>
  <r>
    <x v="155"/>
    <x v="36"/>
    <x v="1"/>
    <x v="136"/>
    <x v="0"/>
    <x v="1"/>
    <x v="2"/>
    <n v="6948.7007999999996"/>
  </r>
  <r>
    <x v="156"/>
    <x v="28"/>
    <x v="1"/>
    <x v="137"/>
    <x v="0"/>
    <x v="0"/>
    <x v="1"/>
    <n v="21223.675800000001"/>
  </r>
  <r>
    <x v="157"/>
    <x v="1"/>
    <x v="1"/>
    <x v="124"/>
    <x v="0"/>
    <x v="0"/>
    <x v="3"/>
    <n v="15518.180249999999"/>
  </r>
  <r>
    <x v="158"/>
    <x v="15"/>
    <x v="1"/>
    <x v="76"/>
    <x v="0"/>
    <x v="0"/>
    <x v="1"/>
    <n v="36950.256699999998"/>
  </r>
  <r>
    <x v="159"/>
    <x v="45"/>
    <x v="0"/>
    <x v="138"/>
    <x v="2"/>
    <x v="1"/>
    <x v="1"/>
    <n v="19749.383379999999"/>
  </r>
  <r>
    <x v="160"/>
    <x v="44"/>
    <x v="0"/>
    <x v="40"/>
    <x v="0"/>
    <x v="0"/>
    <x v="2"/>
    <n v="21348.705999999998"/>
  </r>
  <r>
    <x v="161"/>
    <x v="1"/>
    <x v="0"/>
    <x v="139"/>
    <x v="0"/>
    <x v="0"/>
    <x v="1"/>
    <n v="36149.483500000002"/>
  </r>
  <r>
    <x v="162"/>
    <x v="40"/>
    <x v="1"/>
    <x v="140"/>
    <x v="1"/>
    <x v="1"/>
    <x v="0"/>
    <n v="10450.552"/>
  </r>
  <r>
    <x v="163"/>
    <x v="4"/>
    <x v="0"/>
    <x v="141"/>
    <x v="3"/>
    <x v="1"/>
    <x v="0"/>
    <n v="5152.134"/>
  </r>
  <r>
    <x v="164"/>
    <x v="7"/>
    <x v="1"/>
    <x v="142"/>
    <x v="0"/>
    <x v="1"/>
    <x v="2"/>
    <n v="5028.1466"/>
  </r>
  <r>
    <x v="165"/>
    <x v="42"/>
    <x v="1"/>
    <x v="143"/>
    <x v="5"/>
    <x v="1"/>
    <x v="3"/>
    <n v="10407.085849999999"/>
  </r>
  <r>
    <x v="166"/>
    <x v="34"/>
    <x v="0"/>
    <x v="144"/>
    <x v="4"/>
    <x v="1"/>
    <x v="0"/>
    <n v="4830.63"/>
  </r>
  <r>
    <x v="167"/>
    <x v="4"/>
    <x v="0"/>
    <x v="145"/>
    <x v="2"/>
    <x v="1"/>
    <x v="2"/>
    <n v="6128.79745"/>
  </r>
  <r>
    <x v="168"/>
    <x v="0"/>
    <x v="0"/>
    <x v="56"/>
    <x v="1"/>
    <x v="1"/>
    <x v="2"/>
    <n v="2719.2797500000001"/>
  </r>
  <r>
    <x v="169"/>
    <x v="13"/>
    <x v="1"/>
    <x v="146"/>
    <x v="2"/>
    <x v="1"/>
    <x v="3"/>
    <n v="4827.9049500000001"/>
  </r>
  <r>
    <x v="170"/>
    <x v="18"/>
    <x v="1"/>
    <x v="147"/>
    <x v="0"/>
    <x v="1"/>
    <x v="1"/>
    <n v="13405.390299999999"/>
  </r>
  <r>
    <x v="171"/>
    <x v="41"/>
    <x v="1"/>
    <x v="148"/>
    <x v="0"/>
    <x v="1"/>
    <x v="0"/>
    <n v="8116.68"/>
  </r>
  <r>
    <x v="172"/>
    <x v="1"/>
    <x v="1"/>
    <x v="149"/>
    <x v="0"/>
    <x v="1"/>
    <x v="3"/>
    <n v="1694.7963999999999"/>
  </r>
  <r>
    <x v="173"/>
    <x v="22"/>
    <x v="0"/>
    <x v="82"/>
    <x v="1"/>
    <x v="1"/>
    <x v="0"/>
    <n v="5246.0469999999996"/>
  </r>
  <r>
    <x v="174"/>
    <x v="23"/>
    <x v="0"/>
    <x v="150"/>
    <x v="0"/>
    <x v="1"/>
    <x v="2"/>
    <n v="2855.4375500000001"/>
  </r>
  <r>
    <x v="175"/>
    <x v="18"/>
    <x v="0"/>
    <x v="151"/>
    <x v="0"/>
    <x v="0"/>
    <x v="0"/>
    <n v="48824.45"/>
  </r>
  <r>
    <x v="176"/>
    <x v="25"/>
    <x v="1"/>
    <x v="152"/>
    <x v="3"/>
    <x v="1"/>
    <x v="2"/>
    <n v="6455.86265"/>
  </r>
  <r>
    <x v="177"/>
    <x v="40"/>
    <x v="1"/>
    <x v="153"/>
    <x v="1"/>
    <x v="1"/>
    <x v="0"/>
    <n v="10436.096"/>
  </r>
  <r>
    <x v="178"/>
    <x v="6"/>
    <x v="0"/>
    <x v="65"/>
    <x v="3"/>
    <x v="1"/>
    <x v="0"/>
    <n v="8823.2790000000005"/>
  </r>
  <r>
    <x v="179"/>
    <x v="24"/>
    <x v="0"/>
    <x v="145"/>
    <x v="2"/>
    <x v="1"/>
    <x v="3"/>
    <n v="8538.28845"/>
  </r>
  <r>
    <x v="180"/>
    <x v="30"/>
    <x v="1"/>
    <x v="105"/>
    <x v="0"/>
    <x v="1"/>
    <x v="2"/>
    <n v="11735.87905"/>
  </r>
  <r>
    <x v="181"/>
    <x v="1"/>
    <x v="0"/>
    <x v="90"/>
    <x v="0"/>
    <x v="1"/>
    <x v="1"/>
    <n v="1631.8212000000001"/>
  </r>
  <r>
    <x v="182"/>
    <x v="20"/>
    <x v="1"/>
    <x v="91"/>
    <x v="2"/>
    <x v="1"/>
    <x v="3"/>
    <n v="4005.4225000000001"/>
  </r>
  <r>
    <x v="183"/>
    <x v="36"/>
    <x v="0"/>
    <x v="154"/>
    <x v="0"/>
    <x v="1"/>
    <x v="2"/>
    <n v="7419.4778999999999"/>
  </r>
  <r>
    <x v="184"/>
    <x v="36"/>
    <x v="1"/>
    <x v="155"/>
    <x v="3"/>
    <x v="1"/>
    <x v="1"/>
    <n v="7731.4270999999999"/>
  </r>
  <r>
    <x v="185"/>
    <x v="26"/>
    <x v="1"/>
    <x v="156"/>
    <x v="2"/>
    <x v="0"/>
    <x v="3"/>
    <n v="43753.337050000002"/>
  </r>
  <r>
    <x v="186"/>
    <x v="21"/>
    <x v="0"/>
    <x v="96"/>
    <x v="3"/>
    <x v="1"/>
    <x v="1"/>
    <n v="3981.9767999999999"/>
  </r>
  <r>
    <x v="187"/>
    <x v="15"/>
    <x v="0"/>
    <x v="157"/>
    <x v="2"/>
    <x v="1"/>
    <x v="0"/>
    <n v="5325.6509999999998"/>
  </r>
  <r>
    <x v="188"/>
    <x v="24"/>
    <x v="0"/>
    <x v="158"/>
    <x v="1"/>
    <x v="1"/>
    <x v="0"/>
    <n v="6775.9610000000002"/>
  </r>
  <r>
    <x v="189"/>
    <x v="38"/>
    <x v="0"/>
    <x v="159"/>
    <x v="3"/>
    <x v="1"/>
    <x v="2"/>
    <n v="4922.9159"/>
  </r>
  <r>
    <x v="190"/>
    <x v="35"/>
    <x v="1"/>
    <x v="160"/>
    <x v="0"/>
    <x v="1"/>
    <x v="1"/>
    <n v="12557.605299999999"/>
  </r>
  <r>
    <x v="191"/>
    <x v="26"/>
    <x v="0"/>
    <x v="161"/>
    <x v="0"/>
    <x v="1"/>
    <x v="0"/>
    <n v="4883.866"/>
  </r>
  <r>
    <x v="192"/>
    <x v="9"/>
    <x v="1"/>
    <x v="5"/>
    <x v="0"/>
    <x v="1"/>
    <x v="1"/>
    <n v="2137.6536000000001"/>
  </r>
  <r>
    <x v="193"/>
    <x v="12"/>
    <x v="0"/>
    <x v="40"/>
    <x v="1"/>
    <x v="1"/>
    <x v="2"/>
    <n v="12044.342000000001"/>
  </r>
  <r>
    <x v="194"/>
    <x v="1"/>
    <x v="1"/>
    <x v="53"/>
    <x v="0"/>
    <x v="1"/>
    <x v="1"/>
    <n v="1137.4697000000001"/>
  </r>
  <r>
    <x v="195"/>
    <x v="0"/>
    <x v="1"/>
    <x v="162"/>
    <x v="0"/>
    <x v="1"/>
    <x v="2"/>
    <n v="1639.5631000000001"/>
  </r>
  <r>
    <x v="196"/>
    <x v="46"/>
    <x v="0"/>
    <x v="163"/>
    <x v="0"/>
    <x v="1"/>
    <x v="0"/>
    <n v="5649.7150000000001"/>
  </r>
  <r>
    <x v="197"/>
    <x v="39"/>
    <x v="0"/>
    <x v="32"/>
    <x v="3"/>
    <x v="1"/>
    <x v="1"/>
    <n v="8516.8289999999997"/>
  </r>
  <r>
    <x v="198"/>
    <x v="43"/>
    <x v="0"/>
    <x v="164"/>
    <x v="0"/>
    <x v="1"/>
    <x v="2"/>
    <n v="9644.2525000000005"/>
  </r>
  <r>
    <x v="199"/>
    <x v="33"/>
    <x v="0"/>
    <x v="165"/>
    <x v="0"/>
    <x v="1"/>
    <x v="3"/>
    <n v="14901.5167"/>
  </r>
  <r>
    <x v="200"/>
    <x v="0"/>
    <x v="0"/>
    <x v="159"/>
    <x v="0"/>
    <x v="1"/>
    <x v="2"/>
    <n v="2130.6759000000002"/>
  </r>
  <r>
    <x v="201"/>
    <x v="28"/>
    <x v="0"/>
    <x v="166"/>
    <x v="1"/>
    <x v="1"/>
    <x v="1"/>
    <n v="8871.1517000000003"/>
  </r>
  <r>
    <x v="202"/>
    <x v="8"/>
    <x v="0"/>
    <x v="167"/>
    <x v="0"/>
    <x v="1"/>
    <x v="2"/>
    <n v="13012.20865"/>
  </r>
  <r>
    <x v="203"/>
    <x v="13"/>
    <x v="0"/>
    <x v="168"/>
    <x v="0"/>
    <x v="0"/>
    <x v="1"/>
    <n v="37133.898200000003"/>
  </r>
  <r>
    <x v="204"/>
    <x v="6"/>
    <x v="1"/>
    <x v="169"/>
    <x v="0"/>
    <x v="1"/>
    <x v="0"/>
    <n v="7147.1049999999996"/>
  </r>
  <r>
    <x v="205"/>
    <x v="2"/>
    <x v="0"/>
    <x v="4"/>
    <x v="1"/>
    <x v="1"/>
    <x v="3"/>
    <n v="4337.7352000000001"/>
  </r>
  <r>
    <x v="206"/>
    <x v="17"/>
    <x v="1"/>
    <x v="170"/>
    <x v="0"/>
    <x v="1"/>
    <x v="1"/>
    <n v="11743.299000000001"/>
  </r>
  <r>
    <x v="207"/>
    <x v="22"/>
    <x v="1"/>
    <x v="7"/>
    <x v="3"/>
    <x v="0"/>
    <x v="3"/>
    <n v="20984.0936"/>
  </r>
  <r>
    <x v="208"/>
    <x v="18"/>
    <x v="0"/>
    <x v="171"/>
    <x v="0"/>
    <x v="1"/>
    <x v="0"/>
    <n v="13880.949000000001"/>
  </r>
  <r>
    <x v="209"/>
    <x v="29"/>
    <x v="1"/>
    <x v="81"/>
    <x v="1"/>
    <x v="1"/>
    <x v="3"/>
    <n v="6610.1097"/>
  </r>
  <r>
    <x v="210"/>
    <x v="34"/>
    <x v="1"/>
    <x v="2"/>
    <x v="1"/>
    <x v="1"/>
    <x v="0"/>
    <n v="1980.07"/>
  </r>
  <r>
    <x v="211"/>
    <x v="29"/>
    <x v="1"/>
    <x v="99"/>
    <x v="5"/>
    <x v="1"/>
    <x v="2"/>
    <n v="8162.7162500000004"/>
  </r>
  <r>
    <x v="212"/>
    <x v="23"/>
    <x v="1"/>
    <x v="70"/>
    <x v="3"/>
    <x v="1"/>
    <x v="2"/>
    <n v="3537.703"/>
  </r>
  <r>
    <x v="213"/>
    <x v="16"/>
    <x v="0"/>
    <x v="172"/>
    <x v="1"/>
    <x v="1"/>
    <x v="1"/>
    <n v="5002.7826999999997"/>
  </r>
  <r>
    <x v="214"/>
    <x v="39"/>
    <x v="0"/>
    <x v="157"/>
    <x v="3"/>
    <x v="1"/>
    <x v="0"/>
    <n v="8520.0259999999998"/>
  </r>
  <r>
    <x v="215"/>
    <x v="24"/>
    <x v="0"/>
    <x v="109"/>
    <x v="3"/>
    <x v="1"/>
    <x v="0"/>
    <n v="7371.7719999999999"/>
  </r>
  <r>
    <x v="216"/>
    <x v="31"/>
    <x v="0"/>
    <x v="40"/>
    <x v="0"/>
    <x v="1"/>
    <x v="2"/>
    <n v="10355.641"/>
  </r>
  <r>
    <x v="217"/>
    <x v="13"/>
    <x v="1"/>
    <x v="173"/>
    <x v="0"/>
    <x v="1"/>
    <x v="1"/>
    <n v="2483.7359999999999"/>
  </r>
  <r>
    <x v="218"/>
    <x v="21"/>
    <x v="0"/>
    <x v="96"/>
    <x v="1"/>
    <x v="1"/>
    <x v="1"/>
    <n v="3392.9767999999999"/>
  </r>
  <r>
    <x v="219"/>
    <x v="23"/>
    <x v="0"/>
    <x v="174"/>
    <x v="0"/>
    <x v="1"/>
    <x v="1"/>
    <n v="25081.76784"/>
  </r>
  <r>
    <x v="220"/>
    <x v="16"/>
    <x v="0"/>
    <x v="175"/>
    <x v="1"/>
    <x v="1"/>
    <x v="0"/>
    <n v="5012.4709999999995"/>
  </r>
  <r>
    <x v="221"/>
    <x v="31"/>
    <x v="0"/>
    <x v="176"/>
    <x v="0"/>
    <x v="1"/>
    <x v="3"/>
    <n v="10564.8845"/>
  </r>
  <r>
    <x v="222"/>
    <x v="4"/>
    <x v="1"/>
    <x v="43"/>
    <x v="2"/>
    <x v="1"/>
    <x v="0"/>
    <n v="5253.5240000000003"/>
  </r>
  <r>
    <x v="223"/>
    <x v="0"/>
    <x v="1"/>
    <x v="82"/>
    <x v="0"/>
    <x v="0"/>
    <x v="0"/>
    <n v="34779.614999999998"/>
  </r>
  <r>
    <x v="224"/>
    <x v="44"/>
    <x v="1"/>
    <x v="177"/>
    <x v="0"/>
    <x v="0"/>
    <x v="1"/>
    <n v="19515.5416"/>
  </r>
  <r>
    <x v="225"/>
    <x v="19"/>
    <x v="1"/>
    <x v="178"/>
    <x v="2"/>
    <x v="1"/>
    <x v="1"/>
    <n v="11987.1682"/>
  </r>
  <r>
    <x v="226"/>
    <x v="2"/>
    <x v="1"/>
    <x v="179"/>
    <x v="0"/>
    <x v="1"/>
    <x v="1"/>
    <n v="2689.4953999999998"/>
  </r>
  <r>
    <x v="227"/>
    <x v="30"/>
    <x v="0"/>
    <x v="180"/>
    <x v="0"/>
    <x v="1"/>
    <x v="1"/>
    <n v="24227.337240000001"/>
  </r>
  <r>
    <x v="228"/>
    <x v="24"/>
    <x v="0"/>
    <x v="181"/>
    <x v="1"/>
    <x v="1"/>
    <x v="3"/>
    <n v="7358.1756500000001"/>
  </r>
  <r>
    <x v="229"/>
    <x v="42"/>
    <x v="1"/>
    <x v="94"/>
    <x v="3"/>
    <x v="1"/>
    <x v="3"/>
    <n v="9225.2564000000002"/>
  </r>
  <r>
    <x v="230"/>
    <x v="44"/>
    <x v="0"/>
    <x v="182"/>
    <x v="1"/>
    <x v="1"/>
    <x v="2"/>
    <n v="7443.6430499999997"/>
  </r>
  <r>
    <x v="231"/>
    <x v="17"/>
    <x v="0"/>
    <x v="138"/>
    <x v="2"/>
    <x v="1"/>
    <x v="1"/>
    <n v="14001.286700000001"/>
  </r>
  <r>
    <x v="232"/>
    <x v="0"/>
    <x v="0"/>
    <x v="183"/>
    <x v="0"/>
    <x v="1"/>
    <x v="0"/>
    <n v="1727.7850000000001"/>
  </r>
  <r>
    <x v="233"/>
    <x v="17"/>
    <x v="1"/>
    <x v="97"/>
    <x v="1"/>
    <x v="1"/>
    <x v="0"/>
    <n v="12333.828"/>
  </r>
  <r>
    <x v="234"/>
    <x v="46"/>
    <x v="1"/>
    <x v="184"/>
    <x v="3"/>
    <x v="1"/>
    <x v="2"/>
    <n v="6710.1918999999998"/>
  </r>
  <r>
    <x v="235"/>
    <x v="29"/>
    <x v="0"/>
    <x v="185"/>
    <x v="3"/>
    <x v="0"/>
    <x v="1"/>
    <n v="19444.265800000001"/>
  </r>
  <r>
    <x v="236"/>
    <x v="1"/>
    <x v="0"/>
    <x v="172"/>
    <x v="0"/>
    <x v="1"/>
    <x v="1"/>
    <n v="1615.7666999999999"/>
  </r>
  <r>
    <x v="237"/>
    <x v="5"/>
    <x v="1"/>
    <x v="186"/>
    <x v="3"/>
    <x v="1"/>
    <x v="1"/>
    <n v="4463.2051000000001"/>
  </r>
  <r>
    <x v="238"/>
    <x v="0"/>
    <x v="1"/>
    <x v="187"/>
    <x v="0"/>
    <x v="0"/>
    <x v="2"/>
    <n v="17352.6803"/>
  </r>
  <r>
    <x v="239"/>
    <x v="36"/>
    <x v="1"/>
    <x v="179"/>
    <x v="1"/>
    <x v="1"/>
    <x v="1"/>
    <n v="7152.6714000000002"/>
  </r>
  <r>
    <x v="240"/>
    <x v="11"/>
    <x v="0"/>
    <x v="38"/>
    <x v="3"/>
    <x v="0"/>
    <x v="3"/>
    <n v="38511.628299999997"/>
  </r>
  <r>
    <x v="241"/>
    <x v="3"/>
    <x v="0"/>
    <x v="188"/>
    <x v="1"/>
    <x v="1"/>
    <x v="3"/>
    <n v="5354.0746499999996"/>
  </r>
  <r>
    <x v="242"/>
    <x v="19"/>
    <x v="0"/>
    <x v="189"/>
    <x v="1"/>
    <x v="1"/>
    <x v="0"/>
    <n v="35160.134570000002"/>
  </r>
  <r>
    <x v="243"/>
    <x v="29"/>
    <x v="1"/>
    <x v="19"/>
    <x v="2"/>
    <x v="1"/>
    <x v="0"/>
    <n v="7196.8670000000002"/>
  </r>
  <r>
    <x v="244"/>
    <x v="18"/>
    <x v="0"/>
    <x v="7"/>
    <x v="0"/>
    <x v="0"/>
    <x v="3"/>
    <n v="29523.1656"/>
  </r>
  <r>
    <x v="245"/>
    <x v="40"/>
    <x v="1"/>
    <x v="190"/>
    <x v="0"/>
    <x v="1"/>
    <x v="2"/>
    <n v="24476.478510000001"/>
  </r>
  <r>
    <x v="246"/>
    <x v="8"/>
    <x v="0"/>
    <x v="179"/>
    <x v="0"/>
    <x v="1"/>
    <x v="1"/>
    <n v="12648.7034"/>
  </r>
  <r>
    <x v="247"/>
    <x v="23"/>
    <x v="1"/>
    <x v="191"/>
    <x v="0"/>
    <x v="1"/>
    <x v="1"/>
    <n v="1986.9333999999999"/>
  </r>
  <r>
    <x v="248"/>
    <x v="0"/>
    <x v="1"/>
    <x v="192"/>
    <x v="1"/>
    <x v="1"/>
    <x v="0"/>
    <n v="1832.0940000000001"/>
  </r>
  <r>
    <x v="249"/>
    <x v="38"/>
    <x v="1"/>
    <x v="111"/>
    <x v="1"/>
    <x v="1"/>
    <x v="3"/>
    <n v="4040.55825"/>
  </r>
  <r>
    <x v="250"/>
    <x v="1"/>
    <x v="1"/>
    <x v="193"/>
    <x v="3"/>
    <x v="0"/>
    <x v="3"/>
    <n v="12829.455099999999"/>
  </r>
  <r>
    <x v="251"/>
    <x v="18"/>
    <x v="0"/>
    <x v="158"/>
    <x v="3"/>
    <x v="0"/>
    <x v="0"/>
    <n v="47305.305"/>
  </r>
  <r>
    <x v="252"/>
    <x v="40"/>
    <x v="1"/>
    <x v="194"/>
    <x v="3"/>
    <x v="0"/>
    <x v="1"/>
    <n v="44260.749900000003"/>
  </r>
  <r>
    <x v="253"/>
    <x v="13"/>
    <x v="1"/>
    <x v="148"/>
    <x v="2"/>
    <x v="1"/>
    <x v="0"/>
    <n v="4260.7439999999997"/>
  </r>
  <r>
    <x v="254"/>
    <x v="45"/>
    <x v="1"/>
    <x v="56"/>
    <x v="0"/>
    <x v="0"/>
    <x v="3"/>
    <n v="41097.161749999999"/>
  </r>
  <r>
    <x v="255"/>
    <x v="19"/>
    <x v="0"/>
    <x v="195"/>
    <x v="2"/>
    <x v="1"/>
    <x v="3"/>
    <n v="13047.332350000001"/>
  </r>
  <r>
    <x v="256"/>
    <x v="12"/>
    <x v="1"/>
    <x v="51"/>
    <x v="0"/>
    <x v="0"/>
    <x v="2"/>
    <n v="43921.183700000001"/>
  </r>
  <r>
    <x v="257"/>
    <x v="25"/>
    <x v="0"/>
    <x v="196"/>
    <x v="0"/>
    <x v="1"/>
    <x v="1"/>
    <n v="5400.9804999999997"/>
  </r>
  <r>
    <x v="258"/>
    <x v="43"/>
    <x v="1"/>
    <x v="197"/>
    <x v="5"/>
    <x v="1"/>
    <x v="2"/>
    <n v="11520.099850000001"/>
  </r>
  <r>
    <x v="259"/>
    <x v="0"/>
    <x v="1"/>
    <x v="23"/>
    <x v="0"/>
    <x v="0"/>
    <x v="2"/>
    <n v="33750.291799999999"/>
  </r>
  <r>
    <x v="260"/>
    <x v="30"/>
    <x v="0"/>
    <x v="198"/>
    <x v="0"/>
    <x v="1"/>
    <x v="0"/>
    <n v="11837.16"/>
  </r>
  <r>
    <x v="261"/>
    <x v="34"/>
    <x v="0"/>
    <x v="199"/>
    <x v="1"/>
    <x v="0"/>
    <x v="1"/>
    <n v="17085.267599999999"/>
  </r>
  <r>
    <x v="262"/>
    <x v="14"/>
    <x v="1"/>
    <x v="200"/>
    <x v="2"/>
    <x v="0"/>
    <x v="3"/>
    <n v="24869.836800000001"/>
  </r>
  <r>
    <x v="263"/>
    <x v="0"/>
    <x v="1"/>
    <x v="55"/>
    <x v="0"/>
    <x v="0"/>
    <x v="2"/>
    <n v="36219.405449999998"/>
  </r>
  <r>
    <x v="264"/>
    <x v="31"/>
    <x v="0"/>
    <x v="179"/>
    <x v="2"/>
    <x v="1"/>
    <x v="1"/>
    <n v="20462.997660000001"/>
  </r>
  <r>
    <x v="265"/>
    <x v="6"/>
    <x v="1"/>
    <x v="201"/>
    <x v="2"/>
    <x v="0"/>
    <x v="1"/>
    <n v="46151.124499999998"/>
  </r>
  <r>
    <x v="266"/>
    <x v="29"/>
    <x v="1"/>
    <x v="202"/>
    <x v="1"/>
    <x v="0"/>
    <x v="1"/>
    <n v="17179.522000000001"/>
  </r>
  <r>
    <x v="267"/>
    <x v="17"/>
    <x v="0"/>
    <x v="203"/>
    <x v="2"/>
    <x v="1"/>
    <x v="3"/>
    <n v="14590.63205"/>
  </r>
  <r>
    <x v="268"/>
    <x v="39"/>
    <x v="1"/>
    <x v="204"/>
    <x v="1"/>
    <x v="1"/>
    <x v="0"/>
    <n v="7441.0529999999999"/>
  </r>
  <r>
    <x v="269"/>
    <x v="41"/>
    <x v="1"/>
    <x v="9"/>
    <x v="1"/>
    <x v="1"/>
    <x v="3"/>
    <n v="9282.4806000000008"/>
  </r>
  <r>
    <x v="270"/>
    <x v="1"/>
    <x v="1"/>
    <x v="205"/>
    <x v="1"/>
    <x v="1"/>
    <x v="1"/>
    <n v="1719.4363000000001"/>
  </r>
  <r>
    <x v="271"/>
    <x v="45"/>
    <x v="1"/>
    <x v="206"/>
    <x v="3"/>
    <x v="0"/>
    <x v="0"/>
    <n v="42856.838000000003"/>
  </r>
  <r>
    <x v="272"/>
    <x v="24"/>
    <x v="1"/>
    <x v="44"/>
    <x v="3"/>
    <x v="1"/>
    <x v="2"/>
    <n v="7265.7025000000003"/>
  </r>
  <r>
    <x v="273"/>
    <x v="45"/>
    <x v="1"/>
    <x v="207"/>
    <x v="1"/>
    <x v="1"/>
    <x v="3"/>
    <n v="9617.6624499999998"/>
  </r>
  <r>
    <x v="274"/>
    <x v="9"/>
    <x v="1"/>
    <x v="208"/>
    <x v="0"/>
    <x v="1"/>
    <x v="2"/>
    <n v="2523.1695"/>
  </r>
  <r>
    <x v="275"/>
    <x v="42"/>
    <x v="0"/>
    <x v="40"/>
    <x v="3"/>
    <x v="1"/>
    <x v="3"/>
    <n v="9715.8410000000003"/>
  </r>
  <r>
    <x v="276"/>
    <x v="0"/>
    <x v="1"/>
    <x v="209"/>
    <x v="3"/>
    <x v="1"/>
    <x v="2"/>
    <n v="2803.69785"/>
  </r>
  <r>
    <x v="277"/>
    <x v="20"/>
    <x v="0"/>
    <x v="210"/>
    <x v="0"/>
    <x v="1"/>
    <x v="0"/>
    <n v="2150.4690000000001"/>
  </r>
  <r>
    <x v="278"/>
    <x v="17"/>
    <x v="1"/>
    <x v="211"/>
    <x v="3"/>
    <x v="1"/>
    <x v="1"/>
    <n v="12928.7911"/>
  </r>
  <r>
    <x v="279"/>
    <x v="43"/>
    <x v="0"/>
    <x v="212"/>
    <x v="1"/>
    <x v="1"/>
    <x v="1"/>
    <n v="9855.1314000000002"/>
  </r>
  <r>
    <x v="280"/>
    <x v="29"/>
    <x v="0"/>
    <x v="213"/>
    <x v="1"/>
    <x v="0"/>
    <x v="3"/>
    <n v="22331.566800000001"/>
  </r>
  <r>
    <x v="281"/>
    <x v="40"/>
    <x v="1"/>
    <x v="214"/>
    <x v="2"/>
    <x v="0"/>
    <x v="3"/>
    <n v="48549.178350000002"/>
  </r>
  <r>
    <x v="282"/>
    <x v="15"/>
    <x v="1"/>
    <x v="215"/>
    <x v="1"/>
    <x v="1"/>
    <x v="3"/>
    <n v="4237.12655"/>
  </r>
  <r>
    <x v="283"/>
    <x v="19"/>
    <x v="0"/>
    <x v="203"/>
    <x v="1"/>
    <x v="1"/>
    <x v="3"/>
    <n v="11879.10405"/>
  </r>
  <r>
    <x v="284"/>
    <x v="14"/>
    <x v="0"/>
    <x v="216"/>
    <x v="0"/>
    <x v="1"/>
    <x v="0"/>
    <n v="9625.92"/>
  </r>
  <r>
    <x v="285"/>
    <x v="6"/>
    <x v="1"/>
    <x v="217"/>
    <x v="1"/>
    <x v="1"/>
    <x v="1"/>
    <n v="7742.1098000000002"/>
  </r>
  <r>
    <x v="286"/>
    <x v="6"/>
    <x v="0"/>
    <x v="218"/>
    <x v="3"/>
    <x v="1"/>
    <x v="3"/>
    <n v="9432.9253000000008"/>
  </r>
  <r>
    <x v="287"/>
    <x v="18"/>
    <x v="0"/>
    <x v="10"/>
    <x v="0"/>
    <x v="1"/>
    <x v="2"/>
    <n v="14256.192800000001"/>
  </r>
  <r>
    <x v="288"/>
    <x v="17"/>
    <x v="0"/>
    <x v="219"/>
    <x v="1"/>
    <x v="0"/>
    <x v="3"/>
    <n v="47896.79135"/>
  </r>
  <r>
    <x v="289"/>
    <x v="14"/>
    <x v="1"/>
    <x v="170"/>
    <x v="2"/>
    <x v="1"/>
    <x v="1"/>
    <n v="25992.821039999999"/>
  </r>
  <r>
    <x v="290"/>
    <x v="2"/>
    <x v="0"/>
    <x v="220"/>
    <x v="0"/>
    <x v="1"/>
    <x v="0"/>
    <n v="3172.018"/>
  </r>
  <r>
    <x v="291"/>
    <x v="38"/>
    <x v="1"/>
    <x v="142"/>
    <x v="1"/>
    <x v="1"/>
    <x v="3"/>
    <n v="20277.807509999999"/>
  </r>
  <r>
    <x v="292"/>
    <x v="9"/>
    <x v="1"/>
    <x v="221"/>
    <x v="3"/>
    <x v="0"/>
    <x v="1"/>
    <n v="42112.2356"/>
  </r>
  <r>
    <x v="293"/>
    <x v="20"/>
    <x v="0"/>
    <x v="222"/>
    <x v="0"/>
    <x v="1"/>
    <x v="1"/>
    <n v="2156.7518"/>
  </r>
  <r>
    <x v="294"/>
    <x v="9"/>
    <x v="1"/>
    <x v="189"/>
    <x v="2"/>
    <x v="1"/>
    <x v="0"/>
    <n v="3906.127"/>
  </r>
  <r>
    <x v="295"/>
    <x v="1"/>
    <x v="1"/>
    <x v="223"/>
    <x v="0"/>
    <x v="1"/>
    <x v="3"/>
    <n v="1704.5681"/>
  </r>
  <r>
    <x v="296"/>
    <x v="0"/>
    <x v="1"/>
    <x v="224"/>
    <x v="0"/>
    <x v="0"/>
    <x v="0"/>
    <n v="16297.846"/>
  </r>
  <r>
    <x v="297"/>
    <x v="42"/>
    <x v="1"/>
    <x v="225"/>
    <x v="1"/>
    <x v="0"/>
    <x v="1"/>
    <n v="21978.676899999999"/>
  </r>
  <r>
    <x v="298"/>
    <x v="5"/>
    <x v="1"/>
    <x v="226"/>
    <x v="2"/>
    <x v="0"/>
    <x v="2"/>
    <n v="38746.355100000001"/>
  </r>
  <r>
    <x v="299"/>
    <x v="28"/>
    <x v="0"/>
    <x v="4"/>
    <x v="1"/>
    <x v="1"/>
    <x v="2"/>
    <n v="9249.4951999999994"/>
  </r>
  <r>
    <x v="300"/>
    <x v="26"/>
    <x v="1"/>
    <x v="208"/>
    <x v="2"/>
    <x v="1"/>
    <x v="3"/>
    <n v="6746.7425000000003"/>
  </r>
  <r>
    <x v="301"/>
    <x v="31"/>
    <x v="0"/>
    <x v="227"/>
    <x v="2"/>
    <x v="0"/>
    <x v="3"/>
    <n v="24873.384900000001"/>
  </r>
  <r>
    <x v="302"/>
    <x v="12"/>
    <x v="0"/>
    <x v="228"/>
    <x v="3"/>
    <x v="1"/>
    <x v="1"/>
    <n v="12265.5069"/>
  </r>
  <r>
    <x v="303"/>
    <x v="2"/>
    <x v="0"/>
    <x v="2"/>
    <x v="3"/>
    <x v="1"/>
    <x v="1"/>
    <n v="4349.4620000000004"/>
  </r>
  <r>
    <x v="304"/>
    <x v="37"/>
    <x v="0"/>
    <x v="229"/>
    <x v="3"/>
    <x v="1"/>
    <x v="0"/>
    <n v="12646.207"/>
  </r>
  <r>
    <x v="305"/>
    <x v="38"/>
    <x v="1"/>
    <x v="150"/>
    <x v="3"/>
    <x v="1"/>
    <x v="2"/>
    <n v="19442.353500000001"/>
  </r>
  <r>
    <x v="306"/>
    <x v="2"/>
    <x v="0"/>
    <x v="97"/>
    <x v="3"/>
    <x v="1"/>
    <x v="0"/>
    <n v="20177.671129999999"/>
  </r>
  <r>
    <x v="307"/>
    <x v="15"/>
    <x v="0"/>
    <x v="230"/>
    <x v="1"/>
    <x v="1"/>
    <x v="1"/>
    <n v="4151.0286999999998"/>
  </r>
  <r>
    <x v="308"/>
    <x v="30"/>
    <x v="1"/>
    <x v="231"/>
    <x v="0"/>
    <x v="1"/>
    <x v="3"/>
    <n v="11944.594349999999"/>
  </r>
  <r>
    <x v="309"/>
    <x v="24"/>
    <x v="0"/>
    <x v="232"/>
    <x v="3"/>
    <x v="1"/>
    <x v="2"/>
    <n v="7749.1563999999998"/>
  </r>
  <r>
    <x v="310"/>
    <x v="45"/>
    <x v="1"/>
    <x v="40"/>
    <x v="0"/>
    <x v="1"/>
    <x v="0"/>
    <n v="8444.4740000000002"/>
  </r>
  <r>
    <x v="311"/>
    <x v="0"/>
    <x v="0"/>
    <x v="62"/>
    <x v="0"/>
    <x v="1"/>
    <x v="0"/>
    <n v="1737.376"/>
  </r>
  <r>
    <x v="312"/>
    <x v="32"/>
    <x v="1"/>
    <x v="233"/>
    <x v="2"/>
    <x v="0"/>
    <x v="1"/>
    <n v="42124.515299999999"/>
  </r>
  <r>
    <x v="313"/>
    <x v="41"/>
    <x v="1"/>
    <x v="191"/>
    <x v="0"/>
    <x v="1"/>
    <x v="1"/>
    <n v="8124.4084000000003"/>
  </r>
  <r>
    <x v="314"/>
    <x v="13"/>
    <x v="0"/>
    <x v="234"/>
    <x v="0"/>
    <x v="0"/>
    <x v="0"/>
    <n v="34838.873"/>
  </r>
  <r>
    <x v="315"/>
    <x v="14"/>
    <x v="1"/>
    <x v="176"/>
    <x v="0"/>
    <x v="1"/>
    <x v="3"/>
    <n v="9722.7695000000003"/>
  </r>
  <r>
    <x v="316"/>
    <x v="45"/>
    <x v="1"/>
    <x v="104"/>
    <x v="0"/>
    <x v="1"/>
    <x v="2"/>
    <n v="8835.2649500000007"/>
  </r>
  <r>
    <x v="317"/>
    <x v="40"/>
    <x v="1"/>
    <x v="27"/>
    <x v="0"/>
    <x v="1"/>
    <x v="3"/>
    <n v="10435.06525"/>
  </r>
  <r>
    <x v="318"/>
    <x v="36"/>
    <x v="0"/>
    <x v="215"/>
    <x v="0"/>
    <x v="1"/>
    <x v="2"/>
    <n v="7421.1945500000002"/>
  </r>
  <r>
    <x v="319"/>
    <x v="4"/>
    <x v="1"/>
    <x v="59"/>
    <x v="1"/>
    <x v="1"/>
    <x v="3"/>
    <n v="4667.6076499999999"/>
  </r>
  <r>
    <x v="320"/>
    <x v="16"/>
    <x v="1"/>
    <x v="235"/>
    <x v="1"/>
    <x v="1"/>
    <x v="2"/>
    <n v="4894.7533000000003"/>
  </r>
  <r>
    <x v="321"/>
    <x v="21"/>
    <x v="0"/>
    <x v="142"/>
    <x v="5"/>
    <x v="1"/>
    <x v="3"/>
    <n v="24671.663339999999"/>
  </r>
  <r>
    <x v="322"/>
    <x v="16"/>
    <x v="1"/>
    <x v="43"/>
    <x v="0"/>
    <x v="0"/>
    <x v="0"/>
    <n v="35491.64"/>
  </r>
  <r>
    <x v="323"/>
    <x v="37"/>
    <x v="1"/>
    <x v="236"/>
    <x v="0"/>
    <x v="1"/>
    <x v="3"/>
    <n v="11566.30055"/>
  </r>
  <r>
    <x v="324"/>
    <x v="38"/>
    <x v="1"/>
    <x v="85"/>
    <x v="0"/>
    <x v="1"/>
    <x v="0"/>
    <n v="2866.0909999999999"/>
  </r>
  <r>
    <x v="325"/>
    <x v="29"/>
    <x v="1"/>
    <x v="237"/>
    <x v="1"/>
    <x v="1"/>
    <x v="3"/>
    <n v="6600.2059499999996"/>
  </r>
  <r>
    <x v="326"/>
    <x v="13"/>
    <x v="0"/>
    <x v="174"/>
    <x v="1"/>
    <x v="1"/>
    <x v="1"/>
    <n v="3561.8888999999999"/>
  </r>
  <r>
    <x v="327"/>
    <x v="39"/>
    <x v="1"/>
    <x v="238"/>
    <x v="3"/>
    <x v="0"/>
    <x v="2"/>
    <n v="42760.502200000003"/>
  </r>
  <r>
    <x v="328"/>
    <x v="33"/>
    <x v="0"/>
    <x v="239"/>
    <x v="1"/>
    <x v="0"/>
    <x v="0"/>
    <n v="47928.03"/>
  </r>
  <r>
    <x v="329"/>
    <x v="14"/>
    <x v="1"/>
    <x v="240"/>
    <x v="0"/>
    <x v="1"/>
    <x v="0"/>
    <n v="9144.5650000000005"/>
  </r>
  <r>
    <x v="330"/>
    <x v="35"/>
    <x v="0"/>
    <x v="241"/>
    <x v="1"/>
    <x v="0"/>
    <x v="3"/>
    <n v="48517.563150000002"/>
  </r>
  <r>
    <x v="331"/>
    <x v="14"/>
    <x v="1"/>
    <x v="60"/>
    <x v="0"/>
    <x v="0"/>
    <x v="2"/>
    <n v="24393.6224"/>
  </r>
  <r>
    <x v="332"/>
    <x v="35"/>
    <x v="0"/>
    <x v="84"/>
    <x v="0"/>
    <x v="1"/>
    <x v="2"/>
    <n v="13429.035400000001"/>
  </r>
  <r>
    <x v="333"/>
    <x v="12"/>
    <x v="0"/>
    <x v="114"/>
    <x v="0"/>
    <x v="1"/>
    <x v="3"/>
    <n v="11658.379150000001"/>
  </r>
  <r>
    <x v="334"/>
    <x v="32"/>
    <x v="0"/>
    <x v="103"/>
    <x v="3"/>
    <x v="1"/>
    <x v="3"/>
    <n v="19144.576519999999"/>
  </r>
  <r>
    <x v="335"/>
    <x v="33"/>
    <x v="1"/>
    <x v="242"/>
    <x v="0"/>
    <x v="1"/>
    <x v="0"/>
    <n v="13822.803"/>
  </r>
  <r>
    <x v="336"/>
    <x v="8"/>
    <x v="1"/>
    <x v="5"/>
    <x v="0"/>
    <x v="1"/>
    <x v="1"/>
    <n v="12142.578600000001"/>
  </r>
  <r>
    <x v="337"/>
    <x v="10"/>
    <x v="1"/>
    <x v="208"/>
    <x v="1"/>
    <x v="1"/>
    <x v="2"/>
    <n v="13937.666499999999"/>
  </r>
  <r>
    <x v="338"/>
    <x v="45"/>
    <x v="1"/>
    <x v="243"/>
    <x v="1"/>
    <x v="0"/>
    <x v="3"/>
    <n v="41919.097000000002"/>
  </r>
  <r>
    <x v="339"/>
    <x v="6"/>
    <x v="0"/>
    <x v="25"/>
    <x v="1"/>
    <x v="1"/>
    <x v="1"/>
    <n v="8232.6388000000006"/>
  </r>
  <r>
    <x v="340"/>
    <x v="23"/>
    <x v="0"/>
    <x v="244"/>
    <x v="0"/>
    <x v="1"/>
    <x v="0"/>
    <n v="18955.220170000001"/>
  </r>
  <r>
    <x v="341"/>
    <x v="10"/>
    <x v="1"/>
    <x v="190"/>
    <x v="0"/>
    <x v="1"/>
    <x v="2"/>
    <n v="13352.0998"/>
  </r>
  <r>
    <x v="342"/>
    <x v="8"/>
    <x v="0"/>
    <x v="208"/>
    <x v="0"/>
    <x v="1"/>
    <x v="3"/>
    <n v="13217.094499999999"/>
  </r>
  <r>
    <x v="343"/>
    <x v="18"/>
    <x v="1"/>
    <x v="219"/>
    <x v="0"/>
    <x v="1"/>
    <x v="3"/>
    <n v="13981.850350000001"/>
  </r>
  <r>
    <x v="344"/>
    <x v="41"/>
    <x v="0"/>
    <x v="147"/>
    <x v="5"/>
    <x v="1"/>
    <x v="1"/>
    <n v="10977.2063"/>
  </r>
  <r>
    <x v="345"/>
    <x v="16"/>
    <x v="0"/>
    <x v="245"/>
    <x v="2"/>
    <x v="1"/>
    <x v="1"/>
    <n v="6184.2993999999999"/>
  </r>
  <r>
    <x v="346"/>
    <x v="3"/>
    <x v="1"/>
    <x v="246"/>
    <x v="3"/>
    <x v="1"/>
    <x v="1"/>
    <n v="4889.9994999999999"/>
  </r>
  <r>
    <x v="347"/>
    <x v="6"/>
    <x v="1"/>
    <x v="150"/>
    <x v="1"/>
    <x v="1"/>
    <x v="3"/>
    <n v="8334.4575499999992"/>
  </r>
  <r>
    <x v="348"/>
    <x v="26"/>
    <x v="0"/>
    <x v="96"/>
    <x v="1"/>
    <x v="1"/>
    <x v="1"/>
    <n v="5478.0367999999999"/>
  </r>
  <r>
    <x v="349"/>
    <x v="0"/>
    <x v="1"/>
    <x v="152"/>
    <x v="0"/>
    <x v="1"/>
    <x v="2"/>
    <n v="1635.7336499999999"/>
  </r>
  <r>
    <x v="350"/>
    <x v="37"/>
    <x v="0"/>
    <x v="247"/>
    <x v="0"/>
    <x v="1"/>
    <x v="2"/>
    <n v="11830.6072"/>
  </r>
  <r>
    <x v="351"/>
    <x v="45"/>
    <x v="0"/>
    <x v="248"/>
    <x v="0"/>
    <x v="1"/>
    <x v="0"/>
    <n v="8932.0840000000007"/>
  </r>
  <r>
    <x v="352"/>
    <x v="15"/>
    <x v="0"/>
    <x v="224"/>
    <x v="0"/>
    <x v="1"/>
    <x v="0"/>
    <n v="3554.203"/>
  </r>
  <r>
    <x v="353"/>
    <x v="3"/>
    <x v="1"/>
    <x v="249"/>
    <x v="0"/>
    <x v="1"/>
    <x v="3"/>
    <n v="12404.8791"/>
  </r>
  <r>
    <x v="354"/>
    <x v="1"/>
    <x v="0"/>
    <x v="90"/>
    <x v="0"/>
    <x v="1"/>
    <x v="1"/>
    <n v="14133.03775"/>
  </r>
  <r>
    <x v="355"/>
    <x v="6"/>
    <x v="1"/>
    <x v="244"/>
    <x v="0"/>
    <x v="1"/>
    <x v="0"/>
    <n v="24603.04837"/>
  </r>
  <r>
    <x v="356"/>
    <x v="6"/>
    <x v="1"/>
    <x v="250"/>
    <x v="2"/>
    <x v="1"/>
    <x v="1"/>
    <n v="8944.1151000000009"/>
  </r>
  <r>
    <x v="357"/>
    <x v="42"/>
    <x v="1"/>
    <x v="8"/>
    <x v="2"/>
    <x v="1"/>
    <x v="2"/>
    <n v="9620.3307000000004"/>
  </r>
  <r>
    <x v="358"/>
    <x v="11"/>
    <x v="1"/>
    <x v="180"/>
    <x v="0"/>
    <x v="1"/>
    <x v="1"/>
    <n v="1837.2819"/>
  </r>
  <r>
    <x v="359"/>
    <x v="1"/>
    <x v="0"/>
    <x v="251"/>
    <x v="0"/>
    <x v="1"/>
    <x v="1"/>
    <n v="1607.5101"/>
  </r>
  <r>
    <x v="360"/>
    <x v="28"/>
    <x v="0"/>
    <x v="243"/>
    <x v="3"/>
    <x v="1"/>
    <x v="3"/>
    <n v="10043.249"/>
  </r>
  <r>
    <x v="361"/>
    <x v="22"/>
    <x v="1"/>
    <x v="252"/>
    <x v="1"/>
    <x v="1"/>
    <x v="0"/>
    <n v="4751.07"/>
  </r>
  <r>
    <x v="362"/>
    <x v="0"/>
    <x v="0"/>
    <x v="253"/>
    <x v="0"/>
    <x v="0"/>
    <x v="0"/>
    <n v="13844.505999999999"/>
  </r>
  <r>
    <x v="363"/>
    <x v="27"/>
    <x v="0"/>
    <x v="170"/>
    <x v="1"/>
    <x v="1"/>
    <x v="0"/>
    <n v="2597.779"/>
  </r>
  <r>
    <x v="364"/>
    <x v="27"/>
    <x v="0"/>
    <x v="254"/>
    <x v="3"/>
    <x v="1"/>
    <x v="1"/>
    <n v="3180.5101"/>
  </r>
  <r>
    <x v="365"/>
    <x v="41"/>
    <x v="0"/>
    <x v="16"/>
    <x v="1"/>
    <x v="1"/>
    <x v="3"/>
    <n v="9778.3472000000002"/>
  </r>
  <r>
    <x v="366"/>
    <x v="12"/>
    <x v="0"/>
    <x v="243"/>
    <x v="2"/>
    <x v="1"/>
    <x v="3"/>
    <n v="13430.264999999999"/>
  </r>
  <r>
    <x v="367"/>
    <x v="44"/>
    <x v="0"/>
    <x v="255"/>
    <x v="3"/>
    <x v="1"/>
    <x v="2"/>
    <n v="8017.0611500000005"/>
  </r>
  <r>
    <x v="368"/>
    <x v="36"/>
    <x v="1"/>
    <x v="256"/>
    <x v="3"/>
    <x v="1"/>
    <x v="2"/>
    <n v="8116.2688500000004"/>
  </r>
  <r>
    <x v="369"/>
    <x v="1"/>
    <x v="1"/>
    <x v="257"/>
    <x v="2"/>
    <x v="1"/>
    <x v="3"/>
    <n v="3481.8679999999999"/>
  </r>
  <r>
    <x v="370"/>
    <x v="35"/>
    <x v="0"/>
    <x v="258"/>
    <x v="0"/>
    <x v="1"/>
    <x v="2"/>
    <n v="13415.0381"/>
  </r>
  <r>
    <x v="371"/>
    <x v="37"/>
    <x v="0"/>
    <x v="259"/>
    <x v="0"/>
    <x v="1"/>
    <x v="3"/>
    <n v="12029.286700000001"/>
  </r>
  <r>
    <x v="372"/>
    <x v="44"/>
    <x v="0"/>
    <x v="145"/>
    <x v="1"/>
    <x v="1"/>
    <x v="3"/>
    <n v="7639.4174499999999"/>
  </r>
  <r>
    <x v="373"/>
    <x v="21"/>
    <x v="1"/>
    <x v="260"/>
    <x v="3"/>
    <x v="0"/>
    <x v="0"/>
    <n v="36085.218999999997"/>
  </r>
  <r>
    <x v="374"/>
    <x v="34"/>
    <x v="1"/>
    <x v="230"/>
    <x v="0"/>
    <x v="1"/>
    <x v="1"/>
    <n v="1391.5287000000001"/>
  </r>
  <r>
    <x v="375"/>
    <x v="11"/>
    <x v="0"/>
    <x v="33"/>
    <x v="0"/>
    <x v="0"/>
    <x v="2"/>
    <n v="18033.9679"/>
  </r>
  <r>
    <x v="376"/>
    <x v="46"/>
    <x v="0"/>
    <x v="261"/>
    <x v="2"/>
    <x v="0"/>
    <x v="3"/>
    <n v="21659.930100000001"/>
  </r>
  <r>
    <x v="377"/>
    <x v="23"/>
    <x v="1"/>
    <x v="196"/>
    <x v="0"/>
    <x v="0"/>
    <x v="1"/>
    <n v="38126.246500000001"/>
  </r>
  <r>
    <x v="378"/>
    <x v="33"/>
    <x v="0"/>
    <x v="95"/>
    <x v="2"/>
    <x v="1"/>
    <x v="2"/>
    <n v="16455.707849999999"/>
  </r>
  <r>
    <x v="379"/>
    <x v="10"/>
    <x v="1"/>
    <x v="262"/>
    <x v="1"/>
    <x v="1"/>
    <x v="1"/>
    <n v="27000.98473"/>
  </r>
  <r>
    <x v="380"/>
    <x v="13"/>
    <x v="0"/>
    <x v="263"/>
    <x v="3"/>
    <x v="0"/>
    <x v="3"/>
    <n v="15006.579449999999"/>
  </r>
  <r>
    <x v="381"/>
    <x v="19"/>
    <x v="1"/>
    <x v="264"/>
    <x v="0"/>
    <x v="0"/>
    <x v="3"/>
    <n v="42303.692150000003"/>
  </r>
  <r>
    <x v="382"/>
    <x v="19"/>
    <x v="1"/>
    <x v="2"/>
    <x v="0"/>
    <x v="1"/>
    <x v="1"/>
    <n v="20781.48892"/>
  </r>
  <r>
    <x v="383"/>
    <x v="22"/>
    <x v="0"/>
    <x v="265"/>
    <x v="3"/>
    <x v="1"/>
    <x v="1"/>
    <n v="5846.9175999999998"/>
  </r>
  <r>
    <x v="384"/>
    <x v="36"/>
    <x v="1"/>
    <x v="188"/>
    <x v="3"/>
    <x v="1"/>
    <x v="3"/>
    <n v="8302.5356499999998"/>
  </r>
  <r>
    <x v="385"/>
    <x v="0"/>
    <x v="1"/>
    <x v="12"/>
    <x v="0"/>
    <x v="1"/>
    <x v="0"/>
    <n v="1261.8589999999999"/>
  </r>
  <r>
    <x v="386"/>
    <x v="30"/>
    <x v="0"/>
    <x v="266"/>
    <x v="0"/>
    <x v="1"/>
    <x v="1"/>
    <n v="11856.4115"/>
  </r>
  <r>
    <x v="387"/>
    <x v="45"/>
    <x v="1"/>
    <x v="195"/>
    <x v="3"/>
    <x v="1"/>
    <x v="2"/>
    <n v="30284.642940000002"/>
  </r>
  <r>
    <x v="388"/>
    <x v="21"/>
    <x v="0"/>
    <x v="227"/>
    <x v="0"/>
    <x v="1"/>
    <x v="2"/>
    <n v="3176.8159000000001"/>
  </r>
  <r>
    <x v="389"/>
    <x v="23"/>
    <x v="0"/>
    <x v="267"/>
    <x v="2"/>
    <x v="1"/>
    <x v="2"/>
    <n v="4618.0798999999997"/>
  </r>
  <r>
    <x v="390"/>
    <x v="28"/>
    <x v="1"/>
    <x v="50"/>
    <x v="5"/>
    <x v="1"/>
    <x v="3"/>
    <n v="10736.87075"/>
  </r>
  <r>
    <x v="391"/>
    <x v="0"/>
    <x v="0"/>
    <x v="133"/>
    <x v="0"/>
    <x v="1"/>
    <x v="2"/>
    <n v="2138.0707000000002"/>
  </r>
  <r>
    <x v="392"/>
    <x v="28"/>
    <x v="1"/>
    <x v="268"/>
    <x v="1"/>
    <x v="1"/>
    <x v="3"/>
    <n v="8964.0605500000001"/>
  </r>
  <r>
    <x v="393"/>
    <x v="41"/>
    <x v="1"/>
    <x v="112"/>
    <x v="1"/>
    <x v="1"/>
    <x v="3"/>
    <n v="9290.1394999999993"/>
  </r>
  <r>
    <x v="394"/>
    <x v="6"/>
    <x v="0"/>
    <x v="243"/>
    <x v="3"/>
    <x v="1"/>
    <x v="3"/>
    <n v="9411.0049999999992"/>
  </r>
  <r>
    <x v="395"/>
    <x v="6"/>
    <x v="1"/>
    <x v="269"/>
    <x v="0"/>
    <x v="1"/>
    <x v="2"/>
    <n v="7526.7064499999997"/>
  </r>
  <r>
    <x v="396"/>
    <x v="32"/>
    <x v="0"/>
    <x v="12"/>
    <x v="2"/>
    <x v="1"/>
    <x v="0"/>
    <n v="8522.0030000000006"/>
  </r>
  <r>
    <x v="397"/>
    <x v="27"/>
    <x v="1"/>
    <x v="270"/>
    <x v="0"/>
    <x v="1"/>
    <x v="1"/>
    <n v="16586.49771"/>
  </r>
  <r>
    <x v="398"/>
    <x v="33"/>
    <x v="1"/>
    <x v="248"/>
    <x v="3"/>
    <x v="1"/>
    <x v="0"/>
    <n v="14988.432000000001"/>
  </r>
  <r>
    <x v="399"/>
    <x v="1"/>
    <x v="0"/>
    <x v="271"/>
    <x v="0"/>
    <x v="1"/>
    <x v="1"/>
    <n v="1631.6683"/>
  </r>
  <r>
    <x v="400"/>
    <x v="43"/>
    <x v="0"/>
    <x v="272"/>
    <x v="0"/>
    <x v="1"/>
    <x v="0"/>
    <n v="9264.7970000000005"/>
  </r>
  <r>
    <x v="401"/>
    <x v="42"/>
    <x v="1"/>
    <x v="273"/>
    <x v="1"/>
    <x v="1"/>
    <x v="1"/>
    <n v="8083.9197999999997"/>
  </r>
  <r>
    <x v="402"/>
    <x v="33"/>
    <x v="0"/>
    <x v="36"/>
    <x v="0"/>
    <x v="1"/>
    <x v="2"/>
    <n v="14692.66935"/>
  </r>
  <r>
    <x v="403"/>
    <x v="41"/>
    <x v="1"/>
    <x v="243"/>
    <x v="2"/>
    <x v="1"/>
    <x v="2"/>
    <n v="10269.459999999999"/>
  </r>
  <r>
    <x v="404"/>
    <x v="5"/>
    <x v="1"/>
    <x v="274"/>
    <x v="0"/>
    <x v="1"/>
    <x v="0"/>
    <n v="3260.1990000000001"/>
  </r>
  <r>
    <x v="405"/>
    <x v="14"/>
    <x v="0"/>
    <x v="275"/>
    <x v="3"/>
    <x v="1"/>
    <x v="3"/>
    <n v="11396.9002"/>
  </r>
  <r>
    <x v="406"/>
    <x v="3"/>
    <x v="0"/>
    <x v="276"/>
    <x v="0"/>
    <x v="1"/>
    <x v="1"/>
    <n v="4185.0978999999998"/>
  </r>
  <r>
    <x v="407"/>
    <x v="42"/>
    <x v="0"/>
    <x v="277"/>
    <x v="1"/>
    <x v="1"/>
    <x v="0"/>
    <n v="8539.6710000000003"/>
  </r>
  <r>
    <x v="408"/>
    <x v="25"/>
    <x v="1"/>
    <x v="278"/>
    <x v="2"/>
    <x v="1"/>
    <x v="1"/>
    <n v="6652.5288"/>
  </r>
  <r>
    <x v="409"/>
    <x v="4"/>
    <x v="1"/>
    <x v="279"/>
    <x v="1"/>
    <x v="1"/>
    <x v="1"/>
    <n v="4074.4537"/>
  </r>
  <r>
    <x v="410"/>
    <x v="0"/>
    <x v="1"/>
    <x v="280"/>
    <x v="0"/>
    <x v="1"/>
    <x v="2"/>
    <n v="1621.3402000000001"/>
  </r>
  <r>
    <x v="411"/>
    <x v="36"/>
    <x v="0"/>
    <x v="281"/>
    <x v="1"/>
    <x v="0"/>
    <x v="3"/>
    <n v="19594.809649999999"/>
  </r>
  <r>
    <x v="412"/>
    <x v="21"/>
    <x v="0"/>
    <x v="282"/>
    <x v="3"/>
    <x v="0"/>
    <x v="3"/>
    <n v="14455.644050000001"/>
  </r>
  <r>
    <x v="413"/>
    <x v="9"/>
    <x v="1"/>
    <x v="283"/>
    <x v="4"/>
    <x v="1"/>
    <x v="0"/>
    <n v="5080.0959999999995"/>
  </r>
  <r>
    <x v="414"/>
    <x v="0"/>
    <x v="0"/>
    <x v="284"/>
    <x v="0"/>
    <x v="1"/>
    <x v="2"/>
    <n v="2134.9014999999999"/>
  </r>
  <r>
    <x v="415"/>
    <x v="32"/>
    <x v="0"/>
    <x v="285"/>
    <x v="1"/>
    <x v="1"/>
    <x v="1"/>
    <n v="7345.7266"/>
  </r>
  <r>
    <x v="416"/>
    <x v="14"/>
    <x v="1"/>
    <x v="22"/>
    <x v="0"/>
    <x v="1"/>
    <x v="1"/>
    <n v="9140.9509999999991"/>
  </r>
  <r>
    <x v="417"/>
    <x v="26"/>
    <x v="0"/>
    <x v="286"/>
    <x v="3"/>
    <x v="0"/>
    <x v="0"/>
    <n v="18608.261999999999"/>
  </r>
  <r>
    <x v="418"/>
    <x v="33"/>
    <x v="1"/>
    <x v="287"/>
    <x v="1"/>
    <x v="1"/>
    <x v="1"/>
    <n v="14418.2804"/>
  </r>
  <r>
    <x v="419"/>
    <x v="18"/>
    <x v="0"/>
    <x v="86"/>
    <x v="0"/>
    <x v="0"/>
    <x v="2"/>
    <n v="28950.4692"/>
  </r>
  <r>
    <x v="420"/>
    <x v="33"/>
    <x v="1"/>
    <x v="178"/>
    <x v="0"/>
    <x v="0"/>
    <x v="1"/>
    <n v="46889.261200000001"/>
  </r>
  <r>
    <x v="421"/>
    <x v="35"/>
    <x v="1"/>
    <x v="191"/>
    <x v="0"/>
    <x v="0"/>
    <x v="1"/>
    <n v="46599.108399999997"/>
  </r>
  <r>
    <x v="422"/>
    <x v="29"/>
    <x v="1"/>
    <x v="27"/>
    <x v="1"/>
    <x v="0"/>
    <x v="3"/>
    <n v="39125.332249999999"/>
  </r>
  <r>
    <x v="423"/>
    <x v="9"/>
    <x v="1"/>
    <x v="162"/>
    <x v="0"/>
    <x v="1"/>
    <x v="3"/>
    <n v="2727.3951000000002"/>
  </r>
  <r>
    <x v="424"/>
    <x v="28"/>
    <x v="1"/>
    <x v="204"/>
    <x v="3"/>
    <x v="1"/>
    <x v="0"/>
    <n v="8968.33"/>
  </r>
  <r>
    <x v="425"/>
    <x v="39"/>
    <x v="1"/>
    <x v="276"/>
    <x v="4"/>
    <x v="1"/>
    <x v="1"/>
    <n v="9788.8659000000007"/>
  </r>
  <r>
    <x v="426"/>
    <x v="25"/>
    <x v="0"/>
    <x v="288"/>
    <x v="1"/>
    <x v="1"/>
    <x v="3"/>
    <n v="6555.07035"/>
  </r>
  <r>
    <x v="427"/>
    <x v="1"/>
    <x v="0"/>
    <x v="289"/>
    <x v="0"/>
    <x v="1"/>
    <x v="3"/>
    <n v="7323.7348190000002"/>
  </r>
  <r>
    <x v="428"/>
    <x v="27"/>
    <x v="0"/>
    <x v="290"/>
    <x v="1"/>
    <x v="1"/>
    <x v="3"/>
    <n v="3167.4558499999998"/>
  </r>
  <r>
    <x v="429"/>
    <x v="13"/>
    <x v="0"/>
    <x v="257"/>
    <x v="2"/>
    <x v="1"/>
    <x v="2"/>
    <n v="18804.752400000001"/>
  </r>
  <r>
    <x v="430"/>
    <x v="0"/>
    <x v="1"/>
    <x v="291"/>
    <x v="0"/>
    <x v="1"/>
    <x v="0"/>
    <n v="23082.955330000001"/>
  </r>
  <r>
    <x v="431"/>
    <x v="38"/>
    <x v="0"/>
    <x v="281"/>
    <x v="3"/>
    <x v="1"/>
    <x v="2"/>
    <n v="4906.4096499999996"/>
  </r>
  <r>
    <x v="432"/>
    <x v="44"/>
    <x v="1"/>
    <x v="292"/>
    <x v="0"/>
    <x v="1"/>
    <x v="0"/>
    <n v="5969.723"/>
  </r>
  <r>
    <x v="433"/>
    <x v="8"/>
    <x v="0"/>
    <x v="252"/>
    <x v="0"/>
    <x v="1"/>
    <x v="0"/>
    <n v="12638.195"/>
  </r>
  <r>
    <x v="434"/>
    <x v="5"/>
    <x v="1"/>
    <x v="105"/>
    <x v="1"/>
    <x v="1"/>
    <x v="2"/>
    <n v="4243.5900499999998"/>
  </r>
  <r>
    <x v="435"/>
    <x v="8"/>
    <x v="1"/>
    <x v="293"/>
    <x v="2"/>
    <x v="1"/>
    <x v="1"/>
    <n v="13919.822899999999"/>
  </r>
  <r>
    <x v="436"/>
    <x v="20"/>
    <x v="1"/>
    <x v="294"/>
    <x v="0"/>
    <x v="1"/>
    <x v="3"/>
    <n v="2254.7966999999999"/>
  </r>
  <r>
    <x v="437"/>
    <x v="22"/>
    <x v="1"/>
    <x v="65"/>
    <x v="2"/>
    <x v="1"/>
    <x v="0"/>
    <n v="5926.8459999999995"/>
  </r>
  <r>
    <x v="438"/>
    <x v="14"/>
    <x v="0"/>
    <x v="295"/>
    <x v="4"/>
    <x v="1"/>
    <x v="1"/>
    <n v="12592.5345"/>
  </r>
  <r>
    <x v="439"/>
    <x v="21"/>
    <x v="1"/>
    <x v="296"/>
    <x v="0"/>
    <x v="1"/>
    <x v="3"/>
    <n v="2897.3235"/>
  </r>
  <r>
    <x v="440"/>
    <x v="5"/>
    <x v="0"/>
    <x v="297"/>
    <x v="1"/>
    <x v="1"/>
    <x v="2"/>
    <n v="4738.2682000000004"/>
  </r>
  <r>
    <x v="441"/>
    <x v="3"/>
    <x v="0"/>
    <x v="298"/>
    <x v="0"/>
    <x v="0"/>
    <x v="0"/>
    <n v="37079.372000000003"/>
  </r>
  <r>
    <x v="442"/>
    <x v="1"/>
    <x v="1"/>
    <x v="299"/>
    <x v="0"/>
    <x v="1"/>
    <x v="1"/>
    <n v="1149.3959"/>
  </r>
  <r>
    <x v="443"/>
    <x v="17"/>
    <x v="0"/>
    <x v="300"/>
    <x v="1"/>
    <x v="1"/>
    <x v="1"/>
    <n v="28287.897659999999"/>
  </r>
  <r>
    <x v="444"/>
    <x v="12"/>
    <x v="1"/>
    <x v="301"/>
    <x v="1"/>
    <x v="0"/>
    <x v="2"/>
    <n v="26109.32905"/>
  </r>
  <r>
    <x v="445"/>
    <x v="39"/>
    <x v="0"/>
    <x v="291"/>
    <x v="0"/>
    <x v="1"/>
    <x v="0"/>
    <n v="7345.0839999999998"/>
  </r>
  <r>
    <x v="446"/>
    <x v="8"/>
    <x v="1"/>
    <x v="142"/>
    <x v="0"/>
    <x v="1"/>
    <x v="3"/>
    <n v="12730.999599999999"/>
  </r>
  <r>
    <x v="447"/>
    <x v="12"/>
    <x v="0"/>
    <x v="302"/>
    <x v="0"/>
    <x v="1"/>
    <x v="2"/>
    <n v="11454.021500000001"/>
  </r>
  <r>
    <x v="448"/>
    <x v="29"/>
    <x v="0"/>
    <x v="303"/>
    <x v="0"/>
    <x v="1"/>
    <x v="0"/>
    <n v="5910.9440000000004"/>
  </r>
  <r>
    <x v="449"/>
    <x v="22"/>
    <x v="1"/>
    <x v="304"/>
    <x v="1"/>
    <x v="1"/>
    <x v="0"/>
    <n v="4762.3289999999997"/>
  </r>
  <r>
    <x v="450"/>
    <x v="46"/>
    <x v="1"/>
    <x v="303"/>
    <x v="5"/>
    <x v="1"/>
    <x v="0"/>
    <n v="7512.2669999999998"/>
  </r>
  <r>
    <x v="451"/>
    <x v="15"/>
    <x v="1"/>
    <x v="134"/>
    <x v="1"/>
    <x v="1"/>
    <x v="2"/>
    <n v="4032.2406999999998"/>
  </r>
  <r>
    <x v="452"/>
    <x v="23"/>
    <x v="1"/>
    <x v="305"/>
    <x v="0"/>
    <x v="1"/>
    <x v="0"/>
    <n v="1969.614"/>
  </r>
  <r>
    <x v="453"/>
    <x v="34"/>
    <x v="1"/>
    <x v="129"/>
    <x v="0"/>
    <x v="1"/>
    <x v="2"/>
    <n v="1769.5316499999999"/>
  </r>
  <r>
    <x v="454"/>
    <x v="4"/>
    <x v="1"/>
    <x v="306"/>
    <x v="3"/>
    <x v="1"/>
    <x v="1"/>
    <n v="4686.3887000000004"/>
  </r>
  <r>
    <x v="455"/>
    <x v="17"/>
    <x v="1"/>
    <x v="116"/>
    <x v="0"/>
    <x v="1"/>
    <x v="0"/>
    <n v="21797.000400000001"/>
  </r>
  <r>
    <x v="456"/>
    <x v="19"/>
    <x v="0"/>
    <x v="307"/>
    <x v="3"/>
    <x v="1"/>
    <x v="1"/>
    <n v="11881.9696"/>
  </r>
  <r>
    <x v="457"/>
    <x v="37"/>
    <x v="0"/>
    <x v="131"/>
    <x v="0"/>
    <x v="1"/>
    <x v="2"/>
    <n v="11840.77505"/>
  </r>
  <r>
    <x v="458"/>
    <x v="12"/>
    <x v="1"/>
    <x v="140"/>
    <x v="0"/>
    <x v="1"/>
    <x v="0"/>
    <n v="10601.412"/>
  </r>
  <r>
    <x v="459"/>
    <x v="29"/>
    <x v="0"/>
    <x v="2"/>
    <x v="2"/>
    <x v="1"/>
    <x v="1"/>
    <n v="7682.67"/>
  </r>
  <r>
    <x v="460"/>
    <x v="41"/>
    <x v="0"/>
    <x v="41"/>
    <x v="2"/>
    <x v="1"/>
    <x v="1"/>
    <n v="10381.4787"/>
  </r>
  <r>
    <x v="461"/>
    <x v="44"/>
    <x v="1"/>
    <x v="308"/>
    <x v="0"/>
    <x v="0"/>
    <x v="0"/>
    <n v="22144.031999999999"/>
  </r>
  <r>
    <x v="462"/>
    <x v="10"/>
    <x v="0"/>
    <x v="309"/>
    <x v="3"/>
    <x v="1"/>
    <x v="3"/>
    <n v="15230.324049999999"/>
  </r>
  <r>
    <x v="463"/>
    <x v="12"/>
    <x v="1"/>
    <x v="63"/>
    <x v="0"/>
    <x v="1"/>
    <x v="3"/>
    <n v="11165.417649999999"/>
  </r>
  <r>
    <x v="464"/>
    <x v="0"/>
    <x v="1"/>
    <x v="124"/>
    <x v="0"/>
    <x v="1"/>
    <x v="2"/>
    <n v="1632.0362500000001"/>
  </r>
  <r>
    <x v="465"/>
    <x v="15"/>
    <x v="0"/>
    <x v="310"/>
    <x v="1"/>
    <x v="0"/>
    <x v="1"/>
    <n v="19521.968199999999"/>
  </r>
  <r>
    <x v="466"/>
    <x v="8"/>
    <x v="0"/>
    <x v="311"/>
    <x v="1"/>
    <x v="1"/>
    <x v="0"/>
    <n v="13224.692999999999"/>
  </r>
  <r>
    <x v="467"/>
    <x v="12"/>
    <x v="0"/>
    <x v="312"/>
    <x v="3"/>
    <x v="1"/>
    <x v="2"/>
    <n v="12643.3778"/>
  </r>
  <r>
    <x v="468"/>
    <x v="2"/>
    <x v="0"/>
    <x v="200"/>
    <x v="1"/>
    <x v="1"/>
    <x v="3"/>
    <n v="23288.928400000001"/>
  </r>
  <r>
    <x v="469"/>
    <x v="1"/>
    <x v="0"/>
    <x v="313"/>
    <x v="1"/>
    <x v="1"/>
    <x v="1"/>
    <n v="2201.0971"/>
  </r>
  <r>
    <x v="470"/>
    <x v="13"/>
    <x v="1"/>
    <x v="314"/>
    <x v="0"/>
    <x v="1"/>
    <x v="1"/>
    <n v="2497.0383000000002"/>
  </r>
  <r>
    <x v="471"/>
    <x v="1"/>
    <x v="0"/>
    <x v="95"/>
    <x v="0"/>
    <x v="1"/>
    <x v="3"/>
    <n v="2203.4718499999999"/>
  </r>
  <r>
    <x v="472"/>
    <x v="0"/>
    <x v="0"/>
    <x v="141"/>
    <x v="0"/>
    <x v="1"/>
    <x v="0"/>
    <n v="1744.4649999999999"/>
  </r>
  <r>
    <x v="473"/>
    <x v="42"/>
    <x v="0"/>
    <x v="150"/>
    <x v="0"/>
    <x v="1"/>
    <x v="3"/>
    <n v="20878.78443"/>
  </r>
  <r>
    <x v="474"/>
    <x v="40"/>
    <x v="1"/>
    <x v="315"/>
    <x v="2"/>
    <x v="0"/>
    <x v="0"/>
    <n v="25382.296999999999"/>
  </r>
  <r>
    <x v="475"/>
    <x v="35"/>
    <x v="1"/>
    <x v="33"/>
    <x v="1"/>
    <x v="0"/>
    <x v="2"/>
    <n v="28868.6639"/>
  </r>
  <r>
    <x v="476"/>
    <x v="23"/>
    <x v="1"/>
    <x v="70"/>
    <x v="0"/>
    <x v="0"/>
    <x v="3"/>
    <n v="35147.528480000001"/>
  </r>
  <r>
    <x v="477"/>
    <x v="9"/>
    <x v="1"/>
    <x v="50"/>
    <x v="0"/>
    <x v="1"/>
    <x v="2"/>
    <n v="2534.3937500000002"/>
  </r>
  <r>
    <x v="478"/>
    <x v="27"/>
    <x v="1"/>
    <x v="139"/>
    <x v="0"/>
    <x v="1"/>
    <x v="1"/>
    <n v="1534.3045"/>
  </r>
  <r>
    <x v="479"/>
    <x v="11"/>
    <x v="1"/>
    <x v="316"/>
    <x v="0"/>
    <x v="1"/>
    <x v="1"/>
    <n v="1824.2854"/>
  </r>
  <r>
    <x v="480"/>
    <x v="18"/>
    <x v="1"/>
    <x v="317"/>
    <x v="2"/>
    <x v="1"/>
    <x v="2"/>
    <n v="15555.188749999999"/>
  </r>
  <r>
    <x v="481"/>
    <x v="41"/>
    <x v="1"/>
    <x v="228"/>
    <x v="3"/>
    <x v="1"/>
    <x v="1"/>
    <n v="9304.7019"/>
  </r>
  <r>
    <x v="482"/>
    <x v="1"/>
    <x v="0"/>
    <x v="112"/>
    <x v="0"/>
    <x v="1"/>
    <x v="1"/>
    <n v="1622.1885"/>
  </r>
  <r>
    <x v="483"/>
    <x v="43"/>
    <x v="0"/>
    <x v="318"/>
    <x v="1"/>
    <x v="1"/>
    <x v="0"/>
    <n v="9880.0679999999993"/>
  </r>
  <r>
    <x v="484"/>
    <x v="28"/>
    <x v="1"/>
    <x v="319"/>
    <x v="2"/>
    <x v="1"/>
    <x v="0"/>
    <n v="9563.0290000000005"/>
  </r>
  <r>
    <x v="485"/>
    <x v="5"/>
    <x v="0"/>
    <x v="320"/>
    <x v="0"/>
    <x v="1"/>
    <x v="3"/>
    <n v="4347.0233500000004"/>
  </r>
  <r>
    <x v="486"/>
    <x v="40"/>
    <x v="0"/>
    <x v="321"/>
    <x v="2"/>
    <x v="1"/>
    <x v="2"/>
    <n v="12475.3513"/>
  </r>
  <r>
    <x v="487"/>
    <x v="0"/>
    <x v="1"/>
    <x v="311"/>
    <x v="0"/>
    <x v="1"/>
    <x v="0"/>
    <n v="1253.9359999999999"/>
  </r>
  <r>
    <x v="488"/>
    <x v="36"/>
    <x v="0"/>
    <x v="179"/>
    <x v="0"/>
    <x v="0"/>
    <x v="1"/>
    <n v="48885.135609999998"/>
  </r>
  <r>
    <x v="489"/>
    <x v="31"/>
    <x v="1"/>
    <x v="84"/>
    <x v="1"/>
    <x v="1"/>
    <x v="2"/>
    <n v="10461.9794"/>
  </r>
  <r>
    <x v="490"/>
    <x v="0"/>
    <x v="0"/>
    <x v="260"/>
    <x v="0"/>
    <x v="1"/>
    <x v="0"/>
    <n v="1748.7739999999999"/>
  </r>
  <r>
    <x v="491"/>
    <x v="35"/>
    <x v="0"/>
    <x v="322"/>
    <x v="0"/>
    <x v="1"/>
    <x v="1"/>
    <n v="24513.091260000001"/>
  </r>
  <r>
    <x v="492"/>
    <x v="1"/>
    <x v="0"/>
    <x v="322"/>
    <x v="0"/>
    <x v="1"/>
    <x v="3"/>
    <n v="2196.4731999999999"/>
  </r>
  <r>
    <x v="493"/>
    <x v="35"/>
    <x v="1"/>
    <x v="323"/>
    <x v="0"/>
    <x v="1"/>
    <x v="0"/>
    <n v="12574.049000000001"/>
  </r>
  <r>
    <x v="494"/>
    <x v="27"/>
    <x v="1"/>
    <x v="324"/>
    <x v="5"/>
    <x v="0"/>
    <x v="0"/>
    <n v="17942.106"/>
  </r>
  <r>
    <x v="495"/>
    <x v="34"/>
    <x v="1"/>
    <x v="325"/>
    <x v="0"/>
    <x v="1"/>
    <x v="3"/>
    <n v="1967.0227"/>
  </r>
  <r>
    <x v="496"/>
    <x v="5"/>
    <x v="0"/>
    <x v="277"/>
    <x v="3"/>
    <x v="1"/>
    <x v="0"/>
    <n v="4931.6469999999999"/>
  </r>
  <r>
    <x v="497"/>
    <x v="39"/>
    <x v="1"/>
    <x v="311"/>
    <x v="3"/>
    <x v="1"/>
    <x v="0"/>
    <n v="8027.9679999999998"/>
  </r>
  <r>
    <x v="498"/>
    <x v="36"/>
    <x v="0"/>
    <x v="68"/>
    <x v="3"/>
    <x v="1"/>
    <x v="1"/>
    <n v="8211.1002000000008"/>
  </r>
  <r>
    <x v="499"/>
    <x v="10"/>
    <x v="0"/>
    <x v="326"/>
    <x v="0"/>
    <x v="1"/>
    <x v="0"/>
    <n v="13470.86"/>
  </r>
  <r>
    <x v="500"/>
    <x v="38"/>
    <x v="1"/>
    <x v="12"/>
    <x v="0"/>
    <x v="0"/>
    <x v="0"/>
    <n v="36197.699000000001"/>
  </r>
  <r>
    <x v="501"/>
    <x v="32"/>
    <x v="1"/>
    <x v="327"/>
    <x v="0"/>
    <x v="1"/>
    <x v="3"/>
    <n v="6837.3687"/>
  </r>
  <r>
    <x v="502"/>
    <x v="43"/>
    <x v="1"/>
    <x v="174"/>
    <x v="1"/>
    <x v="0"/>
    <x v="1"/>
    <n v="22218.1149"/>
  </r>
  <r>
    <x v="503"/>
    <x v="0"/>
    <x v="1"/>
    <x v="328"/>
    <x v="0"/>
    <x v="0"/>
    <x v="1"/>
    <n v="32548.340499999998"/>
  </r>
  <r>
    <x v="504"/>
    <x v="25"/>
    <x v="0"/>
    <x v="329"/>
    <x v="1"/>
    <x v="1"/>
    <x v="1"/>
    <n v="5974.3846999999996"/>
  </r>
  <r>
    <x v="505"/>
    <x v="7"/>
    <x v="1"/>
    <x v="99"/>
    <x v="2"/>
    <x v="1"/>
    <x v="2"/>
    <n v="6796.8632500000003"/>
  </r>
  <r>
    <x v="506"/>
    <x v="20"/>
    <x v="1"/>
    <x v="112"/>
    <x v="1"/>
    <x v="1"/>
    <x v="2"/>
    <n v="2643.2685000000001"/>
  </r>
  <r>
    <x v="507"/>
    <x v="27"/>
    <x v="1"/>
    <x v="110"/>
    <x v="3"/>
    <x v="1"/>
    <x v="2"/>
    <n v="3077.0954999999999"/>
  </r>
  <r>
    <x v="508"/>
    <x v="23"/>
    <x v="0"/>
    <x v="235"/>
    <x v="0"/>
    <x v="1"/>
    <x v="3"/>
    <n v="3044.2132999999999"/>
  </r>
  <r>
    <x v="509"/>
    <x v="37"/>
    <x v="0"/>
    <x v="311"/>
    <x v="0"/>
    <x v="1"/>
    <x v="0"/>
    <n v="11455.28"/>
  </r>
  <r>
    <x v="510"/>
    <x v="12"/>
    <x v="1"/>
    <x v="159"/>
    <x v="1"/>
    <x v="1"/>
    <x v="3"/>
    <n v="11763.000899999999"/>
  </r>
  <r>
    <x v="511"/>
    <x v="13"/>
    <x v="1"/>
    <x v="61"/>
    <x v="0"/>
    <x v="1"/>
    <x v="1"/>
    <n v="2498.4144000000001"/>
  </r>
  <r>
    <x v="512"/>
    <x v="43"/>
    <x v="1"/>
    <x v="64"/>
    <x v="0"/>
    <x v="1"/>
    <x v="3"/>
    <n v="9361.3268000000007"/>
  </r>
  <r>
    <x v="513"/>
    <x v="0"/>
    <x v="1"/>
    <x v="257"/>
    <x v="0"/>
    <x v="1"/>
    <x v="0"/>
    <n v="1256.299"/>
  </r>
  <r>
    <x v="514"/>
    <x v="46"/>
    <x v="1"/>
    <x v="115"/>
    <x v="1"/>
    <x v="0"/>
    <x v="0"/>
    <n v="21082.16"/>
  </r>
  <r>
    <x v="515"/>
    <x v="30"/>
    <x v="1"/>
    <x v="330"/>
    <x v="0"/>
    <x v="1"/>
    <x v="0"/>
    <n v="11362.754999999999"/>
  </r>
  <r>
    <x v="516"/>
    <x v="34"/>
    <x v="1"/>
    <x v="331"/>
    <x v="1"/>
    <x v="1"/>
    <x v="1"/>
    <n v="27724.28875"/>
  </r>
  <r>
    <x v="517"/>
    <x v="39"/>
    <x v="1"/>
    <x v="131"/>
    <x v="3"/>
    <x v="1"/>
    <x v="2"/>
    <n v="8413.4630500000003"/>
  </r>
  <r>
    <x v="518"/>
    <x v="22"/>
    <x v="0"/>
    <x v="332"/>
    <x v="1"/>
    <x v="1"/>
    <x v="0"/>
    <n v="5240.7650000000003"/>
  </r>
  <r>
    <x v="519"/>
    <x v="5"/>
    <x v="1"/>
    <x v="99"/>
    <x v="0"/>
    <x v="1"/>
    <x v="3"/>
    <n v="3857.7592500000001"/>
  </r>
  <r>
    <x v="520"/>
    <x v="45"/>
    <x v="0"/>
    <x v="60"/>
    <x v="0"/>
    <x v="1"/>
    <x v="3"/>
    <n v="25656.575260000001"/>
  </r>
  <r>
    <x v="521"/>
    <x v="4"/>
    <x v="0"/>
    <x v="333"/>
    <x v="0"/>
    <x v="1"/>
    <x v="1"/>
    <n v="3994.1777999999999"/>
  </r>
  <r>
    <x v="522"/>
    <x v="43"/>
    <x v="0"/>
    <x v="113"/>
    <x v="0"/>
    <x v="1"/>
    <x v="3"/>
    <n v="9866.3048500000004"/>
  </r>
  <r>
    <x v="523"/>
    <x v="25"/>
    <x v="0"/>
    <x v="132"/>
    <x v="0"/>
    <x v="1"/>
    <x v="1"/>
    <n v="5397.6166999999996"/>
  </r>
  <r>
    <x v="524"/>
    <x v="44"/>
    <x v="1"/>
    <x v="334"/>
    <x v="1"/>
    <x v="0"/>
    <x v="1"/>
    <n v="38245.593269999998"/>
  </r>
  <r>
    <x v="525"/>
    <x v="1"/>
    <x v="0"/>
    <x v="178"/>
    <x v="0"/>
    <x v="1"/>
    <x v="1"/>
    <n v="11482.63485"/>
  </r>
  <r>
    <x v="526"/>
    <x v="0"/>
    <x v="0"/>
    <x v="162"/>
    <x v="3"/>
    <x v="1"/>
    <x v="2"/>
    <n v="24059.680189999999"/>
  </r>
  <r>
    <x v="527"/>
    <x v="43"/>
    <x v="0"/>
    <x v="335"/>
    <x v="1"/>
    <x v="1"/>
    <x v="0"/>
    <n v="9861.0249999999996"/>
  </r>
  <r>
    <x v="528"/>
    <x v="6"/>
    <x v="1"/>
    <x v="336"/>
    <x v="1"/>
    <x v="1"/>
    <x v="3"/>
    <n v="8342.9087500000005"/>
  </r>
  <r>
    <x v="529"/>
    <x v="1"/>
    <x v="1"/>
    <x v="94"/>
    <x v="0"/>
    <x v="1"/>
    <x v="3"/>
    <n v="1708.0014000000001"/>
  </r>
  <r>
    <x v="530"/>
    <x v="37"/>
    <x v="1"/>
    <x v="14"/>
    <x v="1"/>
    <x v="0"/>
    <x v="1"/>
    <n v="48675.517699999997"/>
  </r>
  <r>
    <x v="531"/>
    <x v="10"/>
    <x v="0"/>
    <x v="294"/>
    <x v="0"/>
    <x v="1"/>
    <x v="3"/>
    <n v="14043.476699999999"/>
  </r>
  <r>
    <x v="532"/>
    <x v="17"/>
    <x v="1"/>
    <x v="102"/>
    <x v="3"/>
    <x v="1"/>
    <x v="1"/>
    <n v="12925.886"/>
  </r>
  <r>
    <x v="533"/>
    <x v="7"/>
    <x v="1"/>
    <x v="67"/>
    <x v="0"/>
    <x v="1"/>
    <x v="1"/>
    <n v="19214.705529999999"/>
  </r>
  <r>
    <x v="534"/>
    <x v="33"/>
    <x v="1"/>
    <x v="337"/>
    <x v="0"/>
    <x v="1"/>
    <x v="1"/>
    <n v="13831.1152"/>
  </r>
  <r>
    <x v="535"/>
    <x v="25"/>
    <x v="1"/>
    <x v="24"/>
    <x v="1"/>
    <x v="1"/>
    <x v="3"/>
    <n v="6067.1267500000004"/>
  </r>
  <r>
    <x v="536"/>
    <x v="3"/>
    <x v="0"/>
    <x v="338"/>
    <x v="2"/>
    <x v="1"/>
    <x v="0"/>
    <n v="5972.3779999999997"/>
  </r>
  <r>
    <x v="537"/>
    <x v="6"/>
    <x v="0"/>
    <x v="204"/>
    <x v="3"/>
    <x v="1"/>
    <x v="0"/>
    <n v="8825.0859999999993"/>
  </r>
  <r>
    <x v="538"/>
    <x v="6"/>
    <x v="0"/>
    <x v="123"/>
    <x v="1"/>
    <x v="1"/>
    <x v="1"/>
    <n v="8233.0974999999999"/>
  </r>
  <r>
    <x v="539"/>
    <x v="31"/>
    <x v="1"/>
    <x v="112"/>
    <x v="0"/>
    <x v="1"/>
    <x v="1"/>
    <n v="27346.04207"/>
  </r>
  <r>
    <x v="540"/>
    <x v="16"/>
    <x v="0"/>
    <x v="229"/>
    <x v="2"/>
    <x v="1"/>
    <x v="0"/>
    <n v="6196.4480000000003"/>
  </r>
  <r>
    <x v="541"/>
    <x v="34"/>
    <x v="0"/>
    <x v="211"/>
    <x v="3"/>
    <x v="1"/>
    <x v="1"/>
    <n v="3056.3881000000001"/>
  </r>
  <r>
    <x v="542"/>
    <x v="18"/>
    <x v="0"/>
    <x v="29"/>
    <x v="0"/>
    <x v="1"/>
    <x v="1"/>
    <n v="13887.204"/>
  </r>
  <r>
    <x v="543"/>
    <x v="40"/>
    <x v="0"/>
    <x v="339"/>
    <x v="0"/>
    <x v="0"/>
    <x v="1"/>
    <n v="63770.428010000003"/>
  </r>
  <r>
    <x v="544"/>
    <x v="40"/>
    <x v="1"/>
    <x v="267"/>
    <x v="0"/>
    <x v="1"/>
    <x v="2"/>
    <n v="10231.499900000001"/>
  </r>
  <r>
    <x v="545"/>
    <x v="41"/>
    <x v="1"/>
    <x v="9"/>
    <x v="3"/>
    <x v="0"/>
    <x v="2"/>
    <n v="23807.240600000001"/>
  </r>
  <r>
    <x v="546"/>
    <x v="2"/>
    <x v="1"/>
    <x v="340"/>
    <x v="0"/>
    <x v="1"/>
    <x v="3"/>
    <n v="3268.84665"/>
  </r>
  <r>
    <x v="547"/>
    <x v="40"/>
    <x v="0"/>
    <x v="341"/>
    <x v="3"/>
    <x v="1"/>
    <x v="0"/>
    <n v="11538.421"/>
  </r>
  <r>
    <x v="548"/>
    <x v="9"/>
    <x v="0"/>
    <x v="105"/>
    <x v="0"/>
    <x v="1"/>
    <x v="3"/>
    <n v="3213.6220499999999"/>
  </r>
  <r>
    <x v="549"/>
    <x v="32"/>
    <x v="0"/>
    <x v="342"/>
    <x v="0"/>
    <x v="0"/>
    <x v="1"/>
    <n v="45863.205000000002"/>
  </r>
  <r>
    <x v="550"/>
    <x v="18"/>
    <x v="1"/>
    <x v="43"/>
    <x v="0"/>
    <x v="1"/>
    <x v="0"/>
    <n v="13390.558999999999"/>
  </r>
  <r>
    <x v="551"/>
    <x v="4"/>
    <x v="0"/>
    <x v="329"/>
    <x v="0"/>
    <x v="1"/>
    <x v="1"/>
    <n v="3972.9247"/>
  </r>
  <r>
    <x v="552"/>
    <x v="10"/>
    <x v="1"/>
    <x v="343"/>
    <x v="0"/>
    <x v="1"/>
    <x v="0"/>
    <n v="12957.118"/>
  </r>
  <r>
    <x v="553"/>
    <x v="14"/>
    <x v="0"/>
    <x v="294"/>
    <x v="3"/>
    <x v="1"/>
    <x v="2"/>
    <n v="11187.6567"/>
  </r>
  <r>
    <x v="554"/>
    <x v="9"/>
    <x v="0"/>
    <x v="317"/>
    <x v="0"/>
    <x v="1"/>
    <x v="3"/>
    <n v="17878.900679999999"/>
  </r>
  <r>
    <x v="555"/>
    <x v="2"/>
    <x v="1"/>
    <x v="344"/>
    <x v="3"/>
    <x v="1"/>
    <x v="0"/>
    <n v="3847.674"/>
  </r>
  <r>
    <x v="556"/>
    <x v="6"/>
    <x v="1"/>
    <x v="6"/>
    <x v="1"/>
    <x v="1"/>
    <x v="3"/>
    <n v="8334.5895999999993"/>
  </r>
  <r>
    <x v="557"/>
    <x v="16"/>
    <x v="1"/>
    <x v="194"/>
    <x v="0"/>
    <x v="1"/>
    <x v="1"/>
    <n v="3935.1799000000001"/>
  </r>
  <r>
    <x v="558"/>
    <x v="22"/>
    <x v="0"/>
    <x v="237"/>
    <x v="2"/>
    <x v="0"/>
    <x v="2"/>
    <n v="39983.425949999997"/>
  </r>
  <r>
    <x v="559"/>
    <x v="0"/>
    <x v="1"/>
    <x v="76"/>
    <x v="0"/>
    <x v="1"/>
    <x v="2"/>
    <n v="1646.4296999999999"/>
  </r>
  <r>
    <x v="560"/>
    <x v="6"/>
    <x v="0"/>
    <x v="91"/>
    <x v="3"/>
    <x v="1"/>
    <x v="2"/>
    <n v="9193.8384999999998"/>
  </r>
  <r>
    <x v="561"/>
    <x v="40"/>
    <x v="0"/>
    <x v="297"/>
    <x v="0"/>
    <x v="1"/>
    <x v="3"/>
    <n v="10923.933199999999"/>
  </r>
  <r>
    <x v="562"/>
    <x v="13"/>
    <x v="1"/>
    <x v="252"/>
    <x v="0"/>
    <x v="1"/>
    <x v="0"/>
    <n v="2494.0219999999999"/>
  </r>
  <r>
    <x v="563"/>
    <x v="45"/>
    <x v="1"/>
    <x v="345"/>
    <x v="1"/>
    <x v="1"/>
    <x v="1"/>
    <n v="9058.7302999999993"/>
  </r>
  <r>
    <x v="564"/>
    <x v="1"/>
    <x v="0"/>
    <x v="346"/>
    <x v="3"/>
    <x v="1"/>
    <x v="1"/>
    <n v="2801.2588000000001"/>
  </r>
  <r>
    <x v="565"/>
    <x v="0"/>
    <x v="0"/>
    <x v="131"/>
    <x v="0"/>
    <x v="1"/>
    <x v="2"/>
    <n v="2128.4310500000001"/>
  </r>
  <r>
    <x v="566"/>
    <x v="25"/>
    <x v="0"/>
    <x v="214"/>
    <x v="1"/>
    <x v="1"/>
    <x v="2"/>
    <n v="6373.55735"/>
  </r>
  <r>
    <x v="567"/>
    <x v="24"/>
    <x v="1"/>
    <x v="162"/>
    <x v="3"/>
    <x v="1"/>
    <x v="2"/>
    <n v="7256.7231000000002"/>
  </r>
  <r>
    <x v="568"/>
    <x v="41"/>
    <x v="0"/>
    <x v="125"/>
    <x v="4"/>
    <x v="1"/>
    <x v="0"/>
    <n v="11552.904"/>
  </r>
  <r>
    <x v="569"/>
    <x v="28"/>
    <x v="1"/>
    <x v="214"/>
    <x v="3"/>
    <x v="0"/>
    <x v="2"/>
    <n v="45702.022349999999"/>
  </r>
  <r>
    <x v="570"/>
    <x v="5"/>
    <x v="0"/>
    <x v="347"/>
    <x v="0"/>
    <x v="1"/>
    <x v="0"/>
    <n v="3761.2919999999999"/>
  </r>
  <r>
    <x v="571"/>
    <x v="1"/>
    <x v="0"/>
    <x v="348"/>
    <x v="1"/>
    <x v="1"/>
    <x v="1"/>
    <n v="2219.4450999999999"/>
  </r>
  <r>
    <x v="572"/>
    <x v="15"/>
    <x v="0"/>
    <x v="349"/>
    <x v="3"/>
    <x v="1"/>
    <x v="1"/>
    <n v="4753.6368000000002"/>
  </r>
  <r>
    <x v="573"/>
    <x v="10"/>
    <x v="0"/>
    <x v="350"/>
    <x v="1"/>
    <x v="1"/>
    <x v="3"/>
    <n v="31620.001059999999"/>
  </r>
  <r>
    <x v="574"/>
    <x v="37"/>
    <x v="0"/>
    <x v="351"/>
    <x v="3"/>
    <x v="1"/>
    <x v="3"/>
    <n v="13224.057049999999"/>
  </r>
  <r>
    <x v="575"/>
    <x v="30"/>
    <x v="0"/>
    <x v="107"/>
    <x v="0"/>
    <x v="1"/>
    <x v="2"/>
    <n v="12222.898300000001"/>
  </r>
  <r>
    <x v="576"/>
    <x v="20"/>
    <x v="1"/>
    <x v="199"/>
    <x v="0"/>
    <x v="1"/>
    <x v="1"/>
    <n v="1664.9996000000001"/>
  </r>
  <r>
    <x v="577"/>
    <x v="5"/>
    <x v="0"/>
    <x v="309"/>
    <x v="1"/>
    <x v="0"/>
    <x v="3"/>
    <n v="58571.074480000003"/>
  </r>
  <r>
    <x v="578"/>
    <x v="14"/>
    <x v="1"/>
    <x v="204"/>
    <x v="1"/>
    <x v="1"/>
    <x v="0"/>
    <n v="9724.5300000000007"/>
  </r>
  <r>
    <x v="579"/>
    <x v="9"/>
    <x v="0"/>
    <x v="352"/>
    <x v="0"/>
    <x v="1"/>
    <x v="3"/>
    <n v="3206.4913499999998"/>
  </r>
  <r>
    <x v="580"/>
    <x v="17"/>
    <x v="1"/>
    <x v="94"/>
    <x v="1"/>
    <x v="1"/>
    <x v="3"/>
    <n v="12913.992399999999"/>
  </r>
  <r>
    <x v="581"/>
    <x v="0"/>
    <x v="1"/>
    <x v="162"/>
    <x v="0"/>
    <x v="1"/>
    <x v="2"/>
    <n v="1639.5631000000001"/>
  </r>
  <r>
    <x v="582"/>
    <x v="46"/>
    <x v="1"/>
    <x v="353"/>
    <x v="3"/>
    <x v="1"/>
    <x v="1"/>
    <n v="6356.2707"/>
  </r>
  <r>
    <x v="583"/>
    <x v="4"/>
    <x v="0"/>
    <x v="354"/>
    <x v="1"/>
    <x v="1"/>
    <x v="1"/>
    <n v="17626.239509999999"/>
  </r>
  <r>
    <x v="584"/>
    <x v="0"/>
    <x v="1"/>
    <x v="355"/>
    <x v="0"/>
    <x v="1"/>
    <x v="0"/>
    <n v="1242.816"/>
  </r>
  <r>
    <x v="585"/>
    <x v="3"/>
    <x v="0"/>
    <x v="356"/>
    <x v="1"/>
    <x v="1"/>
    <x v="1"/>
    <n v="4779.6022999999996"/>
  </r>
  <r>
    <x v="586"/>
    <x v="27"/>
    <x v="1"/>
    <x v="281"/>
    <x v="2"/>
    <x v="1"/>
    <x v="3"/>
    <n v="3861.2096499999998"/>
  </r>
  <r>
    <x v="587"/>
    <x v="16"/>
    <x v="0"/>
    <x v="267"/>
    <x v="1"/>
    <x v="0"/>
    <x v="2"/>
    <n v="43943.876100000001"/>
  </r>
  <r>
    <x v="588"/>
    <x v="35"/>
    <x v="0"/>
    <x v="357"/>
    <x v="0"/>
    <x v="1"/>
    <x v="3"/>
    <n v="13635.6379"/>
  </r>
  <r>
    <x v="589"/>
    <x v="25"/>
    <x v="0"/>
    <x v="155"/>
    <x v="1"/>
    <x v="1"/>
    <x v="1"/>
    <n v="5976.8311000000003"/>
  </r>
  <r>
    <x v="590"/>
    <x v="30"/>
    <x v="0"/>
    <x v="358"/>
    <x v="0"/>
    <x v="1"/>
    <x v="0"/>
    <n v="11842.441999999999"/>
  </r>
  <r>
    <x v="591"/>
    <x v="42"/>
    <x v="1"/>
    <x v="359"/>
    <x v="1"/>
    <x v="1"/>
    <x v="2"/>
    <n v="8428.0692999999992"/>
  </r>
  <r>
    <x v="592"/>
    <x v="34"/>
    <x v="1"/>
    <x v="360"/>
    <x v="3"/>
    <x v="1"/>
    <x v="1"/>
    <n v="2566.4706999999999"/>
  </r>
  <r>
    <x v="593"/>
    <x v="27"/>
    <x v="0"/>
    <x v="361"/>
    <x v="1"/>
    <x v="0"/>
    <x v="3"/>
    <n v="15359.104499999999"/>
  </r>
  <r>
    <x v="594"/>
    <x v="24"/>
    <x v="1"/>
    <x v="362"/>
    <x v="0"/>
    <x v="1"/>
    <x v="1"/>
    <n v="5709.1643999999997"/>
  </r>
  <r>
    <x v="595"/>
    <x v="6"/>
    <x v="0"/>
    <x v="363"/>
    <x v="1"/>
    <x v="1"/>
    <x v="3"/>
    <n v="8823.9857499999998"/>
  </r>
  <r>
    <x v="596"/>
    <x v="44"/>
    <x v="0"/>
    <x v="364"/>
    <x v="3"/>
    <x v="1"/>
    <x v="1"/>
    <n v="7640.3091999999997"/>
  </r>
  <r>
    <x v="597"/>
    <x v="16"/>
    <x v="0"/>
    <x v="176"/>
    <x v="1"/>
    <x v="1"/>
    <x v="3"/>
    <n v="5594.8455000000004"/>
  </r>
  <r>
    <x v="598"/>
    <x v="32"/>
    <x v="1"/>
    <x v="365"/>
    <x v="3"/>
    <x v="1"/>
    <x v="0"/>
    <n v="7441.5010000000002"/>
  </r>
  <r>
    <x v="599"/>
    <x v="14"/>
    <x v="0"/>
    <x v="366"/>
    <x v="3"/>
    <x v="1"/>
    <x v="2"/>
    <n v="33471.971890000001"/>
  </r>
  <r>
    <x v="600"/>
    <x v="1"/>
    <x v="0"/>
    <x v="287"/>
    <x v="0"/>
    <x v="1"/>
    <x v="1"/>
    <n v="1633.0444"/>
  </r>
  <r>
    <x v="601"/>
    <x v="43"/>
    <x v="1"/>
    <x v="181"/>
    <x v="0"/>
    <x v="1"/>
    <x v="2"/>
    <n v="9174.1356500000002"/>
  </r>
  <r>
    <x v="602"/>
    <x v="12"/>
    <x v="0"/>
    <x v="128"/>
    <x v="0"/>
    <x v="1"/>
    <x v="0"/>
    <n v="11070.535"/>
  </r>
  <r>
    <x v="603"/>
    <x v="33"/>
    <x v="0"/>
    <x v="266"/>
    <x v="2"/>
    <x v="1"/>
    <x v="1"/>
    <n v="16085.127500000001"/>
  </r>
  <r>
    <x v="604"/>
    <x v="0"/>
    <x v="0"/>
    <x v="33"/>
    <x v="0"/>
    <x v="0"/>
    <x v="2"/>
    <n v="17468.983899999999"/>
  </r>
  <r>
    <x v="605"/>
    <x v="43"/>
    <x v="0"/>
    <x v="22"/>
    <x v="0"/>
    <x v="1"/>
    <x v="1"/>
    <n v="9283.5619999999999"/>
  </r>
  <r>
    <x v="606"/>
    <x v="13"/>
    <x v="0"/>
    <x v="124"/>
    <x v="0"/>
    <x v="1"/>
    <x v="3"/>
    <n v="3558.6202499999999"/>
  </r>
  <r>
    <x v="607"/>
    <x v="17"/>
    <x v="0"/>
    <x v="367"/>
    <x v="0"/>
    <x v="0"/>
    <x v="2"/>
    <n v="25678.778450000002"/>
  </r>
  <r>
    <x v="608"/>
    <x v="2"/>
    <x v="1"/>
    <x v="86"/>
    <x v="3"/>
    <x v="1"/>
    <x v="3"/>
    <n v="4435.0941999999995"/>
  </r>
  <r>
    <x v="609"/>
    <x v="15"/>
    <x v="1"/>
    <x v="368"/>
    <x v="3"/>
    <x v="0"/>
    <x v="0"/>
    <n v="39241.442000000003"/>
  </r>
  <r>
    <x v="610"/>
    <x v="42"/>
    <x v="0"/>
    <x v="205"/>
    <x v="1"/>
    <x v="1"/>
    <x v="1"/>
    <n v="8547.6913000000004"/>
  </r>
  <r>
    <x v="611"/>
    <x v="25"/>
    <x v="0"/>
    <x v="82"/>
    <x v="3"/>
    <x v="1"/>
    <x v="0"/>
    <n v="6571.5439999999999"/>
  </r>
  <r>
    <x v="612"/>
    <x v="1"/>
    <x v="0"/>
    <x v="145"/>
    <x v="0"/>
    <x v="1"/>
    <x v="3"/>
    <n v="2207.6974500000001"/>
  </r>
  <r>
    <x v="613"/>
    <x v="16"/>
    <x v="0"/>
    <x v="369"/>
    <x v="2"/>
    <x v="1"/>
    <x v="3"/>
    <n v="6753.0379999999996"/>
  </r>
  <r>
    <x v="614"/>
    <x v="34"/>
    <x v="0"/>
    <x v="2"/>
    <x v="0"/>
    <x v="1"/>
    <x v="1"/>
    <n v="1880.07"/>
  </r>
  <r>
    <x v="615"/>
    <x v="42"/>
    <x v="0"/>
    <x v="41"/>
    <x v="1"/>
    <x v="0"/>
    <x v="1"/>
    <n v="42969.852700000003"/>
  </r>
  <r>
    <x v="616"/>
    <x v="12"/>
    <x v="0"/>
    <x v="105"/>
    <x v="0"/>
    <x v="1"/>
    <x v="3"/>
    <n v="11658.11505"/>
  </r>
  <r>
    <x v="617"/>
    <x v="41"/>
    <x v="1"/>
    <x v="248"/>
    <x v="3"/>
    <x v="0"/>
    <x v="0"/>
    <n v="23306.546999999999"/>
  </r>
  <r>
    <x v="618"/>
    <x v="0"/>
    <x v="0"/>
    <x v="293"/>
    <x v="0"/>
    <x v="0"/>
    <x v="1"/>
    <n v="34439.855900000002"/>
  </r>
  <r>
    <x v="619"/>
    <x v="19"/>
    <x v="0"/>
    <x v="109"/>
    <x v="0"/>
    <x v="1"/>
    <x v="0"/>
    <n v="10713.644"/>
  </r>
  <r>
    <x v="620"/>
    <x v="15"/>
    <x v="1"/>
    <x v="234"/>
    <x v="1"/>
    <x v="1"/>
    <x v="0"/>
    <n v="3659.346"/>
  </r>
  <r>
    <x v="621"/>
    <x v="7"/>
    <x v="1"/>
    <x v="22"/>
    <x v="5"/>
    <x v="0"/>
    <x v="0"/>
    <n v="40182.245999999999"/>
  </r>
  <r>
    <x v="622"/>
    <x v="41"/>
    <x v="0"/>
    <x v="370"/>
    <x v="1"/>
    <x v="1"/>
    <x v="0"/>
    <n v="9182.17"/>
  </r>
  <r>
    <x v="623"/>
    <x v="1"/>
    <x v="1"/>
    <x v="371"/>
    <x v="0"/>
    <x v="0"/>
    <x v="3"/>
    <n v="34617.840649999998"/>
  </r>
  <r>
    <x v="624"/>
    <x v="17"/>
    <x v="1"/>
    <x v="114"/>
    <x v="0"/>
    <x v="1"/>
    <x v="2"/>
    <n v="12129.614149999999"/>
  </r>
  <r>
    <x v="625"/>
    <x v="38"/>
    <x v="0"/>
    <x v="327"/>
    <x v="0"/>
    <x v="1"/>
    <x v="2"/>
    <n v="3736.4647"/>
  </r>
  <r>
    <x v="626"/>
    <x v="26"/>
    <x v="1"/>
    <x v="4"/>
    <x v="2"/>
    <x v="1"/>
    <x v="3"/>
    <n v="6748.5911999999998"/>
  </r>
  <r>
    <x v="627"/>
    <x v="3"/>
    <x v="1"/>
    <x v="372"/>
    <x v="1"/>
    <x v="1"/>
    <x v="1"/>
    <n v="11326.71487"/>
  </r>
  <r>
    <x v="628"/>
    <x v="30"/>
    <x v="1"/>
    <x v="229"/>
    <x v="0"/>
    <x v="1"/>
    <x v="0"/>
    <n v="11365.951999999999"/>
  </r>
  <r>
    <x v="629"/>
    <x v="36"/>
    <x v="0"/>
    <x v="373"/>
    <x v="0"/>
    <x v="0"/>
    <x v="2"/>
    <n v="42983.458500000001"/>
  </r>
  <r>
    <x v="630"/>
    <x v="31"/>
    <x v="1"/>
    <x v="374"/>
    <x v="1"/>
    <x v="1"/>
    <x v="0"/>
    <n v="10085.846"/>
  </r>
  <r>
    <x v="631"/>
    <x v="23"/>
    <x v="1"/>
    <x v="375"/>
    <x v="0"/>
    <x v="1"/>
    <x v="0"/>
    <n v="1977.8150000000001"/>
  </r>
  <r>
    <x v="632"/>
    <x v="38"/>
    <x v="0"/>
    <x v="76"/>
    <x v="0"/>
    <x v="1"/>
    <x v="1"/>
    <n v="3366.6696999999999"/>
  </r>
  <r>
    <x v="633"/>
    <x v="29"/>
    <x v="1"/>
    <x v="3"/>
    <x v="3"/>
    <x v="1"/>
    <x v="3"/>
    <n v="7173.35995"/>
  </r>
  <r>
    <x v="634"/>
    <x v="43"/>
    <x v="1"/>
    <x v="376"/>
    <x v="1"/>
    <x v="1"/>
    <x v="0"/>
    <n v="9391.3459999999995"/>
  </r>
  <r>
    <x v="635"/>
    <x v="33"/>
    <x v="1"/>
    <x v="377"/>
    <x v="0"/>
    <x v="1"/>
    <x v="3"/>
    <n v="14410.9321"/>
  </r>
  <r>
    <x v="636"/>
    <x v="0"/>
    <x v="0"/>
    <x v="184"/>
    <x v="1"/>
    <x v="1"/>
    <x v="2"/>
    <n v="2709.1118999999999"/>
  </r>
  <r>
    <x v="637"/>
    <x v="22"/>
    <x v="0"/>
    <x v="309"/>
    <x v="3"/>
    <x v="1"/>
    <x v="3"/>
    <n v="24915.046259999999"/>
  </r>
  <r>
    <x v="638"/>
    <x v="46"/>
    <x v="1"/>
    <x v="154"/>
    <x v="0"/>
    <x v="0"/>
    <x v="3"/>
    <n v="20149.322899999999"/>
  </r>
  <r>
    <x v="639"/>
    <x v="12"/>
    <x v="1"/>
    <x v="61"/>
    <x v="5"/>
    <x v="1"/>
    <x v="1"/>
    <n v="12949.1554"/>
  </r>
  <r>
    <x v="640"/>
    <x v="3"/>
    <x v="1"/>
    <x v="378"/>
    <x v="4"/>
    <x v="1"/>
    <x v="0"/>
    <n v="6666.2430000000004"/>
  </r>
  <r>
    <x v="641"/>
    <x v="44"/>
    <x v="1"/>
    <x v="33"/>
    <x v="2"/>
    <x v="0"/>
    <x v="2"/>
    <n v="32787.458590000002"/>
  </r>
  <r>
    <x v="642"/>
    <x v="35"/>
    <x v="1"/>
    <x v="113"/>
    <x v="0"/>
    <x v="1"/>
    <x v="3"/>
    <n v="13143.86485"/>
  </r>
  <r>
    <x v="643"/>
    <x v="11"/>
    <x v="0"/>
    <x v="379"/>
    <x v="2"/>
    <x v="1"/>
    <x v="2"/>
    <n v="4466.6214"/>
  </r>
  <r>
    <x v="644"/>
    <x v="32"/>
    <x v="1"/>
    <x v="331"/>
    <x v="3"/>
    <x v="1"/>
    <x v="1"/>
    <n v="18806.145469999999"/>
  </r>
  <r>
    <x v="645"/>
    <x v="28"/>
    <x v="1"/>
    <x v="16"/>
    <x v="2"/>
    <x v="1"/>
    <x v="3"/>
    <n v="10141.136200000001"/>
  </r>
  <r>
    <x v="646"/>
    <x v="46"/>
    <x v="1"/>
    <x v="10"/>
    <x v="1"/>
    <x v="1"/>
    <x v="2"/>
    <n v="6123.5688"/>
  </r>
  <r>
    <x v="647"/>
    <x v="29"/>
    <x v="0"/>
    <x v="108"/>
    <x v="2"/>
    <x v="1"/>
    <x v="3"/>
    <n v="8252.2842999999993"/>
  </r>
  <r>
    <x v="648"/>
    <x v="1"/>
    <x v="1"/>
    <x v="70"/>
    <x v="0"/>
    <x v="1"/>
    <x v="3"/>
    <n v="1712.2270000000001"/>
  </r>
  <r>
    <x v="649"/>
    <x v="30"/>
    <x v="0"/>
    <x v="36"/>
    <x v="0"/>
    <x v="1"/>
    <x v="3"/>
    <n v="12430.95335"/>
  </r>
  <r>
    <x v="650"/>
    <x v="41"/>
    <x v="0"/>
    <x v="380"/>
    <x v="3"/>
    <x v="1"/>
    <x v="1"/>
    <n v="9800.8881999999994"/>
  </r>
  <r>
    <x v="651"/>
    <x v="31"/>
    <x v="0"/>
    <x v="140"/>
    <x v="1"/>
    <x v="1"/>
    <x v="1"/>
    <n v="10579.710999999999"/>
  </r>
  <r>
    <x v="652"/>
    <x v="28"/>
    <x v="0"/>
    <x v="360"/>
    <x v="0"/>
    <x v="1"/>
    <x v="1"/>
    <n v="8280.6226999999999"/>
  </r>
  <r>
    <x v="653"/>
    <x v="39"/>
    <x v="0"/>
    <x v="29"/>
    <x v="3"/>
    <x v="1"/>
    <x v="1"/>
    <n v="8527.5319999999992"/>
  </r>
  <r>
    <x v="654"/>
    <x v="17"/>
    <x v="0"/>
    <x v="49"/>
    <x v="0"/>
    <x v="1"/>
    <x v="1"/>
    <n v="12244.531000000001"/>
  </r>
  <r>
    <x v="655"/>
    <x v="14"/>
    <x v="0"/>
    <x v="128"/>
    <x v="3"/>
    <x v="0"/>
    <x v="1"/>
    <n v="24667.419000000002"/>
  </r>
  <r>
    <x v="656"/>
    <x v="21"/>
    <x v="0"/>
    <x v="378"/>
    <x v="1"/>
    <x v="1"/>
    <x v="0"/>
    <n v="3410.3240000000001"/>
  </r>
  <r>
    <x v="657"/>
    <x v="13"/>
    <x v="1"/>
    <x v="145"/>
    <x v="3"/>
    <x v="1"/>
    <x v="2"/>
    <n v="4058.71245"/>
  </r>
  <r>
    <x v="658"/>
    <x v="28"/>
    <x v="0"/>
    <x v="357"/>
    <x v="1"/>
    <x v="1"/>
    <x v="3"/>
    <n v="26392.260289999998"/>
  </r>
  <r>
    <x v="659"/>
    <x v="37"/>
    <x v="0"/>
    <x v="114"/>
    <x v="5"/>
    <x v="1"/>
    <x v="3"/>
    <n v="14394.398150000001"/>
  </r>
  <r>
    <x v="660"/>
    <x v="7"/>
    <x v="1"/>
    <x v="306"/>
    <x v="2"/>
    <x v="1"/>
    <x v="1"/>
    <n v="6435.6237000000001"/>
  </r>
  <r>
    <x v="661"/>
    <x v="37"/>
    <x v="0"/>
    <x v="68"/>
    <x v="1"/>
    <x v="1"/>
    <x v="1"/>
    <n v="22192.437109999999"/>
  </r>
  <r>
    <x v="662"/>
    <x v="4"/>
    <x v="0"/>
    <x v="381"/>
    <x v="1"/>
    <x v="1"/>
    <x v="3"/>
    <n v="5148.5526"/>
  </r>
  <r>
    <x v="663"/>
    <x v="1"/>
    <x v="1"/>
    <x v="61"/>
    <x v="0"/>
    <x v="1"/>
    <x v="1"/>
    <n v="1136.3994"/>
  </r>
  <r>
    <x v="664"/>
    <x v="33"/>
    <x v="0"/>
    <x v="223"/>
    <x v="0"/>
    <x v="0"/>
    <x v="1"/>
    <n v="27037.914100000002"/>
  </r>
  <r>
    <x v="665"/>
    <x v="32"/>
    <x v="1"/>
    <x v="179"/>
    <x v="3"/>
    <x v="0"/>
    <x v="1"/>
    <n v="42560.430399999997"/>
  </r>
  <r>
    <x v="666"/>
    <x v="41"/>
    <x v="1"/>
    <x v="311"/>
    <x v="1"/>
    <x v="1"/>
    <x v="0"/>
    <n v="8703.4560000000001"/>
  </r>
  <r>
    <x v="667"/>
    <x v="29"/>
    <x v="0"/>
    <x v="27"/>
    <x v="3"/>
    <x v="0"/>
    <x v="2"/>
    <n v="40003.332249999999"/>
  </r>
  <r>
    <x v="668"/>
    <x v="10"/>
    <x v="1"/>
    <x v="256"/>
    <x v="0"/>
    <x v="0"/>
    <x v="3"/>
    <n v="45710.207849999999"/>
  </r>
  <r>
    <x v="669"/>
    <x v="29"/>
    <x v="0"/>
    <x v="382"/>
    <x v="1"/>
    <x v="1"/>
    <x v="1"/>
    <n v="6500.2358999999997"/>
  </r>
  <r>
    <x v="670"/>
    <x v="15"/>
    <x v="1"/>
    <x v="160"/>
    <x v="2"/>
    <x v="1"/>
    <x v="1"/>
    <n v="4837.5823"/>
  </r>
  <r>
    <x v="671"/>
    <x v="38"/>
    <x v="0"/>
    <x v="84"/>
    <x v="0"/>
    <x v="1"/>
    <x v="3"/>
    <n v="3943.5954000000002"/>
  </r>
  <r>
    <x v="672"/>
    <x v="26"/>
    <x v="1"/>
    <x v="102"/>
    <x v="0"/>
    <x v="1"/>
    <x v="1"/>
    <n v="4399.7309999999998"/>
  </r>
  <r>
    <x v="673"/>
    <x v="24"/>
    <x v="0"/>
    <x v="270"/>
    <x v="0"/>
    <x v="1"/>
    <x v="1"/>
    <n v="6185.3208000000004"/>
  </r>
  <r>
    <x v="674"/>
    <x v="36"/>
    <x v="0"/>
    <x v="250"/>
    <x v="3"/>
    <x v="0"/>
    <x v="1"/>
    <n v="46200.985099999998"/>
  </r>
  <r>
    <x v="675"/>
    <x v="39"/>
    <x v="1"/>
    <x v="383"/>
    <x v="0"/>
    <x v="1"/>
    <x v="2"/>
    <n v="7222.7862500000001"/>
  </r>
  <r>
    <x v="676"/>
    <x v="19"/>
    <x v="0"/>
    <x v="384"/>
    <x v="2"/>
    <x v="1"/>
    <x v="1"/>
    <n v="12485.8009"/>
  </r>
  <r>
    <x v="677"/>
    <x v="8"/>
    <x v="1"/>
    <x v="112"/>
    <x v="2"/>
    <x v="0"/>
    <x v="2"/>
    <n v="46130.5265"/>
  </r>
  <r>
    <x v="678"/>
    <x v="12"/>
    <x v="1"/>
    <x v="374"/>
    <x v="2"/>
    <x v="1"/>
    <x v="0"/>
    <n v="12363.547"/>
  </r>
  <r>
    <x v="679"/>
    <x v="41"/>
    <x v="0"/>
    <x v="247"/>
    <x v="3"/>
    <x v="1"/>
    <x v="2"/>
    <n v="10156.7832"/>
  </r>
  <r>
    <x v="680"/>
    <x v="27"/>
    <x v="0"/>
    <x v="385"/>
    <x v="1"/>
    <x v="1"/>
    <x v="0"/>
    <n v="2585.2689999999998"/>
  </r>
  <r>
    <x v="681"/>
    <x v="0"/>
    <x v="1"/>
    <x v="386"/>
    <x v="0"/>
    <x v="1"/>
    <x v="0"/>
    <n v="1242.26"/>
  </r>
  <r>
    <x v="682"/>
    <x v="46"/>
    <x v="1"/>
    <x v="19"/>
    <x v="3"/>
    <x v="0"/>
    <x v="0"/>
    <n v="40103.89"/>
  </r>
  <r>
    <x v="683"/>
    <x v="31"/>
    <x v="1"/>
    <x v="200"/>
    <x v="0"/>
    <x v="1"/>
    <x v="2"/>
    <n v="9863.4717999999993"/>
  </r>
  <r>
    <x v="684"/>
    <x v="3"/>
    <x v="0"/>
    <x v="387"/>
    <x v="1"/>
    <x v="1"/>
    <x v="0"/>
    <n v="4766.0219999999999"/>
  </r>
  <r>
    <x v="685"/>
    <x v="31"/>
    <x v="1"/>
    <x v="154"/>
    <x v="3"/>
    <x v="1"/>
    <x v="3"/>
    <n v="11244.376899999999"/>
  </r>
  <r>
    <x v="686"/>
    <x v="44"/>
    <x v="1"/>
    <x v="388"/>
    <x v="3"/>
    <x v="1"/>
    <x v="3"/>
    <n v="7729.6457499999997"/>
  </r>
  <r>
    <x v="687"/>
    <x v="29"/>
    <x v="1"/>
    <x v="389"/>
    <x v="0"/>
    <x v="1"/>
    <x v="1"/>
    <n v="5438.7491"/>
  </r>
  <r>
    <x v="688"/>
    <x v="42"/>
    <x v="0"/>
    <x v="390"/>
    <x v="1"/>
    <x v="1"/>
    <x v="0"/>
    <n v="26236.579969999999"/>
  </r>
  <r>
    <x v="689"/>
    <x v="13"/>
    <x v="1"/>
    <x v="360"/>
    <x v="1"/>
    <x v="0"/>
    <x v="1"/>
    <n v="34806.467700000001"/>
  </r>
  <r>
    <x v="690"/>
    <x v="27"/>
    <x v="1"/>
    <x v="60"/>
    <x v="0"/>
    <x v="1"/>
    <x v="3"/>
    <n v="2104.1134000000002"/>
  </r>
  <r>
    <x v="691"/>
    <x v="42"/>
    <x v="1"/>
    <x v="391"/>
    <x v="1"/>
    <x v="1"/>
    <x v="0"/>
    <n v="8068.1850000000004"/>
  </r>
  <r>
    <x v="692"/>
    <x v="34"/>
    <x v="1"/>
    <x v="203"/>
    <x v="1"/>
    <x v="1"/>
    <x v="2"/>
    <n v="2362.2290499999999"/>
  </r>
  <r>
    <x v="693"/>
    <x v="23"/>
    <x v="1"/>
    <x v="367"/>
    <x v="0"/>
    <x v="1"/>
    <x v="2"/>
    <n v="2352.9684499999998"/>
  </r>
  <r>
    <x v="694"/>
    <x v="13"/>
    <x v="0"/>
    <x v="82"/>
    <x v="1"/>
    <x v="1"/>
    <x v="0"/>
    <n v="3577.9989999999998"/>
  </r>
  <r>
    <x v="695"/>
    <x v="21"/>
    <x v="0"/>
    <x v="392"/>
    <x v="0"/>
    <x v="1"/>
    <x v="2"/>
    <n v="3201.2451500000002"/>
  </r>
  <r>
    <x v="696"/>
    <x v="31"/>
    <x v="0"/>
    <x v="243"/>
    <x v="3"/>
    <x v="1"/>
    <x v="3"/>
    <n v="29186.482360000002"/>
  </r>
  <r>
    <x v="697"/>
    <x v="24"/>
    <x v="1"/>
    <x v="246"/>
    <x v="1"/>
    <x v="0"/>
    <x v="1"/>
    <n v="40273.645499999999"/>
  </r>
  <r>
    <x v="698"/>
    <x v="12"/>
    <x v="1"/>
    <x v="363"/>
    <x v="0"/>
    <x v="1"/>
    <x v="2"/>
    <n v="10976.24575"/>
  </r>
  <r>
    <x v="699"/>
    <x v="11"/>
    <x v="0"/>
    <x v="393"/>
    <x v="3"/>
    <x v="1"/>
    <x v="1"/>
    <n v="3500.6122999999998"/>
  </r>
  <r>
    <x v="700"/>
    <x v="27"/>
    <x v="0"/>
    <x v="394"/>
    <x v="0"/>
    <x v="1"/>
    <x v="1"/>
    <n v="2020.5523000000001"/>
  </r>
  <r>
    <x v="701"/>
    <x v="45"/>
    <x v="0"/>
    <x v="395"/>
    <x v="0"/>
    <x v="1"/>
    <x v="3"/>
    <n v="9541.6955500000004"/>
  </r>
  <r>
    <x v="702"/>
    <x v="31"/>
    <x v="1"/>
    <x v="147"/>
    <x v="0"/>
    <x v="1"/>
    <x v="1"/>
    <n v="9504.3102999999992"/>
  </r>
  <r>
    <x v="703"/>
    <x v="16"/>
    <x v="0"/>
    <x v="154"/>
    <x v="1"/>
    <x v="1"/>
    <x v="2"/>
    <n v="5385.3379000000004"/>
  </r>
  <r>
    <x v="704"/>
    <x v="42"/>
    <x v="0"/>
    <x v="396"/>
    <x v="1"/>
    <x v="1"/>
    <x v="2"/>
    <n v="8930.9345499999999"/>
  </r>
  <r>
    <x v="705"/>
    <x v="3"/>
    <x v="0"/>
    <x v="260"/>
    <x v="3"/>
    <x v="1"/>
    <x v="0"/>
    <n v="5375.0379999999996"/>
  </r>
  <r>
    <x v="706"/>
    <x v="43"/>
    <x v="0"/>
    <x v="179"/>
    <x v="0"/>
    <x v="0"/>
    <x v="1"/>
    <n v="44400.4064"/>
  </r>
  <r>
    <x v="707"/>
    <x v="41"/>
    <x v="1"/>
    <x v="54"/>
    <x v="2"/>
    <x v="1"/>
    <x v="2"/>
    <n v="10264.4421"/>
  </r>
  <r>
    <x v="708"/>
    <x v="5"/>
    <x v="0"/>
    <x v="131"/>
    <x v="2"/>
    <x v="1"/>
    <x v="3"/>
    <n v="6113.2310500000003"/>
  </r>
  <r>
    <x v="709"/>
    <x v="26"/>
    <x v="0"/>
    <x v="7"/>
    <x v="0"/>
    <x v="1"/>
    <x v="3"/>
    <n v="5469.0065999999997"/>
  </r>
  <r>
    <x v="710"/>
    <x v="1"/>
    <x v="1"/>
    <x v="49"/>
    <x v="1"/>
    <x v="1"/>
    <x v="1"/>
    <n v="1727.54"/>
  </r>
  <r>
    <x v="711"/>
    <x v="45"/>
    <x v="0"/>
    <x v="397"/>
    <x v="3"/>
    <x v="1"/>
    <x v="1"/>
    <n v="10107.220600000001"/>
  </r>
  <r>
    <x v="712"/>
    <x v="32"/>
    <x v="0"/>
    <x v="264"/>
    <x v="3"/>
    <x v="1"/>
    <x v="2"/>
    <n v="8310.8391499999998"/>
  </r>
  <r>
    <x v="713"/>
    <x v="34"/>
    <x v="1"/>
    <x v="398"/>
    <x v="0"/>
    <x v="1"/>
    <x v="3"/>
    <n v="1984.4532999999999"/>
  </r>
  <r>
    <x v="714"/>
    <x v="23"/>
    <x v="0"/>
    <x v="286"/>
    <x v="0"/>
    <x v="1"/>
    <x v="0"/>
    <n v="2457.502"/>
  </r>
  <r>
    <x v="715"/>
    <x v="8"/>
    <x v="1"/>
    <x v="65"/>
    <x v="0"/>
    <x v="1"/>
    <x v="0"/>
    <n v="12146.971"/>
  </r>
  <r>
    <x v="716"/>
    <x v="41"/>
    <x v="0"/>
    <x v="227"/>
    <x v="1"/>
    <x v="1"/>
    <x v="2"/>
    <n v="9566.9909000000007"/>
  </r>
  <r>
    <x v="717"/>
    <x v="8"/>
    <x v="1"/>
    <x v="200"/>
    <x v="1"/>
    <x v="1"/>
    <x v="2"/>
    <n v="13112.604799999999"/>
  </r>
  <r>
    <x v="718"/>
    <x v="43"/>
    <x v="0"/>
    <x v="38"/>
    <x v="3"/>
    <x v="1"/>
    <x v="2"/>
    <n v="10848.1343"/>
  </r>
  <r>
    <x v="719"/>
    <x v="30"/>
    <x v="0"/>
    <x v="6"/>
    <x v="0"/>
    <x v="1"/>
    <x v="2"/>
    <n v="12231.613600000001"/>
  </r>
  <r>
    <x v="720"/>
    <x v="43"/>
    <x v="0"/>
    <x v="399"/>
    <x v="0"/>
    <x v="1"/>
    <x v="3"/>
    <n v="9875.6803999999993"/>
  </r>
  <r>
    <x v="721"/>
    <x v="31"/>
    <x v="1"/>
    <x v="400"/>
    <x v="2"/>
    <x v="1"/>
    <x v="0"/>
    <n v="11264.540999999999"/>
  </r>
  <r>
    <x v="722"/>
    <x v="10"/>
    <x v="1"/>
    <x v="116"/>
    <x v="0"/>
    <x v="1"/>
    <x v="0"/>
    <n v="12979.358"/>
  </r>
  <r>
    <x v="723"/>
    <x v="0"/>
    <x v="1"/>
    <x v="401"/>
    <x v="0"/>
    <x v="1"/>
    <x v="0"/>
    <n v="1263.249"/>
  </r>
  <r>
    <x v="724"/>
    <x v="45"/>
    <x v="0"/>
    <x v="402"/>
    <x v="1"/>
    <x v="1"/>
    <x v="3"/>
    <n v="10106.134249999999"/>
  </r>
  <r>
    <x v="725"/>
    <x v="15"/>
    <x v="0"/>
    <x v="266"/>
    <x v="2"/>
    <x v="0"/>
    <x v="1"/>
    <n v="40932.429499999998"/>
  </r>
  <r>
    <x v="726"/>
    <x v="24"/>
    <x v="1"/>
    <x v="403"/>
    <x v="1"/>
    <x v="1"/>
    <x v="2"/>
    <n v="6664.68595"/>
  </r>
  <r>
    <x v="727"/>
    <x v="38"/>
    <x v="0"/>
    <x v="404"/>
    <x v="1"/>
    <x v="0"/>
    <x v="3"/>
    <n v="16657.71745"/>
  </r>
  <r>
    <x v="728"/>
    <x v="1"/>
    <x v="0"/>
    <x v="405"/>
    <x v="0"/>
    <x v="1"/>
    <x v="3"/>
    <n v="2217.6012000000001"/>
  </r>
  <r>
    <x v="729"/>
    <x v="24"/>
    <x v="0"/>
    <x v="168"/>
    <x v="1"/>
    <x v="1"/>
    <x v="1"/>
    <n v="6781.3541999999998"/>
  </r>
  <r>
    <x v="730"/>
    <x v="22"/>
    <x v="1"/>
    <x v="137"/>
    <x v="2"/>
    <x v="0"/>
    <x v="1"/>
    <n v="19361.998800000001"/>
  </r>
  <r>
    <x v="731"/>
    <x v="31"/>
    <x v="1"/>
    <x v="343"/>
    <x v="1"/>
    <x v="1"/>
    <x v="0"/>
    <n v="10065.413"/>
  </r>
  <r>
    <x v="732"/>
    <x v="23"/>
    <x v="0"/>
    <x v="406"/>
    <x v="2"/>
    <x v="1"/>
    <x v="0"/>
    <n v="4234.9269999999997"/>
  </r>
  <r>
    <x v="733"/>
    <x v="28"/>
    <x v="0"/>
    <x v="288"/>
    <x v="1"/>
    <x v="1"/>
    <x v="3"/>
    <n v="9447.2503500000003"/>
  </r>
  <r>
    <x v="734"/>
    <x v="17"/>
    <x v="0"/>
    <x v="407"/>
    <x v="2"/>
    <x v="1"/>
    <x v="0"/>
    <n v="14007.222"/>
  </r>
  <r>
    <x v="735"/>
    <x v="41"/>
    <x v="0"/>
    <x v="47"/>
    <x v="1"/>
    <x v="1"/>
    <x v="2"/>
    <n v="9583.8932999999997"/>
  </r>
  <r>
    <x v="736"/>
    <x v="7"/>
    <x v="0"/>
    <x v="186"/>
    <x v="0"/>
    <x v="0"/>
    <x v="1"/>
    <n v="40419.019099999998"/>
  </r>
  <r>
    <x v="737"/>
    <x v="21"/>
    <x v="1"/>
    <x v="408"/>
    <x v="3"/>
    <x v="1"/>
    <x v="0"/>
    <n v="3484.3310000000001"/>
  </r>
  <r>
    <x v="738"/>
    <x v="11"/>
    <x v="1"/>
    <x v="294"/>
    <x v="2"/>
    <x v="0"/>
    <x v="3"/>
    <n v="36189.101699999999"/>
  </r>
  <r>
    <x v="739"/>
    <x v="38"/>
    <x v="1"/>
    <x v="409"/>
    <x v="3"/>
    <x v="0"/>
    <x v="0"/>
    <n v="44585.455869999998"/>
  </r>
  <r>
    <x v="740"/>
    <x v="39"/>
    <x v="1"/>
    <x v="167"/>
    <x v="3"/>
    <x v="1"/>
    <x v="3"/>
    <n v="8604.4836500000001"/>
  </r>
  <r>
    <x v="741"/>
    <x v="13"/>
    <x v="1"/>
    <x v="410"/>
    <x v="0"/>
    <x v="0"/>
    <x v="1"/>
    <n v="18246.495500000001"/>
  </r>
  <r>
    <x v="742"/>
    <x v="31"/>
    <x v="1"/>
    <x v="237"/>
    <x v="0"/>
    <x v="0"/>
    <x v="3"/>
    <n v="43254.417950000003"/>
  </r>
  <r>
    <x v="743"/>
    <x v="5"/>
    <x v="0"/>
    <x v="217"/>
    <x v="0"/>
    <x v="1"/>
    <x v="1"/>
    <n v="3757.8447999999999"/>
  </r>
  <r>
    <x v="744"/>
    <x v="45"/>
    <x v="1"/>
    <x v="154"/>
    <x v="0"/>
    <x v="1"/>
    <x v="2"/>
    <n v="8827.2098999999998"/>
  </r>
  <r>
    <x v="745"/>
    <x v="45"/>
    <x v="0"/>
    <x v="95"/>
    <x v="1"/>
    <x v="1"/>
    <x v="2"/>
    <n v="9910.3598500000007"/>
  </r>
  <r>
    <x v="746"/>
    <x v="16"/>
    <x v="1"/>
    <x v="411"/>
    <x v="3"/>
    <x v="1"/>
    <x v="0"/>
    <n v="11737.848840000001"/>
  </r>
  <r>
    <x v="747"/>
    <x v="0"/>
    <x v="1"/>
    <x v="404"/>
    <x v="0"/>
    <x v="1"/>
    <x v="2"/>
    <n v="1627.2824499999999"/>
  </r>
  <r>
    <x v="748"/>
    <x v="42"/>
    <x v="0"/>
    <x v="126"/>
    <x v="1"/>
    <x v="1"/>
    <x v="0"/>
    <n v="8556.9069999999992"/>
  </r>
  <r>
    <x v="749"/>
    <x v="2"/>
    <x v="1"/>
    <x v="99"/>
    <x v="0"/>
    <x v="1"/>
    <x v="2"/>
    <n v="3062.5082499999999"/>
  </r>
  <r>
    <x v="750"/>
    <x v="7"/>
    <x v="0"/>
    <x v="170"/>
    <x v="0"/>
    <x v="0"/>
    <x v="1"/>
    <n v="19539.242999999999"/>
  </r>
  <r>
    <x v="751"/>
    <x v="27"/>
    <x v="1"/>
    <x v="111"/>
    <x v="0"/>
    <x v="1"/>
    <x v="2"/>
    <n v="1906.35825"/>
  </r>
  <r>
    <x v="752"/>
    <x v="33"/>
    <x v="1"/>
    <x v="412"/>
    <x v="0"/>
    <x v="1"/>
    <x v="2"/>
    <n v="14210.53595"/>
  </r>
  <r>
    <x v="753"/>
    <x v="30"/>
    <x v="0"/>
    <x v="413"/>
    <x v="0"/>
    <x v="1"/>
    <x v="1"/>
    <n v="11833.782300000001"/>
  </r>
  <r>
    <x v="754"/>
    <x v="23"/>
    <x v="1"/>
    <x v="51"/>
    <x v="5"/>
    <x v="1"/>
    <x v="3"/>
    <n v="17128.426080000001"/>
  </r>
  <r>
    <x v="755"/>
    <x v="5"/>
    <x v="1"/>
    <x v="215"/>
    <x v="3"/>
    <x v="1"/>
    <x v="3"/>
    <n v="5031.26955"/>
  </r>
  <r>
    <x v="756"/>
    <x v="46"/>
    <x v="0"/>
    <x v="414"/>
    <x v="2"/>
    <x v="1"/>
    <x v="3"/>
    <n v="7985.8149999999996"/>
  </r>
  <r>
    <x v="757"/>
    <x v="42"/>
    <x v="0"/>
    <x v="138"/>
    <x v="0"/>
    <x v="0"/>
    <x v="1"/>
    <n v="23065.420699999999"/>
  </r>
  <r>
    <x v="758"/>
    <x v="15"/>
    <x v="1"/>
    <x v="133"/>
    <x v="2"/>
    <x v="1"/>
    <x v="3"/>
    <n v="5428.7277000000004"/>
  </r>
  <r>
    <x v="759"/>
    <x v="1"/>
    <x v="1"/>
    <x v="271"/>
    <x v="0"/>
    <x v="0"/>
    <x v="1"/>
    <n v="36307.798300000002"/>
  </r>
  <r>
    <x v="760"/>
    <x v="20"/>
    <x v="0"/>
    <x v="415"/>
    <x v="3"/>
    <x v="1"/>
    <x v="3"/>
    <n v="3925.7582000000002"/>
  </r>
  <r>
    <x v="761"/>
    <x v="11"/>
    <x v="1"/>
    <x v="49"/>
    <x v="1"/>
    <x v="1"/>
    <x v="0"/>
    <n v="2416.9549999999999"/>
  </r>
  <r>
    <x v="762"/>
    <x v="3"/>
    <x v="1"/>
    <x v="416"/>
    <x v="1"/>
    <x v="0"/>
    <x v="0"/>
    <n v="19040.876"/>
  </r>
  <r>
    <x v="763"/>
    <x v="13"/>
    <x v="1"/>
    <x v="327"/>
    <x v="0"/>
    <x v="1"/>
    <x v="3"/>
    <n v="3070.8087"/>
  </r>
  <r>
    <x v="764"/>
    <x v="39"/>
    <x v="0"/>
    <x v="124"/>
    <x v="3"/>
    <x v="1"/>
    <x v="3"/>
    <n v="9095.0682500000003"/>
  </r>
  <r>
    <x v="765"/>
    <x v="37"/>
    <x v="0"/>
    <x v="56"/>
    <x v="0"/>
    <x v="1"/>
    <x v="2"/>
    <n v="11842.623750000001"/>
  </r>
  <r>
    <x v="766"/>
    <x v="42"/>
    <x v="1"/>
    <x v="243"/>
    <x v="1"/>
    <x v="1"/>
    <x v="0"/>
    <n v="8062.7640000000001"/>
  </r>
  <r>
    <x v="767"/>
    <x v="44"/>
    <x v="0"/>
    <x v="358"/>
    <x v="1"/>
    <x v="1"/>
    <x v="0"/>
    <n v="7050.6419999999998"/>
  </r>
  <r>
    <x v="768"/>
    <x v="33"/>
    <x v="0"/>
    <x v="376"/>
    <x v="0"/>
    <x v="1"/>
    <x v="0"/>
    <n v="14319.031000000001"/>
  </r>
  <r>
    <x v="769"/>
    <x v="25"/>
    <x v="0"/>
    <x v="417"/>
    <x v="3"/>
    <x v="1"/>
    <x v="2"/>
    <n v="6933.2422500000002"/>
  </r>
  <r>
    <x v="770"/>
    <x v="35"/>
    <x v="1"/>
    <x v="374"/>
    <x v="2"/>
    <x v="1"/>
    <x v="0"/>
    <n v="27941.28758"/>
  </r>
  <r>
    <x v="771"/>
    <x v="31"/>
    <x v="0"/>
    <x v="418"/>
    <x v="3"/>
    <x v="1"/>
    <x v="0"/>
    <n v="11150.78"/>
  </r>
  <r>
    <x v="772"/>
    <x v="36"/>
    <x v="0"/>
    <x v="238"/>
    <x v="0"/>
    <x v="1"/>
    <x v="3"/>
    <n v="12797.20962"/>
  </r>
  <r>
    <x v="773"/>
    <x v="0"/>
    <x v="0"/>
    <x v="4"/>
    <x v="0"/>
    <x v="0"/>
    <x v="2"/>
    <n v="17748.5062"/>
  </r>
  <r>
    <x v="774"/>
    <x v="24"/>
    <x v="1"/>
    <x v="206"/>
    <x v="3"/>
    <x v="1"/>
    <x v="2"/>
    <n v="7261.741"/>
  </r>
  <r>
    <x v="775"/>
    <x v="43"/>
    <x v="1"/>
    <x v="230"/>
    <x v="2"/>
    <x v="1"/>
    <x v="1"/>
    <n v="10560.4917"/>
  </r>
  <r>
    <x v="776"/>
    <x v="29"/>
    <x v="1"/>
    <x v="243"/>
    <x v="3"/>
    <x v="1"/>
    <x v="2"/>
    <n v="6986.6970000000001"/>
  </r>
  <r>
    <x v="777"/>
    <x v="39"/>
    <x v="1"/>
    <x v="77"/>
    <x v="0"/>
    <x v="1"/>
    <x v="3"/>
    <n v="7448.4039499999999"/>
  </r>
  <r>
    <x v="778"/>
    <x v="22"/>
    <x v="1"/>
    <x v="419"/>
    <x v="2"/>
    <x v="1"/>
    <x v="1"/>
    <n v="5934.3797999999997"/>
  </r>
  <r>
    <x v="779"/>
    <x v="31"/>
    <x v="1"/>
    <x v="4"/>
    <x v="0"/>
    <x v="1"/>
    <x v="2"/>
    <n v="9869.8101999999999"/>
  </r>
  <r>
    <x v="780"/>
    <x v="15"/>
    <x v="1"/>
    <x v="420"/>
    <x v="2"/>
    <x v="0"/>
    <x v="0"/>
    <n v="18259.216"/>
  </r>
  <r>
    <x v="781"/>
    <x v="1"/>
    <x v="1"/>
    <x v="421"/>
    <x v="0"/>
    <x v="1"/>
    <x v="1"/>
    <n v="1146.7965999999999"/>
  </r>
  <r>
    <x v="782"/>
    <x v="43"/>
    <x v="1"/>
    <x v="233"/>
    <x v="1"/>
    <x v="1"/>
    <x v="1"/>
    <n v="9386.1612999999998"/>
  </r>
  <r>
    <x v="783"/>
    <x v="45"/>
    <x v="0"/>
    <x v="244"/>
    <x v="1"/>
    <x v="0"/>
    <x v="0"/>
    <n v="24520.263999999999"/>
  </r>
  <r>
    <x v="784"/>
    <x v="5"/>
    <x v="0"/>
    <x v="245"/>
    <x v="1"/>
    <x v="1"/>
    <x v="1"/>
    <n v="4350.5144"/>
  </r>
  <r>
    <x v="785"/>
    <x v="22"/>
    <x v="0"/>
    <x v="224"/>
    <x v="2"/>
    <x v="1"/>
    <x v="0"/>
    <n v="6414.1779999999999"/>
  </r>
  <r>
    <x v="786"/>
    <x v="8"/>
    <x v="1"/>
    <x v="55"/>
    <x v="0"/>
    <x v="1"/>
    <x v="3"/>
    <n v="12741.167450000001"/>
  </r>
  <r>
    <x v="787"/>
    <x v="27"/>
    <x v="1"/>
    <x v="350"/>
    <x v="0"/>
    <x v="1"/>
    <x v="2"/>
    <n v="1917.3184000000001"/>
  </r>
  <r>
    <x v="788"/>
    <x v="38"/>
    <x v="1"/>
    <x v="422"/>
    <x v="2"/>
    <x v="1"/>
    <x v="3"/>
    <n v="5209.5788499999999"/>
  </r>
  <r>
    <x v="789"/>
    <x v="10"/>
    <x v="0"/>
    <x v="96"/>
    <x v="0"/>
    <x v="1"/>
    <x v="1"/>
    <n v="13457.960800000001"/>
  </r>
  <r>
    <x v="790"/>
    <x v="46"/>
    <x v="0"/>
    <x v="423"/>
    <x v="0"/>
    <x v="1"/>
    <x v="1"/>
    <n v="5662.2250000000004"/>
  </r>
  <r>
    <x v="791"/>
    <x v="0"/>
    <x v="1"/>
    <x v="244"/>
    <x v="0"/>
    <x v="1"/>
    <x v="0"/>
    <n v="1252.4069999999999"/>
  </r>
  <r>
    <x v="792"/>
    <x v="20"/>
    <x v="0"/>
    <x v="247"/>
    <x v="0"/>
    <x v="1"/>
    <x v="3"/>
    <n v="2731.9122000000002"/>
  </r>
  <r>
    <x v="793"/>
    <x v="31"/>
    <x v="1"/>
    <x v="192"/>
    <x v="0"/>
    <x v="0"/>
    <x v="1"/>
    <n v="21195.817999999999"/>
  </r>
  <r>
    <x v="794"/>
    <x v="46"/>
    <x v="0"/>
    <x v="23"/>
    <x v="3"/>
    <x v="1"/>
    <x v="2"/>
    <n v="7209.4917999999998"/>
  </r>
  <r>
    <x v="795"/>
    <x v="13"/>
    <x v="1"/>
    <x v="70"/>
    <x v="0"/>
    <x v="0"/>
    <x v="2"/>
    <n v="18310.741999999998"/>
  </r>
  <r>
    <x v="796"/>
    <x v="15"/>
    <x v="1"/>
    <x v="333"/>
    <x v="3"/>
    <x v="1"/>
    <x v="1"/>
    <n v="4266.1657999999998"/>
  </r>
  <r>
    <x v="797"/>
    <x v="15"/>
    <x v="0"/>
    <x v="83"/>
    <x v="1"/>
    <x v="1"/>
    <x v="3"/>
    <n v="4719.52405"/>
  </r>
  <r>
    <x v="798"/>
    <x v="30"/>
    <x v="0"/>
    <x v="291"/>
    <x v="0"/>
    <x v="1"/>
    <x v="0"/>
    <n v="11848.141"/>
  </r>
  <r>
    <x v="799"/>
    <x v="3"/>
    <x v="1"/>
    <x v="88"/>
    <x v="0"/>
    <x v="0"/>
    <x v="3"/>
    <n v="17904.527050000001"/>
  </r>
  <r>
    <x v="800"/>
    <x v="44"/>
    <x v="0"/>
    <x v="424"/>
    <x v="1"/>
    <x v="1"/>
    <x v="1"/>
    <n v="7046.7222000000002"/>
  </r>
  <r>
    <x v="801"/>
    <x v="33"/>
    <x v="0"/>
    <x v="233"/>
    <x v="0"/>
    <x v="1"/>
    <x v="1"/>
    <n v="14313.846299999999"/>
  </r>
  <r>
    <x v="802"/>
    <x v="27"/>
    <x v="1"/>
    <x v="169"/>
    <x v="1"/>
    <x v="1"/>
    <x v="0"/>
    <n v="2103.08"/>
  </r>
  <r>
    <x v="803"/>
    <x v="1"/>
    <x v="0"/>
    <x v="425"/>
    <x v="0"/>
    <x v="0"/>
    <x v="1"/>
    <n v="38792.685599999997"/>
  </r>
  <r>
    <x v="804"/>
    <x v="11"/>
    <x v="1"/>
    <x v="426"/>
    <x v="0"/>
    <x v="1"/>
    <x v="1"/>
    <n v="1815.8759"/>
  </r>
  <r>
    <x v="805"/>
    <x v="39"/>
    <x v="0"/>
    <x v="427"/>
    <x v="0"/>
    <x v="1"/>
    <x v="2"/>
    <n v="7731.8578500000003"/>
  </r>
  <r>
    <x v="806"/>
    <x v="29"/>
    <x v="0"/>
    <x v="428"/>
    <x v="1"/>
    <x v="1"/>
    <x v="2"/>
    <n v="28476.734990000001"/>
  </r>
  <r>
    <x v="807"/>
    <x v="0"/>
    <x v="0"/>
    <x v="429"/>
    <x v="0"/>
    <x v="1"/>
    <x v="2"/>
    <n v="2136.8822500000001"/>
  </r>
  <r>
    <x v="808"/>
    <x v="1"/>
    <x v="1"/>
    <x v="307"/>
    <x v="0"/>
    <x v="1"/>
    <x v="1"/>
    <n v="1131.5065999999999"/>
  </r>
  <r>
    <x v="809"/>
    <x v="9"/>
    <x v="1"/>
    <x v="9"/>
    <x v="1"/>
    <x v="1"/>
    <x v="3"/>
    <n v="3309.7926000000002"/>
  </r>
  <r>
    <x v="810"/>
    <x v="6"/>
    <x v="0"/>
    <x v="43"/>
    <x v="2"/>
    <x v="1"/>
    <x v="0"/>
    <n v="9414.92"/>
  </r>
  <r>
    <x v="811"/>
    <x v="3"/>
    <x v="0"/>
    <x v="430"/>
    <x v="2"/>
    <x v="1"/>
    <x v="2"/>
    <n v="6360.9935999999998"/>
  </r>
  <r>
    <x v="812"/>
    <x v="40"/>
    <x v="1"/>
    <x v="431"/>
    <x v="3"/>
    <x v="1"/>
    <x v="1"/>
    <n v="11013.7119"/>
  </r>
  <r>
    <x v="813"/>
    <x v="2"/>
    <x v="1"/>
    <x v="422"/>
    <x v="3"/>
    <x v="1"/>
    <x v="3"/>
    <n v="4428.8878500000001"/>
  </r>
  <r>
    <x v="814"/>
    <x v="26"/>
    <x v="1"/>
    <x v="53"/>
    <x v="3"/>
    <x v="1"/>
    <x v="1"/>
    <n v="5584.3056999999999"/>
  </r>
  <r>
    <x v="815"/>
    <x v="34"/>
    <x v="0"/>
    <x v="262"/>
    <x v="0"/>
    <x v="1"/>
    <x v="1"/>
    <n v="1877.9294"/>
  </r>
  <r>
    <x v="816"/>
    <x v="23"/>
    <x v="0"/>
    <x v="432"/>
    <x v="0"/>
    <x v="1"/>
    <x v="2"/>
    <n v="2842.7607499999999"/>
  </r>
  <r>
    <x v="817"/>
    <x v="11"/>
    <x v="1"/>
    <x v="109"/>
    <x v="2"/>
    <x v="1"/>
    <x v="0"/>
    <n v="3597.596"/>
  </r>
  <r>
    <x v="818"/>
    <x v="42"/>
    <x v="0"/>
    <x v="388"/>
    <x v="1"/>
    <x v="0"/>
    <x v="3"/>
    <n v="23401.30575"/>
  </r>
  <r>
    <x v="819"/>
    <x v="3"/>
    <x v="0"/>
    <x v="76"/>
    <x v="0"/>
    <x v="0"/>
    <x v="2"/>
    <n v="55135.402090000003"/>
  </r>
  <r>
    <x v="820"/>
    <x v="39"/>
    <x v="1"/>
    <x v="175"/>
    <x v="1"/>
    <x v="1"/>
    <x v="0"/>
    <n v="7445.9179999999997"/>
  </r>
  <r>
    <x v="821"/>
    <x v="21"/>
    <x v="1"/>
    <x v="433"/>
    <x v="0"/>
    <x v="1"/>
    <x v="2"/>
    <n v="2680.9493000000002"/>
  </r>
  <r>
    <x v="822"/>
    <x v="1"/>
    <x v="0"/>
    <x v="360"/>
    <x v="0"/>
    <x v="1"/>
    <x v="1"/>
    <n v="1621.8827000000001"/>
  </r>
  <r>
    <x v="823"/>
    <x v="36"/>
    <x v="0"/>
    <x v="382"/>
    <x v="3"/>
    <x v="1"/>
    <x v="1"/>
    <n v="8219.2039000000004"/>
  </r>
  <r>
    <x v="824"/>
    <x v="8"/>
    <x v="1"/>
    <x v="200"/>
    <x v="0"/>
    <x v="1"/>
    <x v="2"/>
    <n v="12523.604799999999"/>
  </r>
  <r>
    <x v="825"/>
    <x v="33"/>
    <x v="0"/>
    <x v="56"/>
    <x v="3"/>
    <x v="1"/>
    <x v="3"/>
    <n v="16069.08475"/>
  </r>
  <r>
    <x v="826"/>
    <x v="12"/>
    <x v="1"/>
    <x v="211"/>
    <x v="3"/>
    <x v="0"/>
    <x v="1"/>
    <n v="43813.866099999999"/>
  </r>
  <r>
    <x v="827"/>
    <x v="26"/>
    <x v="1"/>
    <x v="24"/>
    <x v="1"/>
    <x v="0"/>
    <x v="3"/>
    <n v="20773.62775"/>
  </r>
  <r>
    <x v="828"/>
    <x v="24"/>
    <x v="1"/>
    <x v="16"/>
    <x v="2"/>
    <x v="0"/>
    <x v="3"/>
    <n v="39597.407200000001"/>
  </r>
  <r>
    <x v="829"/>
    <x v="46"/>
    <x v="1"/>
    <x v="361"/>
    <x v="1"/>
    <x v="1"/>
    <x v="2"/>
    <n v="6117.4944999999998"/>
  </r>
  <r>
    <x v="830"/>
    <x v="18"/>
    <x v="1"/>
    <x v="291"/>
    <x v="0"/>
    <x v="1"/>
    <x v="0"/>
    <n v="13393.755999999999"/>
  </r>
  <r>
    <x v="831"/>
    <x v="26"/>
    <x v="0"/>
    <x v="9"/>
    <x v="0"/>
    <x v="1"/>
    <x v="2"/>
    <n v="5266.3656000000001"/>
  </r>
  <r>
    <x v="832"/>
    <x v="2"/>
    <x v="0"/>
    <x v="17"/>
    <x v="3"/>
    <x v="1"/>
    <x v="2"/>
    <n v="4719.7365499999996"/>
  </r>
  <r>
    <x v="833"/>
    <x v="30"/>
    <x v="1"/>
    <x v="226"/>
    <x v="0"/>
    <x v="1"/>
    <x v="2"/>
    <n v="11743.9341"/>
  </r>
  <r>
    <x v="834"/>
    <x v="26"/>
    <x v="1"/>
    <x v="312"/>
    <x v="1"/>
    <x v="1"/>
    <x v="2"/>
    <n v="5377.4578000000001"/>
  </r>
  <r>
    <x v="835"/>
    <x v="44"/>
    <x v="1"/>
    <x v="233"/>
    <x v="3"/>
    <x v="1"/>
    <x v="1"/>
    <n v="7160.3302999999996"/>
  </r>
  <r>
    <x v="836"/>
    <x v="26"/>
    <x v="1"/>
    <x v="434"/>
    <x v="0"/>
    <x v="1"/>
    <x v="0"/>
    <n v="4402.2330000000002"/>
  </r>
  <r>
    <x v="837"/>
    <x v="12"/>
    <x v="0"/>
    <x v="33"/>
    <x v="0"/>
    <x v="1"/>
    <x v="3"/>
    <n v="11657.7189"/>
  </r>
  <r>
    <x v="838"/>
    <x v="22"/>
    <x v="0"/>
    <x v="352"/>
    <x v="3"/>
    <x v="1"/>
    <x v="3"/>
    <n v="6402.2913500000004"/>
  </r>
  <r>
    <x v="839"/>
    <x v="17"/>
    <x v="0"/>
    <x v="112"/>
    <x v="0"/>
    <x v="1"/>
    <x v="2"/>
    <n v="12622.1795"/>
  </r>
  <r>
    <x v="840"/>
    <x v="27"/>
    <x v="1"/>
    <x v="435"/>
    <x v="0"/>
    <x v="1"/>
    <x v="0"/>
    <n v="1526.3119999999999"/>
  </r>
  <r>
    <x v="841"/>
    <x v="17"/>
    <x v="1"/>
    <x v="62"/>
    <x v="0"/>
    <x v="1"/>
    <x v="3"/>
    <n v="12323.936"/>
  </r>
  <r>
    <x v="842"/>
    <x v="11"/>
    <x v="0"/>
    <x v="436"/>
    <x v="3"/>
    <x v="0"/>
    <x v="1"/>
    <n v="36021.011200000001"/>
  </r>
  <r>
    <x v="843"/>
    <x v="37"/>
    <x v="0"/>
    <x v="382"/>
    <x v="0"/>
    <x v="0"/>
    <x v="1"/>
    <n v="27533.912899999999"/>
  </r>
  <r>
    <x v="844"/>
    <x v="31"/>
    <x v="1"/>
    <x v="131"/>
    <x v="0"/>
    <x v="1"/>
    <x v="3"/>
    <n v="10072.055050000001"/>
  </r>
  <r>
    <x v="845"/>
    <x v="8"/>
    <x v="0"/>
    <x v="437"/>
    <x v="0"/>
    <x v="0"/>
    <x v="1"/>
    <n v="45008.955499999996"/>
  </r>
  <r>
    <x v="846"/>
    <x v="43"/>
    <x v="0"/>
    <x v="206"/>
    <x v="1"/>
    <x v="1"/>
    <x v="0"/>
    <n v="9872.7009999999991"/>
  </r>
  <r>
    <x v="847"/>
    <x v="11"/>
    <x v="1"/>
    <x v="438"/>
    <x v="1"/>
    <x v="1"/>
    <x v="1"/>
    <n v="2438.0551999999998"/>
  </r>
  <r>
    <x v="848"/>
    <x v="13"/>
    <x v="0"/>
    <x v="390"/>
    <x v="0"/>
    <x v="1"/>
    <x v="0"/>
    <n v="2974.1260000000002"/>
  </r>
  <r>
    <x v="849"/>
    <x v="19"/>
    <x v="1"/>
    <x v="27"/>
    <x v="0"/>
    <x v="1"/>
    <x v="2"/>
    <n v="10601.632250000001"/>
  </r>
  <r>
    <x v="850"/>
    <x v="7"/>
    <x v="0"/>
    <x v="16"/>
    <x v="0"/>
    <x v="0"/>
    <x v="3"/>
    <n v="37270.1512"/>
  </r>
  <r>
    <x v="851"/>
    <x v="35"/>
    <x v="1"/>
    <x v="243"/>
    <x v="3"/>
    <x v="1"/>
    <x v="2"/>
    <n v="14119.62"/>
  </r>
  <r>
    <x v="852"/>
    <x v="6"/>
    <x v="0"/>
    <x v="76"/>
    <x v="0"/>
    <x v="0"/>
    <x v="3"/>
    <n v="42111.664700000001"/>
  </r>
  <r>
    <x v="853"/>
    <x v="31"/>
    <x v="0"/>
    <x v="110"/>
    <x v="3"/>
    <x v="1"/>
    <x v="3"/>
    <n v="11729.6795"/>
  </r>
  <r>
    <x v="854"/>
    <x v="41"/>
    <x v="0"/>
    <x v="17"/>
    <x v="2"/>
    <x v="0"/>
    <x v="3"/>
    <n v="24106.912550000001"/>
  </r>
  <r>
    <x v="855"/>
    <x v="34"/>
    <x v="0"/>
    <x v="303"/>
    <x v="0"/>
    <x v="1"/>
    <x v="0"/>
    <n v="1875.3440000000001"/>
  </r>
  <r>
    <x v="856"/>
    <x v="28"/>
    <x v="0"/>
    <x v="293"/>
    <x v="0"/>
    <x v="0"/>
    <x v="1"/>
    <n v="40974.164900000003"/>
  </r>
  <r>
    <x v="857"/>
    <x v="9"/>
    <x v="1"/>
    <x v="134"/>
    <x v="0"/>
    <x v="0"/>
    <x v="2"/>
    <n v="15817.985699999999"/>
  </r>
  <r>
    <x v="858"/>
    <x v="9"/>
    <x v="0"/>
    <x v="166"/>
    <x v="1"/>
    <x v="1"/>
    <x v="1"/>
    <n v="18218.161390000001"/>
  </r>
  <r>
    <x v="859"/>
    <x v="37"/>
    <x v="1"/>
    <x v="71"/>
    <x v="0"/>
    <x v="1"/>
    <x v="0"/>
    <n v="10965.446"/>
  </r>
  <r>
    <x v="860"/>
    <x v="7"/>
    <x v="0"/>
    <x v="439"/>
    <x v="3"/>
    <x v="0"/>
    <x v="0"/>
    <n v="46113.510999999999"/>
  </r>
  <r>
    <x v="861"/>
    <x v="25"/>
    <x v="0"/>
    <x v="52"/>
    <x v="2"/>
    <x v="1"/>
    <x v="0"/>
    <n v="7151.0919999999996"/>
  </r>
  <r>
    <x v="862"/>
    <x v="19"/>
    <x v="0"/>
    <x v="371"/>
    <x v="3"/>
    <x v="1"/>
    <x v="2"/>
    <n v="12269.68865"/>
  </r>
  <r>
    <x v="863"/>
    <x v="26"/>
    <x v="0"/>
    <x v="269"/>
    <x v="0"/>
    <x v="1"/>
    <x v="3"/>
    <n v="5458.0464499999998"/>
  </r>
  <r>
    <x v="864"/>
    <x v="43"/>
    <x v="1"/>
    <x v="440"/>
    <x v="0"/>
    <x v="1"/>
    <x v="0"/>
    <n v="8782.4689999999991"/>
  </r>
  <r>
    <x v="865"/>
    <x v="29"/>
    <x v="1"/>
    <x v="441"/>
    <x v="3"/>
    <x v="1"/>
    <x v="0"/>
    <n v="6600.3609999999999"/>
  </r>
  <r>
    <x v="866"/>
    <x v="1"/>
    <x v="1"/>
    <x v="348"/>
    <x v="0"/>
    <x v="1"/>
    <x v="1"/>
    <n v="1141.4450999999999"/>
  </r>
  <r>
    <x v="867"/>
    <x v="37"/>
    <x v="1"/>
    <x v="442"/>
    <x v="1"/>
    <x v="1"/>
    <x v="0"/>
    <n v="11576.13"/>
  </r>
  <r>
    <x v="868"/>
    <x v="35"/>
    <x v="1"/>
    <x v="367"/>
    <x v="0"/>
    <x v="1"/>
    <x v="3"/>
    <n v="13129.603450000001"/>
  </r>
  <r>
    <x v="869"/>
    <x v="9"/>
    <x v="0"/>
    <x v="210"/>
    <x v="2"/>
    <x v="1"/>
    <x v="0"/>
    <n v="4391.652"/>
  </r>
  <r>
    <x v="870"/>
    <x v="45"/>
    <x v="1"/>
    <x v="391"/>
    <x v="0"/>
    <x v="1"/>
    <x v="0"/>
    <n v="8457.8179999999993"/>
  </r>
  <r>
    <x v="871"/>
    <x v="21"/>
    <x v="0"/>
    <x v="364"/>
    <x v="1"/>
    <x v="1"/>
    <x v="1"/>
    <n v="3392.3652000000002"/>
  </r>
  <r>
    <x v="872"/>
    <x v="44"/>
    <x v="1"/>
    <x v="443"/>
    <x v="0"/>
    <x v="1"/>
    <x v="1"/>
    <n v="5966.8873999999996"/>
  </r>
  <r>
    <x v="873"/>
    <x v="32"/>
    <x v="1"/>
    <x v="406"/>
    <x v="1"/>
    <x v="1"/>
    <x v="0"/>
    <n v="6849.0259999999998"/>
  </r>
  <r>
    <x v="874"/>
    <x v="36"/>
    <x v="1"/>
    <x v="361"/>
    <x v="2"/>
    <x v="1"/>
    <x v="3"/>
    <n v="8891.1394999999993"/>
  </r>
  <r>
    <x v="875"/>
    <x v="11"/>
    <x v="0"/>
    <x v="213"/>
    <x v="0"/>
    <x v="1"/>
    <x v="2"/>
    <n v="2690.1138000000001"/>
  </r>
  <r>
    <x v="876"/>
    <x v="41"/>
    <x v="0"/>
    <x v="416"/>
    <x v="1"/>
    <x v="1"/>
    <x v="0"/>
    <n v="26140.3603"/>
  </r>
  <r>
    <x v="877"/>
    <x v="3"/>
    <x v="1"/>
    <x v="6"/>
    <x v="4"/>
    <x v="1"/>
    <x v="1"/>
    <n v="6653.7885999999999"/>
  </r>
  <r>
    <x v="878"/>
    <x v="24"/>
    <x v="1"/>
    <x v="444"/>
    <x v="1"/>
    <x v="1"/>
    <x v="0"/>
    <n v="6282.2349999999997"/>
  </r>
  <r>
    <x v="879"/>
    <x v="7"/>
    <x v="0"/>
    <x v="445"/>
    <x v="3"/>
    <x v="1"/>
    <x v="0"/>
    <n v="6311.9520000000002"/>
  </r>
  <r>
    <x v="880"/>
    <x v="20"/>
    <x v="1"/>
    <x v="82"/>
    <x v="2"/>
    <x v="1"/>
    <x v="0"/>
    <n v="3443.0639999999999"/>
  </r>
  <r>
    <x v="881"/>
    <x v="11"/>
    <x v="1"/>
    <x v="60"/>
    <x v="1"/>
    <x v="1"/>
    <x v="2"/>
    <n v="2789.0574000000001"/>
  </r>
  <r>
    <x v="882"/>
    <x v="27"/>
    <x v="0"/>
    <x v="188"/>
    <x v="0"/>
    <x v="1"/>
    <x v="3"/>
    <n v="2585.8506499999999"/>
  </r>
  <r>
    <x v="883"/>
    <x v="43"/>
    <x v="0"/>
    <x v="44"/>
    <x v="2"/>
    <x v="0"/>
    <x v="3"/>
    <n v="46255.112500000003"/>
  </r>
  <r>
    <x v="884"/>
    <x v="9"/>
    <x v="1"/>
    <x v="301"/>
    <x v="5"/>
    <x v="1"/>
    <x v="2"/>
    <n v="4877.9810500000003"/>
  </r>
  <r>
    <x v="885"/>
    <x v="4"/>
    <x v="1"/>
    <x v="329"/>
    <x v="1"/>
    <x v="0"/>
    <x v="1"/>
    <n v="19719.6947"/>
  </r>
  <r>
    <x v="886"/>
    <x v="37"/>
    <x v="1"/>
    <x v="111"/>
    <x v="0"/>
    <x v="0"/>
    <x v="3"/>
    <n v="27218.437249999999"/>
  </r>
  <r>
    <x v="887"/>
    <x v="26"/>
    <x v="0"/>
    <x v="190"/>
    <x v="0"/>
    <x v="1"/>
    <x v="2"/>
    <n v="5272.1758"/>
  </r>
  <r>
    <x v="888"/>
    <x v="20"/>
    <x v="1"/>
    <x v="318"/>
    <x v="0"/>
    <x v="1"/>
    <x v="0"/>
    <n v="1682.597"/>
  </r>
  <r>
    <x v="889"/>
    <x v="37"/>
    <x v="1"/>
    <x v="51"/>
    <x v="1"/>
    <x v="1"/>
    <x v="2"/>
    <n v="11945.1327"/>
  </r>
  <r>
    <x v="890"/>
    <x v="33"/>
    <x v="0"/>
    <x v="78"/>
    <x v="0"/>
    <x v="0"/>
    <x v="2"/>
    <n v="29330.98315"/>
  </r>
  <r>
    <x v="891"/>
    <x v="26"/>
    <x v="0"/>
    <x v="446"/>
    <x v="5"/>
    <x v="1"/>
    <x v="1"/>
    <n v="7243.8136000000004"/>
  </r>
  <r>
    <x v="892"/>
    <x v="40"/>
    <x v="1"/>
    <x v="167"/>
    <x v="0"/>
    <x v="1"/>
    <x v="3"/>
    <n v="10422.916649999999"/>
  </r>
  <r>
    <x v="893"/>
    <x v="42"/>
    <x v="1"/>
    <x v="447"/>
    <x v="3"/>
    <x v="0"/>
    <x v="1"/>
    <n v="44202.653599999998"/>
  </r>
  <r>
    <x v="894"/>
    <x v="10"/>
    <x v="1"/>
    <x v="159"/>
    <x v="0"/>
    <x v="1"/>
    <x v="3"/>
    <n v="13555.0049"/>
  </r>
  <r>
    <x v="895"/>
    <x v="35"/>
    <x v="0"/>
    <x v="448"/>
    <x v="0"/>
    <x v="1"/>
    <x v="0"/>
    <n v="13063.883"/>
  </r>
  <r>
    <x v="896"/>
    <x v="32"/>
    <x v="0"/>
    <x v="449"/>
    <x v="3"/>
    <x v="0"/>
    <x v="3"/>
    <n v="19798.054550000001"/>
  </r>
  <r>
    <x v="897"/>
    <x v="0"/>
    <x v="1"/>
    <x v="122"/>
    <x v="1"/>
    <x v="1"/>
    <x v="2"/>
    <n v="2221.5644499999999"/>
  </r>
  <r>
    <x v="898"/>
    <x v="1"/>
    <x v="0"/>
    <x v="362"/>
    <x v="0"/>
    <x v="1"/>
    <x v="1"/>
    <n v="1634.5734"/>
  </r>
  <r>
    <x v="899"/>
    <x v="0"/>
    <x v="0"/>
    <x v="422"/>
    <x v="0"/>
    <x v="1"/>
    <x v="2"/>
    <n v="2117.3388500000001"/>
  </r>
  <r>
    <x v="900"/>
    <x v="41"/>
    <x v="1"/>
    <x v="422"/>
    <x v="0"/>
    <x v="1"/>
    <x v="3"/>
    <n v="8688.8588500000005"/>
  </r>
  <r>
    <x v="901"/>
    <x v="8"/>
    <x v="1"/>
    <x v="450"/>
    <x v="0"/>
    <x v="0"/>
    <x v="1"/>
    <n v="48673.558799999999"/>
  </r>
  <r>
    <x v="902"/>
    <x v="21"/>
    <x v="1"/>
    <x v="288"/>
    <x v="2"/>
    <x v="1"/>
    <x v="3"/>
    <n v="4661.2863500000003"/>
  </r>
  <r>
    <x v="903"/>
    <x v="41"/>
    <x v="1"/>
    <x v="139"/>
    <x v="0"/>
    <x v="1"/>
    <x v="1"/>
    <n v="8125.7844999999998"/>
  </r>
  <r>
    <x v="904"/>
    <x v="8"/>
    <x v="0"/>
    <x v="451"/>
    <x v="0"/>
    <x v="1"/>
    <x v="0"/>
    <n v="12644.589"/>
  </r>
  <r>
    <x v="905"/>
    <x v="21"/>
    <x v="0"/>
    <x v="452"/>
    <x v="3"/>
    <x v="1"/>
    <x v="3"/>
    <n v="4564.1914500000003"/>
  </r>
  <r>
    <x v="906"/>
    <x v="13"/>
    <x v="1"/>
    <x v="453"/>
    <x v="2"/>
    <x v="1"/>
    <x v="3"/>
    <n v="4846.9201499999999"/>
  </r>
  <r>
    <x v="907"/>
    <x v="36"/>
    <x v="0"/>
    <x v="454"/>
    <x v="1"/>
    <x v="1"/>
    <x v="1"/>
    <n v="7633.7205999999996"/>
  </r>
  <r>
    <x v="908"/>
    <x v="18"/>
    <x v="1"/>
    <x v="455"/>
    <x v="2"/>
    <x v="1"/>
    <x v="0"/>
    <n v="15170.069"/>
  </r>
  <r>
    <x v="909"/>
    <x v="4"/>
    <x v="0"/>
    <x v="15"/>
    <x v="0"/>
    <x v="0"/>
    <x v="0"/>
    <n v="17496.306"/>
  </r>
  <r>
    <x v="910"/>
    <x v="20"/>
    <x v="1"/>
    <x v="33"/>
    <x v="1"/>
    <x v="1"/>
    <x v="2"/>
    <n v="2639.0428999999999"/>
  </r>
  <r>
    <x v="911"/>
    <x v="1"/>
    <x v="1"/>
    <x v="294"/>
    <x v="0"/>
    <x v="0"/>
    <x v="3"/>
    <n v="33732.686699999998"/>
  </r>
  <r>
    <x v="912"/>
    <x v="17"/>
    <x v="0"/>
    <x v="301"/>
    <x v="2"/>
    <x v="1"/>
    <x v="2"/>
    <n v="14382.709049999999"/>
  </r>
  <r>
    <x v="913"/>
    <x v="36"/>
    <x v="0"/>
    <x v="97"/>
    <x v="1"/>
    <x v="1"/>
    <x v="0"/>
    <n v="7626.9930000000004"/>
  </r>
  <r>
    <x v="914"/>
    <x v="3"/>
    <x v="1"/>
    <x v="456"/>
    <x v="3"/>
    <x v="1"/>
    <x v="2"/>
    <n v="5257.5079500000002"/>
  </r>
  <r>
    <x v="915"/>
    <x v="23"/>
    <x v="0"/>
    <x v="457"/>
    <x v="0"/>
    <x v="1"/>
    <x v="1"/>
    <n v="2473.3341"/>
  </r>
  <r>
    <x v="916"/>
    <x v="32"/>
    <x v="0"/>
    <x v="78"/>
    <x v="0"/>
    <x v="0"/>
    <x v="2"/>
    <n v="21774.32215"/>
  </r>
  <r>
    <x v="917"/>
    <x v="39"/>
    <x v="1"/>
    <x v="83"/>
    <x v="0"/>
    <x v="0"/>
    <x v="3"/>
    <n v="35069.374519999998"/>
  </r>
  <r>
    <x v="918"/>
    <x v="35"/>
    <x v="0"/>
    <x v="458"/>
    <x v="0"/>
    <x v="1"/>
    <x v="0"/>
    <n v="13041.921"/>
  </r>
  <r>
    <x v="919"/>
    <x v="22"/>
    <x v="0"/>
    <x v="194"/>
    <x v="1"/>
    <x v="1"/>
    <x v="1"/>
    <n v="5245.2268999999997"/>
  </r>
  <r>
    <x v="920"/>
    <x v="10"/>
    <x v="0"/>
    <x v="459"/>
    <x v="0"/>
    <x v="1"/>
    <x v="0"/>
    <n v="13451.121999999999"/>
  </r>
  <r>
    <x v="921"/>
    <x v="10"/>
    <x v="0"/>
    <x v="460"/>
    <x v="0"/>
    <x v="1"/>
    <x v="0"/>
    <n v="13462.52"/>
  </r>
  <r>
    <x v="922"/>
    <x v="25"/>
    <x v="1"/>
    <x v="332"/>
    <x v="1"/>
    <x v="1"/>
    <x v="0"/>
    <n v="5488.2619999999997"/>
  </r>
  <r>
    <x v="923"/>
    <x v="16"/>
    <x v="1"/>
    <x v="427"/>
    <x v="0"/>
    <x v="1"/>
    <x v="2"/>
    <n v="4320.4108500000002"/>
  </r>
  <r>
    <x v="924"/>
    <x v="32"/>
    <x v="1"/>
    <x v="461"/>
    <x v="0"/>
    <x v="1"/>
    <x v="0"/>
    <n v="6250.4350000000004"/>
  </r>
  <r>
    <x v="925"/>
    <x v="45"/>
    <x v="1"/>
    <x v="159"/>
    <x v="3"/>
    <x v="1"/>
    <x v="3"/>
    <n v="25333.332839999999"/>
  </r>
  <r>
    <x v="926"/>
    <x v="0"/>
    <x v="0"/>
    <x v="305"/>
    <x v="3"/>
    <x v="1"/>
    <x v="0"/>
    <n v="2913.569"/>
  </r>
  <r>
    <x v="927"/>
    <x v="37"/>
    <x v="0"/>
    <x v="462"/>
    <x v="1"/>
    <x v="1"/>
    <x v="0"/>
    <n v="12032.325999999999"/>
  </r>
  <r>
    <x v="928"/>
    <x v="10"/>
    <x v="0"/>
    <x v="287"/>
    <x v="0"/>
    <x v="1"/>
    <x v="1"/>
    <n v="13470.804400000001"/>
  </r>
  <r>
    <x v="929"/>
    <x v="24"/>
    <x v="1"/>
    <x v="194"/>
    <x v="1"/>
    <x v="1"/>
    <x v="1"/>
    <n v="6289.7548999999999"/>
  </r>
  <r>
    <x v="930"/>
    <x v="21"/>
    <x v="1"/>
    <x v="306"/>
    <x v="1"/>
    <x v="1"/>
    <x v="1"/>
    <n v="2927.0646999999999"/>
  </r>
  <r>
    <x v="931"/>
    <x v="46"/>
    <x v="0"/>
    <x v="463"/>
    <x v="1"/>
    <x v="1"/>
    <x v="0"/>
    <n v="6238.2979999999998"/>
  </r>
  <r>
    <x v="932"/>
    <x v="6"/>
    <x v="1"/>
    <x v="335"/>
    <x v="4"/>
    <x v="1"/>
    <x v="0"/>
    <n v="10096.969999999999"/>
  </r>
  <r>
    <x v="933"/>
    <x v="39"/>
    <x v="0"/>
    <x v="19"/>
    <x v="0"/>
    <x v="1"/>
    <x v="0"/>
    <n v="7348.1419999999998"/>
  </r>
  <r>
    <x v="934"/>
    <x v="4"/>
    <x v="1"/>
    <x v="464"/>
    <x v="3"/>
    <x v="1"/>
    <x v="1"/>
    <n v="4673.3922000000002"/>
  </r>
  <r>
    <x v="935"/>
    <x v="17"/>
    <x v="0"/>
    <x v="97"/>
    <x v="0"/>
    <x v="1"/>
    <x v="0"/>
    <n v="12233.828"/>
  </r>
  <r>
    <x v="936"/>
    <x v="36"/>
    <x v="1"/>
    <x v="129"/>
    <x v="3"/>
    <x v="1"/>
    <x v="3"/>
    <n v="32108.662820000001"/>
  </r>
  <r>
    <x v="937"/>
    <x v="46"/>
    <x v="0"/>
    <x v="432"/>
    <x v="4"/>
    <x v="1"/>
    <x v="2"/>
    <n v="8965.7957499999993"/>
  </r>
  <r>
    <x v="938"/>
    <x v="1"/>
    <x v="1"/>
    <x v="424"/>
    <x v="3"/>
    <x v="1"/>
    <x v="1"/>
    <n v="2304.0021999999999"/>
  </r>
  <r>
    <x v="939"/>
    <x v="31"/>
    <x v="1"/>
    <x v="364"/>
    <x v="0"/>
    <x v="1"/>
    <x v="1"/>
    <n v="9487.6442000000006"/>
  </r>
  <r>
    <x v="940"/>
    <x v="1"/>
    <x v="1"/>
    <x v="174"/>
    <x v="0"/>
    <x v="1"/>
    <x v="1"/>
    <n v="1121.8739"/>
  </r>
  <r>
    <x v="941"/>
    <x v="45"/>
    <x v="0"/>
    <x v="465"/>
    <x v="1"/>
    <x v="1"/>
    <x v="1"/>
    <n v="9549.5650999999998"/>
  </r>
  <r>
    <x v="942"/>
    <x v="1"/>
    <x v="0"/>
    <x v="392"/>
    <x v="0"/>
    <x v="1"/>
    <x v="3"/>
    <n v="2217.4691499999999"/>
  </r>
  <r>
    <x v="943"/>
    <x v="0"/>
    <x v="1"/>
    <x v="227"/>
    <x v="0"/>
    <x v="1"/>
    <x v="2"/>
    <n v="1628.4709"/>
  </r>
  <r>
    <x v="944"/>
    <x v="10"/>
    <x v="1"/>
    <x v="466"/>
    <x v="0"/>
    <x v="1"/>
    <x v="1"/>
    <n v="12982.8747"/>
  </r>
  <r>
    <x v="945"/>
    <x v="12"/>
    <x v="0"/>
    <x v="467"/>
    <x v="1"/>
    <x v="1"/>
    <x v="0"/>
    <n v="11674.13"/>
  </r>
  <r>
    <x v="946"/>
    <x v="44"/>
    <x v="1"/>
    <x v="467"/>
    <x v="3"/>
    <x v="1"/>
    <x v="0"/>
    <n v="7160.0940000000001"/>
  </r>
  <r>
    <x v="947"/>
    <x v="7"/>
    <x v="1"/>
    <x v="206"/>
    <x v="1"/>
    <x v="0"/>
    <x v="3"/>
    <n v="39047.285000000003"/>
  </r>
  <r>
    <x v="948"/>
    <x v="44"/>
    <x v="1"/>
    <x v="468"/>
    <x v="0"/>
    <x v="1"/>
    <x v="2"/>
    <n v="6358.7764500000003"/>
  </r>
  <r>
    <x v="949"/>
    <x v="9"/>
    <x v="1"/>
    <x v="102"/>
    <x v="2"/>
    <x v="0"/>
    <x v="0"/>
    <n v="19933.457999999999"/>
  </r>
  <r>
    <x v="950"/>
    <x v="37"/>
    <x v="1"/>
    <x v="469"/>
    <x v="0"/>
    <x v="1"/>
    <x v="3"/>
    <n v="11534.872649999999"/>
  </r>
  <r>
    <x v="951"/>
    <x v="43"/>
    <x v="1"/>
    <x v="470"/>
    <x v="3"/>
    <x v="0"/>
    <x v="1"/>
    <n v="47462.894"/>
  </r>
  <r>
    <x v="952"/>
    <x v="15"/>
    <x v="0"/>
    <x v="403"/>
    <x v="1"/>
    <x v="1"/>
    <x v="2"/>
    <n v="4527.1829500000003"/>
  </r>
  <r>
    <x v="953"/>
    <x v="36"/>
    <x v="1"/>
    <x v="204"/>
    <x v="3"/>
    <x v="0"/>
    <x v="0"/>
    <n v="38998.546000000002"/>
  </r>
  <r>
    <x v="954"/>
    <x v="16"/>
    <x v="1"/>
    <x v="152"/>
    <x v="1"/>
    <x v="0"/>
    <x v="2"/>
    <n v="20009.63365"/>
  </r>
  <r>
    <x v="955"/>
    <x v="5"/>
    <x v="1"/>
    <x v="87"/>
    <x v="1"/>
    <x v="1"/>
    <x v="1"/>
    <n v="3875.7341000000001"/>
  </r>
  <r>
    <x v="956"/>
    <x v="40"/>
    <x v="1"/>
    <x v="43"/>
    <x v="1"/>
    <x v="0"/>
    <x v="1"/>
    <n v="41999.519999999997"/>
  </r>
  <r>
    <x v="957"/>
    <x v="23"/>
    <x v="1"/>
    <x v="471"/>
    <x v="1"/>
    <x v="1"/>
    <x v="2"/>
    <n v="12609.88702"/>
  </r>
  <r>
    <x v="958"/>
    <x v="32"/>
    <x v="1"/>
    <x v="379"/>
    <x v="1"/>
    <x v="0"/>
    <x v="3"/>
    <n v="41034.221400000002"/>
  </r>
  <r>
    <x v="959"/>
    <x v="28"/>
    <x v="1"/>
    <x v="38"/>
    <x v="1"/>
    <x v="1"/>
    <x v="2"/>
    <n v="28468.919010000001"/>
  </r>
  <r>
    <x v="960"/>
    <x v="0"/>
    <x v="0"/>
    <x v="472"/>
    <x v="1"/>
    <x v="1"/>
    <x v="2"/>
    <n v="2730.1078499999999"/>
  </r>
  <r>
    <x v="961"/>
    <x v="38"/>
    <x v="0"/>
    <x v="473"/>
    <x v="0"/>
    <x v="1"/>
    <x v="0"/>
    <n v="3353.2840000000001"/>
  </r>
  <r>
    <x v="962"/>
    <x v="18"/>
    <x v="0"/>
    <x v="49"/>
    <x v="1"/>
    <x v="1"/>
    <x v="1"/>
    <n v="14474.674999999999"/>
  </r>
  <r>
    <x v="963"/>
    <x v="6"/>
    <x v="1"/>
    <x v="88"/>
    <x v="2"/>
    <x v="1"/>
    <x v="3"/>
    <n v="9500.5730500000009"/>
  </r>
  <r>
    <x v="964"/>
    <x v="14"/>
    <x v="1"/>
    <x v="219"/>
    <x v="3"/>
    <x v="1"/>
    <x v="2"/>
    <n v="26467.09737"/>
  </r>
  <r>
    <x v="965"/>
    <x v="22"/>
    <x v="1"/>
    <x v="416"/>
    <x v="1"/>
    <x v="1"/>
    <x v="0"/>
    <n v="4746.3440000000001"/>
  </r>
  <r>
    <x v="966"/>
    <x v="43"/>
    <x v="1"/>
    <x v="88"/>
    <x v="3"/>
    <x v="0"/>
    <x v="2"/>
    <n v="23967.38305"/>
  </r>
  <r>
    <x v="967"/>
    <x v="36"/>
    <x v="1"/>
    <x v="195"/>
    <x v="1"/>
    <x v="1"/>
    <x v="2"/>
    <n v="7518.0253499999999"/>
  </r>
  <r>
    <x v="968"/>
    <x v="27"/>
    <x v="1"/>
    <x v="474"/>
    <x v="3"/>
    <x v="1"/>
    <x v="3"/>
    <n v="3279.8685500000001"/>
  </r>
  <r>
    <x v="969"/>
    <x v="46"/>
    <x v="0"/>
    <x v="419"/>
    <x v="4"/>
    <x v="1"/>
    <x v="1"/>
    <n v="8596.8277999999991"/>
  </r>
  <r>
    <x v="970"/>
    <x v="45"/>
    <x v="0"/>
    <x v="475"/>
    <x v="2"/>
    <x v="1"/>
    <x v="1"/>
    <n v="10702.642400000001"/>
  </r>
  <r>
    <x v="971"/>
    <x v="16"/>
    <x v="0"/>
    <x v="476"/>
    <x v="0"/>
    <x v="1"/>
    <x v="3"/>
    <n v="4992.3764000000001"/>
  </r>
  <r>
    <x v="972"/>
    <x v="20"/>
    <x v="0"/>
    <x v="281"/>
    <x v="0"/>
    <x v="1"/>
    <x v="2"/>
    <n v="2527.8186500000002"/>
  </r>
  <r>
    <x v="973"/>
    <x v="0"/>
    <x v="0"/>
    <x v="477"/>
    <x v="0"/>
    <x v="1"/>
    <x v="0"/>
    <n v="1759.338"/>
  </r>
  <r>
    <x v="974"/>
    <x v="21"/>
    <x v="1"/>
    <x v="478"/>
    <x v="0"/>
    <x v="1"/>
    <x v="1"/>
    <n v="2322.6217999999999"/>
  </r>
  <r>
    <x v="975"/>
    <x v="38"/>
    <x v="1"/>
    <x v="83"/>
    <x v="0"/>
    <x v="0"/>
    <x v="3"/>
    <n v="16138.762049999999"/>
  </r>
  <r>
    <x v="976"/>
    <x v="28"/>
    <x v="1"/>
    <x v="196"/>
    <x v="0"/>
    <x v="1"/>
    <x v="1"/>
    <n v="7804.1605"/>
  </r>
  <r>
    <x v="977"/>
    <x v="21"/>
    <x v="1"/>
    <x v="410"/>
    <x v="1"/>
    <x v="1"/>
    <x v="1"/>
    <n v="2902.9065000000001"/>
  </r>
  <r>
    <x v="978"/>
    <x v="39"/>
    <x v="0"/>
    <x v="479"/>
    <x v="2"/>
    <x v="1"/>
    <x v="3"/>
    <n v="9704.6680500000002"/>
  </r>
  <r>
    <x v="979"/>
    <x v="26"/>
    <x v="0"/>
    <x v="96"/>
    <x v="0"/>
    <x v="1"/>
    <x v="1"/>
    <n v="4889.0367999999999"/>
  </r>
  <r>
    <x v="980"/>
    <x v="40"/>
    <x v="1"/>
    <x v="94"/>
    <x v="1"/>
    <x v="1"/>
    <x v="3"/>
    <n v="25517.11363"/>
  </r>
  <r>
    <x v="981"/>
    <x v="16"/>
    <x v="1"/>
    <x v="383"/>
    <x v="0"/>
    <x v="1"/>
    <x v="3"/>
    <n v="4500.33925"/>
  </r>
  <r>
    <x v="982"/>
    <x v="5"/>
    <x v="1"/>
    <x v="473"/>
    <x v="2"/>
    <x v="0"/>
    <x v="0"/>
    <n v="19199.944"/>
  </r>
  <r>
    <x v="983"/>
    <x v="13"/>
    <x v="0"/>
    <x v="162"/>
    <x v="1"/>
    <x v="1"/>
    <x v="3"/>
    <n v="16796.411940000002"/>
  </r>
  <r>
    <x v="984"/>
    <x v="34"/>
    <x v="1"/>
    <x v="95"/>
    <x v="4"/>
    <x v="1"/>
    <x v="3"/>
    <n v="4915.0598499999996"/>
  </r>
  <r>
    <x v="985"/>
    <x v="36"/>
    <x v="0"/>
    <x v="335"/>
    <x v="1"/>
    <x v="1"/>
    <x v="0"/>
    <n v="7624.63"/>
  </r>
  <r>
    <x v="986"/>
    <x v="32"/>
    <x v="1"/>
    <x v="95"/>
    <x v="2"/>
    <x v="1"/>
    <x v="2"/>
    <n v="8410.0468500000006"/>
  </r>
  <r>
    <x v="987"/>
    <x v="39"/>
    <x v="0"/>
    <x v="215"/>
    <x v="1"/>
    <x v="1"/>
    <x v="2"/>
    <n v="28340.188849999999"/>
  </r>
  <r>
    <x v="988"/>
    <x v="16"/>
    <x v="1"/>
    <x v="480"/>
    <x v="0"/>
    <x v="1"/>
    <x v="3"/>
    <n v="4518.8262500000001"/>
  </r>
  <r>
    <x v="989"/>
    <x v="23"/>
    <x v="0"/>
    <x v="481"/>
    <x v="0"/>
    <x v="0"/>
    <x v="3"/>
    <n v="14571.890799999999"/>
  </r>
  <r>
    <x v="990"/>
    <x v="21"/>
    <x v="0"/>
    <x v="202"/>
    <x v="1"/>
    <x v="1"/>
    <x v="0"/>
    <n v="3378.91"/>
  </r>
  <r>
    <x v="991"/>
    <x v="25"/>
    <x v="0"/>
    <x v="152"/>
    <x v="3"/>
    <x v="1"/>
    <x v="3"/>
    <n v="7144.86265"/>
  </r>
  <r>
    <x v="992"/>
    <x v="45"/>
    <x v="0"/>
    <x v="93"/>
    <x v="3"/>
    <x v="1"/>
    <x v="0"/>
    <n v="10118.424000000001"/>
  </r>
  <r>
    <x v="993"/>
    <x v="25"/>
    <x v="1"/>
    <x v="356"/>
    <x v="1"/>
    <x v="1"/>
    <x v="1"/>
    <n v="5484.4673000000003"/>
  </r>
  <r>
    <x v="994"/>
    <x v="13"/>
    <x v="0"/>
    <x v="449"/>
    <x v="2"/>
    <x v="0"/>
    <x v="2"/>
    <n v="16420.494549999999"/>
  </r>
  <r>
    <x v="995"/>
    <x v="46"/>
    <x v="0"/>
    <x v="482"/>
    <x v="2"/>
    <x v="1"/>
    <x v="3"/>
    <n v="7986.4752500000004"/>
  </r>
  <r>
    <x v="996"/>
    <x v="46"/>
    <x v="0"/>
    <x v="22"/>
    <x v="2"/>
    <x v="1"/>
    <x v="0"/>
    <n v="7418.5219999999999"/>
  </r>
  <r>
    <x v="997"/>
    <x v="18"/>
    <x v="0"/>
    <x v="139"/>
    <x v="0"/>
    <x v="1"/>
    <x v="1"/>
    <n v="13887.968500000001"/>
  </r>
  <r>
    <x v="998"/>
    <x v="3"/>
    <x v="0"/>
    <x v="483"/>
    <x v="2"/>
    <x v="1"/>
    <x v="3"/>
    <n v="6551.7501000000002"/>
  </r>
  <r>
    <x v="999"/>
    <x v="26"/>
    <x v="0"/>
    <x v="78"/>
    <x v="0"/>
    <x v="1"/>
    <x v="2"/>
    <n v="5267.8181500000001"/>
  </r>
  <r>
    <x v="1000"/>
    <x v="15"/>
    <x v="1"/>
    <x v="223"/>
    <x v="3"/>
    <x v="0"/>
    <x v="2"/>
    <n v="17361.766100000001"/>
  </r>
  <r>
    <x v="1001"/>
    <x v="23"/>
    <x v="1"/>
    <x v="484"/>
    <x v="0"/>
    <x v="0"/>
    <x v="0"/>
    <n v="34472.841"/>
  </r>
  <r>
    <x v="1002"/>
    <x v="23"/>
    <x v="1"/>
    <x v="335"/>
    <x v="0"/>
    <x v="1"/>
    <x v="0"/>
    <n v="1972.95"/>
  </r>
  <r>
    <x v="1003"/>
    <x v="28"/>
    <x v="1"/>
    <x v="303"/>
    <x v="0"/>
    <x v="1"/>
    <x v="0"/>
    <n v="21232.182260000001"/>
  </r>
  <r>
    <x v="1004"/>
    <x v="42"/>
    <x v="1"/>
    <x v="485"/>
    <x v="1"/>
    <x v="1"/>
    <x v="3"/>
    <n v="8627.5411000000004"/>
  </r>
  <r>
    <x v="1005"/>
    <x v="38"/>
    <x v="1"/>
    <x v="294"/>
    <x v="3"/>
    <x v="1"/>
    <x v="2"/>
    <n v="4433.3877000000002"/>
  </r>
  <r>
    <x v="1006"/>
    <x v="2"/>
    <x v="1"/>
    <x v="245"/>
    <x v="3"/>
    <x v="1"/>
    <x v="3"/>
    <n v="4438.2633999999998"/>
  </r>
  <r>
    <x v="1007"/>
    <x v="42"/>
    <x v="1"/>
    <x v="143"/>
    <x v="2"/>
    <x v="0"/>
    <x v="2"/>
    <n v="24915.220850000002"/>
  </r>
  <r>
    <x v="1008"/>
    <x v="9"/>
    <x v="1"/>
    <x v="255"/>
    <x v="3"/>
    <x v="1"/>
    <x v="3"/>
    <n v="23241.47453"/>
  </r>
  <r>
    <x v="1009"/>
    <x v="43"/>
    <x v="1"/>
    <x v="7"/>
    <x v="1"/>
    <x v="1"/>
    <x v="3"/>
    <n v="9957.7216000000008"/>
  </r>
  <r>
    <x v="1010"/>
    <x v="28"/>
    <x v="0"/>
    <x v="414"/>
    <x v="0"/>
    <x v="1"/>
    <x v="0"/>
    <n v="8269.0439999999999"/>
  </r>
  <r>
    <x v="1011"/>
    <x v="32"/>
    <x v="1"/>
    <x v="486"/>
    <x v="3"/>
    <x v="0"/>
    <x v="1"/>
    <n v="18767.737700000001"/>
  </r>
  <r>
    <x v="1012"/>
    <x v="35"/>
    <x v="0"/>
    <x v="230"/>
    <x v="5"/>
    <x v="1"/>
    <x v="1"/>
    <n v="36580.282160000002"/>
  </r>
  <r>
    <x v="1013"/>
    <x v="28"/>
    <x v="1"/>
    <x v="243"/>
    <x v="1"/>
    <x v="1"/>
    <x v="2"/>
    <n v="8765.2489999999998"/>
  </r>
  <r>
    <x v="1014"/>
    <x v="25"/>
    <x v="0"/>
    <x v="244"/>
    <x v="0"/>
    <x v="1"/>
    <x v="0"/>
    <n v="5383.5360000000001"/>
  </r>
  <r>
    <x v="1015"/>
    <x v="17"/>
    <x v="1"/>
    <x v="94"/>
    <x v="0"/>
    <x v="1"/>
    <x v="2"/>
    <n v="12124.992399999999"/>
  </r>
  <r>
    <x v="1016"/>
    <x v="0"/>
    <x v="0"/>
    <x v="456"/>
    <x v="1"/>
    <x v="1"/>
    <x v="2"/>
    <n v="2709.24395"/>
  </r>
  <r>
    <x v="1017"/>
    <x v="21"/>
    <x v="0"/>
    <x v="206"/>
    <x v="3"/>
    <x v="1"/>
    <x v="0"/>
    <n v="3987.9259999999999"/>
  </r>
  <r>
    <x v="1018"/>
    <x v="40"/>
    <x v="0"/>
    <x v="427"/>
    <x v="2"/>
    <x v="1"/>
    <x v="2"/>
    <n v="12495.290849999999"/>
  </r>
  <r>
    <x v="1019"/>
    <x v="27"/>
    <x v="0"/>
    <x v="297"/>
    <x v="3"/>
    <x v="1"/>
    <x v="2"/>
    <n v="26018.950519999999"/>
  </r>
  <r>
    <x v="1020"/>
    <x v="43"/>
    <x v="1"/>
    <x v="144"/>
    <x v="0"/>
    <x v="1"/>
    <x v="0"/>
    <n v="8798.5930000000008"/>
  </r>
  <r>
    <x v="1021"/>
    <x v="20"/>
    <x v="0"/>
    <x v="270"/>
    <x v="2"/>
    <x v="0"/>
    <x v="1"/>
    <n v="35595.589800000002"/>
  </r>
  <r>
    <x v="1022"/>
    <x v="42"/>
    <x v="1"/>
    <x v="168"/>
    <x v="1"/>
    <x v="0"/>
    <x v="1"/>
    <n v="42211.138200000001"/>
  </r>
  <r>
    <x v="1023"/>
    <x v="1"/>
    <x v="1"/>
    <x v="487"/>
    <x v="1"/>
    <x v="1"/>
    <x v="1"/>
    <n v="1711.0268000000001"/>
  </r>
  <r>
    <x v="1024"/>
    <x v="42"/>
    <x v="0"/>
    <x v="488"/>
    <x v="1"/>
    <x v="1"/>
    <x v="1"/>
    <n v="8569.8618000000006"/>
  </r>
  <r>
    <x v="1025"/>
    <x v="27"/>
    <x v="0"/>
    <x v="489"/>
    <x v="0"/>
    <x v="1"/>
    <x v="0"/>
    <n v="2020.1769999999999"/>
  </r>
  <r>
    <x v="1026"/>
    <x v="0"/>
    <x v="1"/>
    <x v="327"/>
    <x v="1"/>
    <x v="0"/>
    <x v="2"/>
    <n v="16450.894700000001"/>
  </r>
  <r>
    <x v="1027"/>
    <x v="11"/>
    <x v="1"/>
    <x v="490"/>
    <x v="0"/>
    <x v="1"/>
    <x v="2"/>
    <n v="21595.382290000001"/>
  </r>
  <r>
    <x v="1028"/>
    <x v="40"/>
    <x v="1"/>
    <x v="93"/>
    <x v="0"/>
    <x v="1"/>
    <x v="0"/>
    <n v="9850.4320000000007"/>
  </r>
  <r>
    <x v="1029"/>
    <x v="7"/>
    <x v="0"/>
    <x v="193"/>
    <x v="3"/>
    <x v="1"/>
    <x v="3"/>
    <n v="6877.9800999999998"/>
  </r>
  <r>
    <x v="1030"/>
    <x v="6"/>
    <x v="0"/>
    <x v="367"/>
    <x v="1"/>
    <x v="0"/>
    <x v="2"/>
    <n v="21677.283449999999"/>
  </r>
  <r>
    <x v="1031"/>
    <x v="19"/>
    <x v="0"/>
    <x v="49"/>
    <x v="0"/>
    <x v="0"/>
    <x v="1"/>
    <n v="44423.803"/>
  </r>
  <r>
    <x v="1032"/>
    <x v="15"/>
    <x v="0"/>
    <x v="325"/>
    <x v="0"/>
    <x v="1"/>
    <x v="3"/>
    <n v="4137.5227000000004"/>
  </r>
  <r>
    <x v="1033"/>
    <x v="1"/>
    <x v="1"/>
    <x v="491"/>
    <x v="0"/>
    <x v="0"/>
    <x v="3"/>
    <n v="13747.87235"/>
  </r>
  <r>
    <x v="1034"/>
    <x v="35"/>
    <x v="1"/>
    <x v="275"/>
    <x v="0"/>
    <x v="1"/>
    <x v="2"/>
    <n v="12950.0712"/>
  </r>
  <r>
    <x v="1035"/>
    <x v="40"/>
    <x v="0"/>
    <x v="492"/>
    <x v="2"/>
    <x v="1"/>
    <x v="0"/>
    <n v="12094.477999999999"/>
  </r>
  <r>
    <x v="1036"/>
    <x v="20"/>
    <x v="1"/>
    <x v="493"/>
    <x v="3"/>
    <x v="0"/>
    <x v="1"/>
    <n v="37484.4493"/>
  </r>
  <r>
    <x v="1037"/>
    <x v="39"/>
    <x v="0"/>
    <x v="131"/>
    <x v="1"/>
    <x v="0"/>
    <x v="2"/>
    <n v="39725.518049999999"/>
  </r>
  <r>
    <x v="1038"/>
    <x v="20"/>
    <x v="1"/>
    <x v="4"/>
    <x v="0"/>
    <x v="1"/>
    <x v="3"/>
    <n v="2250.8352"/>
  </r>
  <r>
    <x v="1039"/>
    <x v="0"/>
    <x v="1"/>
    <x v="288"/>
    <x v="3"/>
    <x v="1"/>
    <x v="2"/>
    <n v="22493.659640000002"/>
  </r>
  <r>
    <x v="1040"/>
    <x v="22"/>
    <x v="0"/>
    <x v="24"/>
    <x v="0"/>
    <x v="0"/>
    <x v="2"/>
    <n v="20234.854749999999"/>
  </r>
  <r>
    <x v="1041"/>
    <x v="1"/>
    <x v="1"/>
    <x v="26"/>
    <x v="0"/>
    <x v="1"/>
    <x v="3"/>
    <n v="1704.7001499999999"/>
  </r>
  <r>
    <x v="1042"/>
    <x v="34"/>
    <x v="1"/>
    <x v="264"/>
    <x v="0"/>
    <x v="0"/>
    <x v="3"/>
    <n v="33475.817150000003"/>
  </r>
  <r>
    <x v="1043"/>
    <x v="2"/>
    <x v="0"/>
    <x v="335"/>
    <x v="0"/>
    <x v="1"/>
    <x v="0"/>
    <n v="3161.4540000000002"/>
  </r>
  <r>
    <x v="1044"/>
    <x v="19"/>
    <x v="1"/>
    <x v="249"/>
    <x v="1"/>
    <x v="1"/>
    <x v="3"/>
    <n v="11394.065549999999"/>
  </r>
  <r>
    <x v="1045"/>
    <x v="32"/>
    <x v="0"/>
    <x v="62"/>
    <x v="3"/>
    <x v="0"/>
    <x v="2"/>
    <n v="21880.82"/>
  </r>
  <r>
    <x v="1046"/>
    <x v="32"/>
    <x v="0"/>
    <x v="322"/>
    <x v="0"/>
    <x v="1"/>
    <x v="3"/>
    <n v="7325.0482000000002"/>
  </r>
  <r>
    <x v="1047"/>
    <x v="20"/>
    <x v="1"/>
    <x v="494"/>
    <x v="1"/>
    <x v="0"/>
    <x v="1"/>
    <n v="44501.398200000003"/>
  </r>
  <r>
    <x v="1048"/>
    <x v="9"/>
    <x v="0"/>
    <x v="422"/>
    <x v="1"/>
    <x v="1"/>
    <x v="2"/>
    <n v="3594.17085"/>
  </r>
  <r>
    <x v="1049"/>
    <x v="41"/>
    <x v="1"/>
    <x v="157"/>
    <x v="0"/>
    <x v="0"/>
    <x v="0"/>
    <n v="39727.614000000001"/>
  </r>
  <r>
    <x v="1050"/>
    <x v="36"/>
    <x v="0"/>
    <x v="55"/>
    <x v="1"/>
    <x v="1"/>
    <x v="2"/>
    <n v="8023.1354499999998"/>
  </r>
  <r>
    <x v="1051"/>
    <x v="33"/>
    <x v="1"/>
    <x v="154"/>
    <x v="0"/>
    <x v="1"/>
    <x v="3"/>
    <n v="14394.5579"/>
  </r>
  <r>
    <x v="1052"/>
    <x v="41"/>
    <x v="1"/>
    <x v="8"/>
    <x v="1"/>
    <x v="1"/>
    <x v="3"/>
    <n v="9288.0267000000003"/>
  </r>
  <r>
    <x v="1053"/>
    <x v="42"/>
    <x v="1"/>
    <x v="141"/>
    <x v="2"/>
    <x v="0"/>
    <x v="0"/>
    <n v="25309.489000000001"/>
  </r>
  <r>
    <x v="1054"/>
    <x v="13"/>
    <x v="0"/>
    <x v="321"/>
    <x v="0"/>
    <x v="1"/>
    <x v="2"/>
    <n v="3353.4703"/>
  </r>
  <r>
    <x v="1055"/>
    <x v="19"/>
    <x v="1"/>
    <x v="215"/>
    <x v="0"/>
    <x v="1"/>
    <x v="2"/>
    <n v="10594.501550000001"/>
  </r>
  <r>
    <x v="1056"/>
    <x v="28"/>
    <x v="0"/>
    <x v="65"/>
    <x v="0"/>
    <x v="1"/>
    <x v="0"/>
    <n v="8277.5229999999992"/>
  </r>
  <r>
    <x v="1057"/>
    <x v="39"/>
    <x v="0"/>
    <x v="211"/>
    <x v="0"/>
    <x v="1"/>
    <x v="1"/>
    <n v="17929.303370000001"/>
  </r>
  <r>
    <x v="1058"/>
    <x v="23"/>
    <x v="0"/>
    <x v="87"/>
    <x v="0"/>
    <x v="1"/>
    <x v="1"/>
    <n v="2480.9791"/>
  </r>
  <r>
    <x v="1059"/>
    <x v="4"/>
    <x v="1"/>
    <x v="312"/>
    <x v="1"/>
    <x v="1"/>
    <x v="2"/>
    <n v="4462.7218000000003"/>
  </r>
  <r>
    <x v="1060"/>
    <x v="23"/>
    <x v="1"/>
    <x v="72"/>
    <x v="0"/>
    <x v="1"/>
    <x v="1"/>
    <n v="1981.5818999999999"/>
  </r>
  <r>
    <x v="1061"/>
    <x v="37"/>
    <x v="1"/>
    <x v="100"/>
    <x v="1"/>
    <x v="1"/>
    <x v="1"/>
    <n v="11554.223599999999"/>
  </r>
  <r>
    <x v="1062"/>
    <x v="17"/>
    <x v="1"/>
    <x v="421"/>
    <x v="1"/>
    <x v="0"/>
    <x v="1"/>
    <n v="48970.247600000002"/>
  </r>
  <r>
    <x v="1063"/>
    <x v="26"/>
    <x v="1"/>
    <x v="105"/>
    <x v="2"/>
    <x v="1"/>
    <x v="2"/>
    <n v="6548.1950500000003"/>
  </r>
  <r>
    <x v="1064"/>
    <x v="38"/>
    <x v="0"/>
    <x v="248"/>
    <x v="5"/>
    <x v="1"/>
    <x v="0"/>
    <n v="5708.8670000000002"/>
  </r>
  <r>
    <x v="1065"/>
    <x v="44"/>
    <x v="0"/>
    <x v="128"/>
    <x v="1"/>
    <x v="1"/>
    <x v="0"/>
    <n v="7045.4989999999998"/>
  </r>
  <r>
    <x v="1066"/>
    <x v="28"/>
    <x v="1"/>
    <x v="348"/>
    <x v="3"/>
    <x v="1"/>
    <x v="1"/>
    <n v="8978.1851000000006"/>
  </r>
  <r>
    <x v="1067"/>
    <x v="46"/>
    <x v="1"/>
    <x v="495"/>
    <x v="0"/>
    <x v="1"/>
    <x v="3"/>
    <n v="5757.41345"/>
  </r>
  <r>
    <x v="1068"/>
    <x v="18"/>
    <x v="1"/>
    <x v="496"/>
    <x v="1"/>
    <x v="1"/>
    <x v="2"/>
    <n v="14349.8544"/>
  </r>
  <r>
    <x v="1069"/>
    <x v="40"/>
    <x v="0"/>
    <x v="125"/>
    <x v="1"/>
    <x v="1"/>
    <x v="1"/>
    <n v="10928.849"/>
  </r>
  <r>
    <x v="1070"/>
    <x v="7"/>
    <x v="1"/>
    <x v="493"/>
    <x v="1"/>
    <x v="0"/>
    <x v="1"/>
    <n v="39871.704299999998"/>
  </r>
  <r>
    <x v="1071"/>
    <x v="18"/>
    <x v="1"/>
    <x v="268"/>
    <x v="0"/>
    <x v="1"/>
    <x v="3"/>
    <n v="13974.455550000001"/>
  </r>
  <r>
    <x v="1072"/>
    <x v="27"/>
    <x v="1"/>
    <x v="468"/>
    <x v="0"/>
    <x v="1"/>
    <x v="2"/>
    <n v="1909.52745"/>
  </r>
  <r>
    <x v="1073"/>
    <x v="40"/>
    <x v="0"/>
    <x v="4"/>
    <x v="3"/>
    <x v="1"/>
    <x v="3"/>
    <n v="12096.6512"/>
  </r>
  <r>
    <x v="1074"/>
    <x v="8"/>
    <x v="0"/>
    <x v="469"/>
    <x v="0"/>
    <x v="1"/>
    <x v="3"/>
    <n v="13204.28565"/>
  </r>
  <r>
    <x v="1075"/>
    <x v="4"/>
    <x v="0"/>
    <x v="75"/>
    <x v="1"/>
    <x v="1"/>
    <x v="1"/>
    <n v="4562.8420999999998"/>
  </r>
  <r>
    <x v="1076"/>
    <x v="42"/>
    <x v="0"/>
    <x v="497"/>
    <x v="1"/>
    <x v="1"/>
    <x v="0"/>
    <n v="8551.3469999999998"/>
  </r>
  <r>
    <x v="1077"/>
    <x v="27"/>
    <x v="1"/>
    <x v="327"/>
    <x v="0"/>
    <x v="1"/>
    <x v="3"/>
    <n v="2102.2647000000002"/>
  </r>
  <r>
    <x v="1078"/>
    <x v="2"/>
    <x v="1"/>
    <x v="57"/>
    <x v="0"/>
    <x v="0"/>
    <x v="1"/>
    <n v="34672.147199999999"/>
  </r>
  <r>
    <x v="1079"/>
    <x v="18"/>
    <x v="1"/>
    <x v="61"/>
    <x v="2"/>
    <x v="1"/>
    <x v="1"/>
    <n v="15161.5344"/>
  </r>
  <r>
    <x v="1080"/>
    <x v="1"/>
    <x v="1"/>
    <x v="42"/>
    <x v="3"/>
    <x v="1"/>
    <x v="1"/>
    <n v="11884.048580000001"/>
  </r>
  <r>
    <x v="1081"/>
    <x v="4"/>
    <x v="1"/>
    <x v="152"/>
    <x v="1"/>
    <x v="1"/>
    <x v="2"/>
    <n v="4454.40265"/>
  </r>
  <r>
    <x v="1082"/>
    <x v="25"/>
    <x v="1"/>
    <x v="91"/>
    <x v="1"/>
    <x v="1"/>
    <x v="2"/>
    <n v="5855.9025000000001"/>
  </r>
  <r>
    <x v="1083"/>
    <x v="4"/>
    <x v="1"/>
    <x v="434"/>
    <x v="1"/>
    <x v="1"/>
    <x v="0"/>
    <n v="4076.4969999999998"/>
  </r>
  <r>
    <x v="1084"/>
    <x v="10"/>
    <x v="0"/>
    <x v="131"/>
    <x v="3"/>
    <x v="1"/>
    <x v="2"/>
    <n v="15019.760050000001"/>
  </r>
  <r>
    <x v="1085"/>
    <x v="46"/>
    <x v="0"/>
    <x v="498"/>
    <x v="4"/>
    <x v="0"/>
    <x v="0"/>
    <n v="19023.259999999998"/>
  </r>
  <r>
    <x v="1086"/>
    <x v="19"/>
    <x v="1"/>
    <x v="111"/>
    <x v="0"/>
    <x v="1"/>
    <x v="3"/>
    <n v="10796.35025"/>
  </r>
  <r>
    <x v="1087"/>
    <x v="37"/>
    <x v="1"/>
    <x v="381"/>
    <x v="0"/>
    <x v="1"/>
    <x v="2"/>
    <n v="11353.2276"/>
  </r>
  <r>
    <x v="1088"/>
    <x v="14"/>
    <x v="1"/>
    <x v="499"/>
    <x v="1"/>
    <x v="1"/>
    <x v="1"/>
    <n v="9748.9105999999992"/>
  </r>
  <r>
    <x v="1089"/>
    <x v="12"/>
    <x v="1"/>
    <x v="500"/>
    <x v="0"/>
    <x v="1"/>
    <x v="0"/>
    <n v="10577.087"/>
  </r>
  <r>
    <x v="1090"/>
    <x v="42"/>
    <x v="1"/>
    <x v="67"/>
    <x v="0"/>
    <x v="0"/>
    <x v="1"/>
    <n v="41676.081100000003"/>
  </r>
  <r>
    <x v="1091"/>
    <x v="19"/>
    <x v="0"/>
    <x v="8"/>
    <x v="0"/>
    <x v="1"/>
    <x v="3"/>
    <n v="11286.538699999999"/>
  </r>
  <r>
    <x v="1092"/>
    <x v="11"/>
    <x v="1"/>
    <x v="484"/>
    <x v="2"/>
    <x v="1"/>
    <x v="0"/>
    <n v="3591.48"/>
  </r>
  <r>
    <x v="1093"/>
    <x v="20"/>
    <x v="0"/>
    <x v="257"/>
    <x v="0"/>
    <x v="0"/>
    <x v="2"/>
    <n v="33907.548000000003"/>
  </r>
  <r>
    <x v="1094"/>
    <x v="45"/>
    <x v="0"/>
    <x v="175"/>
    <x v="5"/>
    <x v="1"/>
    <x v="0"/>
    <n v="11299.343000000001"/>
  </r>
  <r>
    <x v="1095"/>
    <x v="1"/>
    <x v="0"/>
    <x v="112"/>
    <x v="5"/>
    <x v="1"/>
    <x v="3"/>
    <n v="4561.1885000000002"/>
  </r>
  <r>
    <x v="1096"/>
    <x v="43"/>
    <x v="0"/>
    <x v="379"/>
    <x v="3"/>
    <x v="0"/>
    <x v="3"/>
    <n v="44641.197399999997"/>
  </r>
  <r>
    <x v="1097"/>
    <x v="20"/>
    <x v="1"/>
    <x v="1"/>
    <x v="0"/>
    <x v="1"/>
    <x v="1"/>
    <n v="1674.6323"/>
  </r>
  <r>
    <x v="1098"/>
    <x v="14"/>
    <x v="0"/>
    <x v="99"/>
    <x v="0"/>
    <x v="1"/>
    <x v="3"/>
    <n v="23045.566159999998"/>
  </r>
  <r>
    <x v="1099"/>
    <x v="9"/>
    <x v="0"/>
    <x v="457"/>
    <x v="1"/>
    <x v="1"/>
    <x v="1"/>
    <n v="3227.1210999999998"/>
  </r>
  <r>
    <x v="1100"/>
    <x v="3"/>
    <x v="0"/>
    <x v="501"/>
    <x v="3"/>
    <x v="0"/>
    <x v="3"/>
    <n v="16776.304049999999"/>
  </r>
  <r>
    <x v="1101"/>
    <x v="31"/>
    <x v="1"/>
    <x v="32"/>
    <x v="2"/>
    <x v="1"/>
    <x v="0"/>
    <n v="11253.421"/>
  </r>
  <r>
    <x v="1102"/>
    <x v="38"/>
    <x v="1"/>
    <x v="447"/>
    <x v="1"/>
    <x v="1"/>
    <x v="1"/>
    <n v="3471.4096"/>
  </r>
  <r>
    <x v="1103"/>
    <x v="30"/>
    <x v="1"/>
    <x v="168"/>
    <x v="0"/>
    <x v="1"/>
    <x v="1"/>
    <n v="11363.2832"/>
  </r>
  <r>
    <x v="1104"/>
    <x v="7"/>
    <x v="1"/>
    <x v="141"/>
    <x v="0"/>
    <x v="1"/>
    <x v="0"/>
    <n v="20420.604650000001"/>
  </r>
  <r>
    <x v="1105"/>
    <x v="40"/>
    <x v="0"/>
    <x v="502"/>
    <x v="0"/>
    <x v="1"/>
    <x v="1"/>
    <n v="10338.9316"/>
  </r>
  <r>
    <x v="1106"/>
    <x v="41"/>
    <x v="0"/>
    <x v="503"/>
    <x v="0"/>
    <x v="1"/>
    <x v="2"/>
    <n v="8988.1587500000005"/>
  </r>
  <r>
    <x v="1107"/>
    <x v="45"/>
    <x v="0"/>
    <x v="10"/>
    <x v="3"/>
    <x v="1"/>
    <x v="2"/>
    <n v="10493.9458"/>
  </r>
  <r>
    <x v="1108"/>
    <x v="21"/>
    <x v="1"/>
    <x v="308"/>
    <x v="1"/>
    <x v="1"/>
    <x v="0"/>
    <n v="2904.0880000000002"/>
  </r>
  <r>
    <x v="1109"/>
    <x v="39"/>
    <x v="1"/>
    <x v="504"/>
    <x v="2"/>
    <x v="1"/>
    <x v="1"/>
    <n v="8605.3615000000009"/>
  </r>
  <r>
    <x v="1110"/>
    <x v="40"/>
    <x v="0"/>
    <x v="243"/>
    <x v="1"/>
    <x v="1"/>
    <x v="3"/>
    <n v="11512.405000000001"/>
  </r>
  <r>
    <x v="1111"/>
    <x v="25"/>
    <x v="1"/>
    <x v="186"/>
    <x v="2"/>
    <x v="0"/>
    <x v="1"/>
    <n v="41949.244100000004"/>
  </r>
  <r>
    <x v="1112"/>
    <x v="28"/>
    <x v="0"/>
    <x v="505"/>
    <x v="2"/>
    <x v="0"/>
    <x v="1"/>
    <n v="24180.933499999999"/>
  </r>
  <r>
    <x v="1113"/>
    <x v="2"/>
    <x v="0"/>
    <x v="31"/>
    <x v="2"/>
    <x v="1"/>
    <x v="2"/>
    <n v="5312.1698500000002"/>
  </r>
  <r>
    <x v="1114"/>
    <x v="11"/>
    <x v="1"/>
    <x v="184"/>
    <x v="0"/>
    <x v="1"/>
    <x v="3"/>
    <n v="2396.0958999999998"/>
  </r>
  <r>
    <x v="1115"/>
    <x v="19"/>
    <x v="1"/>
    <x v="314"/>
    <x v="1"/>
    <x v="1"/>
    <x v="1"/>
    <n v="10807.4863"/>
  </r>
  <r>
    <x v="1116"/>
    <x v="24"/>
    <x v="1"/>
    <x v="142"/>
    <x v="4"/>
    <x v="1"/>
    <x v="3"/>
    <n v="9222.4025999999994"/>
  </r>
  <r>
    <x v="1117"/>
    <x v="9"/>
    <x v="1"/>
    <x v="230"/>
    <x v="3"/>
    <x v="0"/>
    <x v="1"/>
    <n v="36124.573700000001"/>
  </r>
  <r>
    <x v="1118"/>
    <x v="3"/>
    <x v="1"/>
    <x v="246"/>
    <x v="1"/>
    <x v="0"/>
    <x v="1"/>
    <n v="38282.749499999998"/>
  </r>
  <r>
    <x v="1119"/>
    <x v="15"/>
    <x v="0"/>
    <x v="91"/>
    <x v="2"/>
    <x v="1"/>
    <x v="2"/>
    <n v="5693.4305000000004"/>
  </r>
  <r>
    <x v="1120"/>
    <x v="11"/>
    <x v="0"/>
    <x v="234"/>
    <x v="0"/>
    <x v="0"/>
    <x v="0"/>
    <n v="34166.273000000001"/>
  </r>
  <r>
    <x v="1121"/>
    <x v="6"/>
    <x v="1"/>
    <x v="271"/>
    <x v="3"/>
    <x v="1"/>
    <x v="1"/>
    <n v="8347.1643000000004"/>
  </r>
  <r>
    <x v="1122"/>
    <x v="31"/>
    <x v="0"/>
    <x v="350"/>
    <x v="2"/>
    <x v="0"/>
    <x v="2"/>
    <n v="46661.4424"/>
  </r>
  <r>
    <x v="1123"/>
    <x v="13"/>
    <x v="0"/>
    <x v="203"/>
    <x v="1"/>
    <x v="1"/>
    <x v="3"/>
    <n v="18903.491409999999"/>
  </r>
  <r>
    <x v="1124"/>
    <x v="11"/>
    <x v="0"/>
    <x v="506"/>
    <x v="1"/>
    <x v="0"/>
    <x v="3"/>
    <n v="40904.199500000002"/>
  </r>
  <r>
    <x v="1125"/>
    <x v="18"/>
    <x v="0"/>
    <x v="322"/>
    <x v="0"/>
    <x v="1"/>
    <x v="2"/>
    <n v="14254.608200000001"/>
  </r>
  <r>
    <x v="1126"/>
    <x v="19"/>
    <x v="1"/>
    <x v="441"/>
    <x v="0"/>
    <x v="1"/>
    <x v="0"/>
    <n v="10214.636"/>
  </r>
  <r>
    <x v="1127"/>
    <x v="22"/>
    <x v="0"/>
    <x v="191"/>
    <x v="3"/>
    <x v="1"/>
    <x v="1"/>
    <n v="5836.5204000000003"/>
  </r>
  <r>
    <x v="1128"/>
    <x v="16"/>
    <x v="1"/>
    <x v="163"/>
    <x v="1"/>
    <x v="1"/>
    <x v="0"/>
    <n v="14358.364369999999"/>
  </r>
  <r>
    <x v="1129"/>
    <x v="0"/>
    <x v="0"/>
    <x v="507"/>
    <x v="0"/>
    <x v="1"/>
    <x v="0"/>
    <n v="1728.8969999999999"/>
  </r>
  <r>
    <x v="1130"/>
    <x v="46"/>
    <x v="0"/>
    <x v="508"/>
    <x v="4"/>
    <x v="1"/>
    <x v="1"/>
    <n v="8582.3022999999994"/>
  </r>
  <r>
    <x v="1131"/>
    <x v="13"/>
    <x v="1"/>
    <x v="509"/>
    <x v="3"/>
    <x v="1"/>
    <x v="0"/>
    <n v="3693.4279999999999"/>
  </r>
  <r>
    <x v="1132"/>
    <x v="37"/>
    <x v="1"/>
    <x v="405"/>
    <x v="0"/>
    <x v="1"/>
    <x v="3"/>
    <n v="20709.020339999999"/>
  </r>
  <r>
    <x v="1133"/>
    <x v="14"/>
    <x v="0"/>
    <x v="469"/>
    <x v="0"/>
    <x v="1"/>
    <x v="2"/>
    <n v="9991.0376500000002"/>
  </r>
  <r>
    <x v="1134"/>
    <x v="2"/>
    <x v="1"/>
    <x v="312"/>
    <x v="0"/>
    <x v="1"/>
    <x v="2"/>
    <n v="19673.335729999999"/>
  </r>
  <r>
    <x v="1135"/>
    <x v="45"/>
    <x v="0"/>
    <x v="213"/>
    <x v="2"/>
    <x v="1"/>
    <x v="2"/>
    <n v="11085.586799999999"/>
  </r>
  <r>
    <x v="1136"/>
    <x v="36"/>
    <x v="0"/>
    <x v="459"/>
    <x v="1"/>
    <x v="1"/>
    <x v="0"/>
    <n v="7623.518"/>
  </r>
  <r>
    <x v="1137"/>
    <x v="21"/>
    <x v="0"/>
    <x v="259"/>
    <x v="0"/>
    <x v="1"/>
    <x v="2"/>
    <n v="3176.2876999999999"/>
  </r>
  <r>
    <x v="1138"/>
    <x v="3"/>
    <x v="1"/>
    <x v="328"/>
    <x v="0"/>
    <x v="1"/>
    <x v="1"/>
    <n v="3704.3544999999999"/>
  </r>
  <r>
    <x v="1139"/>
    <x v="0"/>
    <x v="0"/>
    <x v="127"/>
    <x v="0"/>
    <x v="0"/>
    <x v="2"/>
    <n v="36898.733079999998"/>
  </r>
  <r>
    <x v="1140"/>
    <x v="45"/>
    <x v="1"/>
    <x v="493"/>
    <x v="1"/>
    <x v="1"/>
    <x v="1"/>
    <n v="9048.0272999999997"/>
  </r>
  <r>
    <x v="1141"/>
    <x v="24"/>
    <x v="0"/>
    <x v="365"/>
    <x v="2"/>
    <x v="1"/>
    <x v="0"/>
    <n v="7954.5169999999998"/>
  </r>
  <r>
    <x v="1142"/>
    <x v="14"/>
    <x v="0"/>
    <x v="443"/>
    <x v="0"/>
    <x v="1"/>
    <x v="1"/>
    <n v="27117.993780000001"/>
  </r>
  <r>
    <x v="1143"/>
    <x v="46"/>
    <x v="1"/>
    <x v="454"/>
    <x v="3"/>
    <x v="1"/>
    <x v="1"/>
    <n v="6338.0756000000001"/>
  </r>
  <r>
    <x v="1144"/>
    <x v="45"/>
    <x v="1"/>
    <x v="243"/>
    <x v="3"/>
    <x v="1"/>
    <x v="0"/>
    <n v="9630.3970000000008"/>
  </r>
  <r>
    <x v="1145"/>
    <x v="14"/>
    <x v="1"/>
    <x v="27"/>
    <x v="2"/>
    <x v="1"/>
    <x v="2"/>
    <n v="11289.10925"/>
  </r>
  <r>
    <x v="1146"/>
    <x v="8"/>
    <x v="1"/>
    <x v="163"/>
    <x v="0"/>
    <x v="0"/>
    <x v="0"/>
    <n v="52590.829389999999"/>
  </r>
  <r>
    <x v="1147"/>
    <x v="34"/>
    <x v="0"/>
    <x v="23"/>
    <x v="0"/>
    <x v="1"/>
    <x v="2"/>
    <n v="2261.5688"/>
  </r>
  <r>
    <x v="1148"/>
    <x v="19"/>
    <x v="1"/>
    <x v="510"/>
    <x v="1"/>
    <x v="1"/>
    <x v="0"/>
    <n v="10791.96"/>
  </r>
  <r>
    <x v="1149"/>
    <x v="44"/>
    <x v="1"/>
    <x v="22"/>
    <x v="0"/>
    <x v="1"/>
    <x v="0"/>
    <n v="5979.7309999999998"/>
  </r>
  <r>
    <x v="1150"/>
    <x v="1"/>
    <x v="0"/>
    <x v="511"/>
    <x v="0"/>
    <x v="1"/>
    <x v="3"/>
    <n v="2203.7359499999998"/>
  </r>
  <r>
    <x v="1151"/>
    <x v="30"/>
    <x v="0"/>
    <x v="238"/>
    <x v="0"/>
    <x v="1"/>
    <x v="2"/>
    <n v="12235.8392"/>
  </r>
  <r>
    <x v="1152"/>
    <x v="32"/>
    <x v="0"/>
    <x v="316"/>
    <x v="2"/>
    <x v="0"/>
    <x v="1"/>
    <n v="40941.285400000001"/>
  </r>
  <r>
    <x v="1153"/>
    <x v="22"/>
    <x v="0"/>
    <x v="427"/>
    <x v="1"/>
    <x v="1"/>
    <x v="2"/>
    <n v="5630.4578499999998"/>
  </r>
  <r>
    <x v="1154"/>
    <x v="28"/>
    <x v="0"/>
    <x v="325"/>
    <x v="5"/>
    <x v="1"/>
    <x v="2"/>
    <n v="11015.1747"/>
  </r>
  <r>
    <x v="1155"/>
    <x v="26"/>
    <x v="0"/>
    <x v="188"/>
    <x v="2"/>
    <x v="1"/>
    <x v="3"/>
    <n v="7228.2156500000001"/>
  </r>
  <r>
    <x v="1156"/>
    <x v="0"/>
    <x v="1"/>
    <x v="512"/>
    <x v="0"/>
    <x v="0"/>
    <x v="1"/>
    <n v="39722.746200000001"/>
  </r>
  <r>
    <x v="1157"/>
    <x v="11"/>
    <x v="0"/>
    <x v="247"/>
    <x v="3"/>
    <x v="1"/>
    <x v="2"/>
    <n v="14426.073850000001"/>
  </r>
  <r>
    <x v="1158"/>
    <x v="34"/>
    <x v="0"/>
    <x v="162"/>
    <x v="0"/>
    <x v="1"/>
    <x v="3"/>
    <n v="2459.7201"/>
  </r>
  <r>
    <x v="1159"/>
    <x v="4"/>
    <x v="0"/>
    <x v="513"/>
    <x v="0"/>
    <x v="1"/>
    <x v="0"/>
    <n v="3989.8409999999999"/>
  </r>
  <r>
    <x v="1160"/>
    <x v="32"/>
    <x v="0"/>
    <x v="415"/>
    <x v="1"/>
    <x v="1"/>
    <x v="2"/>
    <n v="7727.2532000000001"/>
  </r>
  <r>
    <x v="1161"/>
    <x v="16"/>
    <x v="1"/>
    <x v="14"/>
    <x v="3"/>
    <x v="1"/>
    <x v="1"/>
    <n v="5124.1886999999997"/>
  </r>
  <r>
    <x v="1162"/>
    <x v="15"/>
    <x v="1"/>
    <x v="130"/>
    <x v="1"/>
    <x v="1"/>
    <x v="1"/>
    <n v="18963.171920000001"/>
  </r>
  <r>
    <x v="1163"/>
    <x v="1"/>
    <x v="0"/>
    <x v="143"/>
    <x v="0"/>
    <x v="1"/>
    <x v="3"/>
    <n v="2200.8308499999998"/>
  </r>
  <r>
    <x v="1164"/>
    <x v="24"/>
    <x v="0"/>
    <x v="33"/>
    <x v="1"/>
    <x v="1"/>
    <x v="2"/>
    <n v="7153.5538999999999"/>
  </r>
  <r>
    <x v="1165"/>
    <x v="22"/>
    <x v="0"/>
    <x v="388"/>
    <x v="0"/>
    <x v="1"/>
    <x v="3"/>
    <n v="5227.9887500000004"/>
  </r>
  <r>
    <x v="1166"/>
    <x v="37"/>
    <x v="1"/>
    <x v="514"/>
    <x v="0"/>
    <x v="1"/>
    <x v="1"/>
    <n v="10982.5013"/>
  </r>
  <r>
    <x v="1167"/>
    <x v="38"/>
    <x v="0"/>
    <x v="15"/>
    <x v="3"/>
    <x v="1"/>
    <x v="0"/>
    <n v="4529.4769999999999"/>
  </r>
  <r>
    <x v="1168"/>
    <x v="4"/>
    <x v="1"/>
    <x v="49"/>
    <x v="3"/>
    <x v="1"/>
    <x v="0"/>
    <n v="4670.6400000000003"/>
  </r>
  <r>
    <x v="1169"/>
    <x v="7"/>
    <x v="0"/>
    <x v="237"/>
    <x v="1"/>
    <x v="1"/>
    <x v="2"/>
    <n v="6112.3529500000004"/>
  </r>
  <r>
    <x v="1170"/>
    <x v="1"/>
    <x v="1"/>
    <x v="60"/>
    <x v="1"/>
    <x v="0"/>
    <x v="3"/>
    <n v="17178.682400000002"/>
  </r>
  <r>
    <x v="1171"/>
    <x v="32"/>
    <x v="0"/>
    <x v="418"/>
    <x v="3"/>
    <x v="0"/>
    <x v="0"/>
    <n v="22478.6"/>
  </r>
  <r>
    <x v="1172"/>
    <x v="12"/>
    <x v="0"/>
    <x v="180"/>
    <x v="0"/>
    <x v="1"/>
    <x v="1"/>
    <n v="11093.6229"/>
  </r>
  <r>
    <x v="1173"/>
    <x v="25"/>
    <x v="1"/>
    <x v="245"/>
    <x v="3"/>
    <x v="1"/>
    <x v="2"/>
    <n v="6457.8433999999997"/>
  </r>
  <r>
    <x v="1174"/>
    <x v="38"/>
    <x v="1"/>
    <x v="159"/>
    <x v="3"/>
    <x v="1"/>
    <x v="2"/>
    <n v="4433.9159"/>
  </r>
  <r>
    <x v="1175"/>
    <x v="20"/>
    <x v="0"/>
    <x v="416"/>
    <x v="0"/>
    <x v="1"/>
    <x v="0"/>
    <n v="2154.3609999999999"/>
  </r>
  <r>
    <x v="1176"/>
    <x v="14"/>
    <x v="0"/>
    <x v="134"/>
    <x v="1"/>
    <x v="0"/>
    <x v="2"/>
    <n v="23887.662700000001"/>
  </r>
  <r>
    <x v="1177"/>
    <x v="29"/>
    <x v="0"/>
    <x v="73"/>
    <x v="1"/>
    <x v="1"/>
    <x v="0"/>
    <n v="6496.8860000000004"/>
  </r>
  <r>
    <x v="1178"/>
    <x v="11"/>
    <x v="0"/>
    <x v="231"/>
    <x v="0"/>
    <x v="1"/>
    <x v="3"/>
    <n v="2899.4893499999998"/>
  </r>
  <r>
    <x v="1179"/>
    <x v="5"/>
    <x v="1"/>
    <x v="382"/>
    <x v="0"/>
    <x v="0"/>
    <x v="1"/>
    <n v="19350.368900000001"/>
  </r>
  <r>
    <x v="1180"/>
    <x v="44"/>
    <x v="0"/>
    <x v="317"/>
    <x v="1"/>
    <x v="1"/>
    <x v="3"/>
    <n v="7650.7737500000003"/>
  </r>
  <r>
    <x v="1181"/>
    <x v="23"/>
    <x v="0"/>
    <x v="503"/>
    <x v="0"/>
    <x v="1"/>
    <x v="2"/>
    <n v="2850.6837500000001"/>
  </r>
  <r>
    <x v="1182"/>
    <x v="9"/>
    <x v="0"/>
    <x v="148"/>
    <x v="0"/>
    <x v="1"/>
    <x v="0"/>
    <n v="2632.9920000000002"/>
  </r>
  <r>
    <x v="1183"/>
    <x v="28"/>
    <x v="0"/>
    <x v="60"/>
    <x v="1"/>
    <x v="1"/>
    <x v="3"/>
    <n v="9447.3824000000004"/>
  </r>
  <r>
    <x v="1184"/>
    <x v="11"/>
    <x v="0"/>
    <x v="515"/>
    <x v="1"/>
    <x v="0"/>
    <x v="1"/>
    <n v="18328.238099999999"/>
  </r>
  <r>
    <x v="1185"/>
    <x v="39"/>
    <x v="1"/>
    <x v="476"/>
    <x v="3"/>
    <x v="1"/>
    <x v="3"/>
    <n v="8603.8233999999993"/>
  </r>
  <r>
    <x v="1186"/>
    <x v="34"/>
    <x v="1"/>
    <x v="50"/>
    <x v="2"/>
    <x v="0"/>
    <x v="2"/>
    <n v="37465.34375"/>
  </r>
  <r>
    <x v="1187"/>
    <x v="10"/>
    <x v="0"/>
    <x v="297"/>
    <x v="0"/>
    <x v="1"/>
    <x v="2"/>
    <n v="13844.797200000001"/>
  </r>
  <r>
    <x v="1188"/>
    <x v="32"/>
    <x v="0"/>
    <x v="235"/>
    <x v="1"/>
    <x v="0"/>
    <x v="3"/>
    <n v="21771.3423"/>
  </r>
  <r>
    <x v="1189"/>
    <x v="11"/>
    <x v="0"/>
    <x v="52"/>
    <x v="0"/>
    <x v="1"/>
    <x v="0"/>
    <n v="13126.677449999999"/>
  </r>
  <r>
    <x v="1190"/>
    <x v="5"/>
    <x v="0"/>
    <x v="27"/>
    <x v="3"/>
    <x v="1"/>
    <x v="2"/>
    <n v="5327.4002499999997"/>
  </r>
  <r>
    <x v="1191"/>
    <x v="24"/>
    <x v="0"/>
    <x v="404"/>
    <x v="1"/>
    <x v="1"/>
    <x v="3"/>
    <n v="13725.47184"/>
  </r>
  <r>
    <x v="1192"/>
    <x v="30"/>
    <x v="0"/>
    <x v="203"/>
    <x v="1"/>
    <x v="1"/>
    <x v="3"/>
    <n v="13019.161050000001"/>
  </r>
  <r>
    <x v="1193"/>
    <x v="28"/>
    <x v="0"/>
    <x v="429"/>
    <x v="0"/>
    <x v="1"/>
    <x v="2"/>
    <n v="8671.1912499999999"/>
  </r>
  <r>
    <x v="1194"/>
    <x v="5"/>
    <x v="0"/>
    <x v="404"/>
    <x v="0"/>
    <x v="1"/>
    <x v="2"/>
    <n v="4134.0824499999999"/>
  </r>
  <r>
    <x v="1195"/>
    <x v="0"/>
    <x v="0"/>
    <x v="325"/>
    <x v="2"/>
    <x v="1"/>
    <x v="2"/>
    <n v="18838.703659999999"/>
  </r>
  <r>
    <x v="1196"/>
    <x v="0"/>
    <x v="0"/>
    <x v="190"/>
    <x v="0"/>
    <x v="0"/>
    <x v="2"/>
    <n v="33307.550799999997"/>
  </r>
  <r>
    <x v="1197"/>
    <x v="24"/>
    <x v="1"/>
    <x v="516"/>
    <x v="0"/>
    <x v="1"/>
    <x v="1"/>
    <n v="5699.8374999999996"/>
  </r>
  <r>
    <x v="1198"/>
    <x v="29"/>
    <x v="1"/>
    <x v="452"/>
    <x v="1"/>
    <x v="1"/>
    <x v="2"/>
    <n v="6393.6034499999996"/>
  </r>
  <r>
    <x v="1199"/>
    <x v="5"/>
    <x v="0"/>
    <x v="335"/>
    <x v="3"/>
    <x v="1"/>
    <x v="0"/>
    <n v="4934.7049999999999"/>
  </r>
  <r>
    <x v="1200"/>
    <x v="7"/>
    <x v="1"/>
    <x v="200"/>
    <x v="3"/>
    <x v="1"/>
    <x v="2"/>
    <n v="6198.7518"/>
  </r>
  <r>
    <x v="1201"/>
    <x v="6"/>
    <x v="1"/>
    <x v="517"/>
    <x v="3"/>
    <x v="1"/>
    <x v="2"/>
    <n v="8733.2292500000003"/>
  </r>
  <r>
    <x v="1202"/>
    <x v="20"/>
    <x v="1"/>
    <x v="159"/>
    <x v="0"/>
    <x v="1"/>
    <x v="2"/>
    <n v="2055.3249000000001"/>
  </r>
  <r>
    <x v="1203"/>
    <x v="43"/>
    <x v="1"/>
    <x v="243"/>
    <x v="1"/>
    <x v="1"/>
    <x v="3"/>
    <n v="9964.06"/>
  </r>
  <r>
    <x v="1204"/>
    <x v="1"/>
    <x v="0"/>
    <x v="518"/>
    <x v="2"/>
    <x v="0"/>
    <x v="1"/>
    <n v="18223.4512"/>
  </r>
  <r>
    <x v="1205"/>
    <x v="22"/>
    <x v="1"/>
    <x v="519"/>
    <x v="1"/>
    <x v="1"/>
    <x v="2"/>
    <n v="5116.5003999999999"/>
  </r>
  <r>
    <x v="1206"/>
    <x v="17"/>
    <x v="0"/>
    <x v="82"/>
    <x v="3"/>
    <x v="1"/>
    <x v="0"/>
    <n v="36910.608030000003"/>
  </r>
  <r>
    <x v="1207"/>
    <x v="26"/>
    <x v="1"/>
    <x v="220"/>
    <x v="3"/>
    <x v="0"/>
    <x v="0"/>
    <n v="38415.474000000002"/>
  </r>
  <r>
    <x v="1208"/>
    <x v="7"/>
    <x v="0"/>
    <x v="122"/>
    <x v="1"/>
    <x v="0"/>
    <x v="3"/>
    <n v="20296.863450000001"/>
  </r>
  <r>
    <x v="1209"/>
    <x v="17"/>
    <x v="1"/>
    <x v="109"/>
    <x v="1"/>
    <x v="1"/>
    <x v="0"/>
    <n v="12347.172"/>
  </r>
  <r>
    <x v="1210"/>
    <x v="26"/>
    <x v="1"/>
    <x v="99"/>
    <x v="1"/>
    <x v="1"/>
    <x v="2"/>
    <n v="5373.3642499999996"/>
  </r>
  <r>
    <x v="1211"/>
    <x v="46"/>
    <x v="1"/>
    <x v="22"/>
    <x v="3"/>
    <x v="1"/>
    <x v="1"/>
    <n v="23563.016179999999"/>
  </r>
  <r>
    <x v="1212"/>
    <x v="1"/>
    <x v="1"/>
    <x v="321"/>
    <x v="0"/>
    <x v="1"/>
    <x v="3"/>
    <n v="1702.4553000000001"/>
  </r>
  <r>
    <x v="1213"/>
    <x v="14"/>
    <x v="0"/>
    <x v="520"/>
    <x v="3"/>
    <x v="1"/>
    <x v="0"/>
    <n v="10806.839"/>
  </r>
  <r>
    <x v="1214"/>
    <x v="13"/>
    <x v="0"/>
    <x v="468"/>
    <x v="1"/>
    <x v="1"/>
    <x v="2"/>
    <n v="3956.0714499999999"/>
  </r>
  <r>
    <x v="1215"/>
    <x v="1"/>
    <x v="1"/>
    <x v="521"/>
    <x v="0"/>
    <x v="1"/>
    <x v="3"/>
    <n v="12890.057650000001"/>
  </r>
  <r>
    <x v="1216"/>
    <x v="29"/>
    <x v="1"/>
    <x v="322"/>
    <x v="0"/>
    <x v="1"/>
    <x v="1"/>
    <n v="5415.6611999999996"/>
  </r>
  <r>
    <x v="1217"/>
    <x v="38"/>
    <x v="1"/>
    <x v="348"/>
    <x v="3"/>
    <x v="1"/>
    <x v="1"/>
    <n v="4058.1161000000002"/>
  </r>
  <r>
    <x v="1218"/>
    <x v="6"/>
    <x v="0"/>
    <x v="489"/>
    <x v="1"/>
    <x v="0"/>
    <x v="0"/>
    <n v="41661.601999999999"/>
  </r>
  <r>
    <x v="1219"/>
    <x v="25"/>
    <x v="0"/>
    <x v="267"/>
    <x v="2"/>
    <x v="1"/>
    <x v="2"/>
    <n v="7537.1638999999996"/>
  </r>
  <r>
    <x v="1220"/>
    <x v="15"/>
    <x v="0"/>
    <x v="522"/>
    <x v="1"/>
    <x v="1"/>
    <x v="3"/>
    <n v="4718.2035500000002"/>
  </r>
  <r>
    <x v="1221"/>
    <x v="29"/>
    <x v="1"/>
    <x v="523"/>
    <x v="3"/>
    <x v="1"/>
    <x v="1"/>
    <n v="6593.5083000000004"/>
  </r>
  <r>
    <x v="1222"/>
    <x v="45"/>
    <x v="1"/>
    <x v="128"/>
    <x v="0"/>
    <x v="1"/>
    <x v="1"/>
    <n v="8442.6669999999995"/>
  </r>
  <r>
    <x v="1223"/>
    <x v="34"/>
    <x v="0"/>
    <x v="137"/>
    <x v="0"/>
    <x v="0"/>
    <x v="1"/>
    <n v="26125.674770000001"/>
  </r>
  <r>
    <x v="1224"/>
    <x v="24"/>
    <x v="1"/>
    <x v="524"/>
    <x v="1"/>
    <x v="1"/>
    <x v="3"/>
    <n v="6858.4795999999997"/>
  </r>
  <r>
    <x v="1225"/>
    <x v="3"/>
    <x v="0"/>
    <x v="13"/>
    <x v="1"/>
    <x v="1"/>
    <x v="1"/>
    <n v="4795.6567999999997"/>
  </r>
  <r>
    <x v="1226"/>
    <x v="25"/>
    <x v="1"/>
    <x v="290"/>
    <x v="3"/>
    <x v="1"/>
    <x v="3"/>
    <n v="6640.5448500000002"/>
  </r>
  <r>
    <x v="1227"/>
    <x v="44"/>
    <x v="1"/>
    <x v="464"/>
    <x v="3"/>
    <x v="1"/>
    <x v="1"/>
    <n v="7162.0122000000001"/>
  </r>
  <r>
    <x v="1228"/>
    <x v="12"/>
    <x v="1"/>
    <x v="53"/>
    <x v="0"/>
    <x v="1"/>
    <x v="1"/>
    <n v="10594.225700000001"/>
  </r>
  <r>
    <x v="1229"/>
    <x v="30"/>
    <x v="1"/>
    <x v="511"/>
    <x v="0"/>
    <x v="1"/>
    <x v="3"/>
    <n v="11938.255950000001"/>
  </r>
  <r>
    <x v="1230"/>
    <x v="14"/>
    <x v="1"/>
    <x v="525"/>
    <x v="2"/>
    <x v="0"/>
    <x v="2"/>
    <n v="60021.398970000002"/>
  </r>
  <r>
    <x v="1231"/>
    <x v="34"/>
    <x v="0"/>
    <x v="526"/>
    <x v="0"/>
    <x v="0"/>
    <x v="0"/>
    <n v="20167.336029999999"/>
  </r>
  <r>
    <x v="1232"/>
    <x v="40"/>
    <x v="0"/>
    <x v="456"/>
    <x v="2"/>
    <x v="1"/>
    <x v="2"/>
    <n v="12479.70895"/>
  </r>
  <r>
    <x v="1233"/>
    <x v="30"/>
    <x v="1"/>
    <x v="527"/>
    <x v="0"/>
    <x v="1"/>
    <x v="0"/>
    <n v="11345.519"/>
  </r>
  <r>
    <x v="1234"/>
    <x v="39"/>
    <x v="0"/>
    <x v="138"/>
    <x v="3"/>
    <x v="1"/>
    <x v="1"/>
    <n v="8515.7587000000003"/>
  </r>
  <r>
    <x v="1235"/>
    <x v="21"/>
    <x v="1"/>
    <x v="320"/>
    <x v="0"/>
    <x v="1"/>
    <x v="2"/>
    <n v="2699.56835"/>
  </r>
  <r>
    <x v="1236"/>
    <x v="18"/>
    <x v="0"/>
    <x v="496"/>
    <x v="0"/>
    <x v="1"/>
    <x v="3"/>
    <n v="14449.8544"/>
  </r>
  <r>
    <x v="1237"/>
    <x v="30"/>
    <x v="0"/>
    <x v="143"/>
    <x v="0"/>
    <x v="1"/>
    <x v="2"/>
    <n v="12224.350850000001"/>
  </r>
  <r>
    <x v="1238"/>
    <x v="7"/>
    <x v="1"/>
    <x v="3"/>
    <x v="2"/>
    <x v="1"/>
    <x v="3"/>
    <n v="6985.50695"/>
  </r>
  <r>
    <x v="1239"/>
    <x v="9"/>
    <x v="0"/>
    <x v="14"/>
    <x v="1"/>
    <x v="1"/>
    <x v="1"/>
    <n v="3238.4357"/>
  </r>
  <r>
    <x v="1240"/>
    <x v="14"/>
    <x v="1"/>
    <x v="423"/>
    <x v="3"/>
    <x v="0"/>
    <x v="1"/>
    <n v="47269.853999999999"/>
  </r>
  <r>
    <x v="1241"/>
    <x v="33"/>
    <x v="1"/>
    <x v="528"/>
    <x v="3"/>
    <x v="0"/>
    <x v="1"/>
    <n v="49577.662400000001"/>
  </r>
  <r>
    <x v="1242"/>
    <x v="20"/>
    <x v="0"/>
    <x v="529"/>
    <x v="2"/>
    <x v="1"/>
    <x v="2"/>
    <n v="4296.2712000000001"/>
  </r>
  <r>
    <x v="1243"/>
    <x v="2"/>
    <x v="0"/>
    <x v="293"/>
    <x v="0"/>
    <x v="1"/>
    <x v="1"/>
    <n v="3171.6149"/>
  </r>
  <r>
    <x v="1244"/>
    <x v="1"/>
    <x v="1"/>
    <x v="230"/>
    <x v="0"/>
    <x v="1"/>
    <x v="1"/>
    <n v="1135.9407000000001"/>
  </r>
  <r>
    <x v="1245"/>
    <x v="2"/>
    <x v="1"/>
    <x v="210"/>
    <x v="4"/>
    <x v="1"/>
    <x v="0"/>
    <n v="5615.3689999999997"/>
  </r>
  <r>
    <x v="1246"/>
    <x v="39"/>
    <x v="0"/>
    <x v="324"/>
    <x v="2"/>
    <x v="1"/>
    <x v="0"/>
    <n v="9101.7980000000007"/>
  </r>
  <r>
    <x v="1247"/>
    <x v="3"/>
    <x v="1"/>
    <x v="530"/>
    <x v="5"/>
    <x v="1"/>
    <x v="0"/>
    <n v="6059.1729999999998"/>
  </r>
  <r>
    <x v="1248"/>
    <x v="1"/>
    <x v="0"/>
    <x v="13"/>
    <x v="0"/>
    <x v="1"/>
    <x v="1"/>
    <n v="1633.9618"/>
  </r>
  <r>
    <x v="1249"/>
    <x v="4"/>
    <x v="1"/>
    <x v="51"/>
    <x v="1"/>
    <x v="0"/>
    <x v="3"/>
    <n v="37607.527699999999"/>
  </r>
  <r>
    <x v="1250"/>
    <x v="23"/>
    <x v="1"/>
    <x v="8"/>
    <x v="0"/>
    <x v="0"/>
    <x v="3"/>
    <n v="18648.421699999999"/>
  </r>
  <r>
    <x v="1251"/>
    <x v="0"/>
    <x v="1"/>
    <x v="202"/>
    <x v="0"/>
    <x v="1"/>
    <x v="0"/>
    <n v="1241.5650000000001"/>
  </r>
  <r>
    <x v="1252"/>
    <x v="34"/>
    <x v="1"/>
    <x v="531"/>
    <x v="0"/>
    <x v="0"/>
    <x v="0"/>
    <n v="16232.847"/>
  </r>
  <r>
    <x v="1253"/>
    <x v="29"/>
    <x v="0"/>
    <x v="375"/>
    <x v="5"/>
    <x v="1"/>
    <x v="0"/>
    <n v="15828.82173"/>
  </r>
  <r>
    <x v="1254"/>
    <x v="16"/>
    <x v="0"/>
    <x v="25"/>
    <x v="0"/>
    <x v="1"/>
    <x v="1"/>
    <n v="4415.1588000000002"/>
  </r>
  <r>
    <x v="1255"/>
    <x v="44"/>
    <x v="0"/>
    <x v="532"/>
    <x v="0"/>
    <x v="1"/>
    <x v="0"/>
    <n v="6474.0129999999999"/>
  </r>
  <r>
    <x v="1256"/>
    <x v="43"/>
    <x v="0"/>
    <x v="241"/>
    <x v="2"/>
    <x v="1"/>
    <x v="2"/>
    <n v="11436.738149999999"/>
  </r>
  <r>
    <x v="1257"/>
    <x v="40"/>
    <x v="0"/>
    <x v="215"/>
    <x v="1"/>
    <x v="1"/>
    <x v="2"/>
    <n v="11305.93455"/>
  </r>
  <r>
    <x v="1258"/>
    <x v="19"/>
    <x v="1"/>
    <x v="533"/>
    <x v="2"/>
    <x v="1"/>
    <x v="2"/>
    <n v="30063.580549999999"/>
  </r>
  <r>
    <x v="1259"/>
    <x v="14"/>
    <x v="0"/>
    <x v="247"/>
    <x v="0"/>
    <x v="1"/>
    <x v="3"/>
    <n v="10197.772199999999"/>
  </r>
  <r>
    <x v="1260"/>
    <x v="4"/>
    <x v="0"/>
    <x v="481"/>
    <x v="0"/>
    <x v="1"/>
    <x v="3"/>
    <n v="4544.2348000000002"/>
  </r>
  <r>
    <x v="1261"/>
    <x v="2"/>
    <x v="1"/>
    <x v="109"/>
    <x v="1"/>
    <x v="1"/>
    <x v="0"/>
    <n v="3277.1610000000001"/>
  </r>
  <r>
    <x v="1262"/>
    <x v="24"/>
    <x v="0"/>
    <x v="123"/>
    <x v="1"/>
    <x v="1"/>
    <x v="1"/>
    <n v="6770.1925000000001"/>
  </r>
  <r>
    <x v="1263"/>
    <x v="32"/>
    <x v="0"/>
    <x v="441"/>
    <x v="1"/>
    <x v="1"/>
    <x v="0"/>
    <n v="7337.7479999999996"/>
  </r>
  <r>
    <x v="1264"/>
    <x v="41"/>
    <x v="0"/>
    <x v="150"/>
    <x v="3"/>
    <x v="1"/>
    <x v="3"/>
    <n v="10370.912549999999"/>
  </r>
  <r>
    <x v="1265"/>
    <x v="33"/>
    <x v="1"/>
    <x v="534"/>
    <x v="0"/>
    <x v="0"/>
    <x v="1"/>
    <n v="26926.5144"/>
  </r>
  <r>
    <x v="1266"/>
    <x v="19"/>
    <x v="0"/>
    <x v="252"/>
    <x v="0"/>
    <x v="1"/>
    <x v="0"/>
    <n v="10704.47"/>
  </r>
  <r>
    <x v="1267"/>
    <x v="23"/>
    <x v="1"/>
    <x v="320"/>
    <x v="0"/>
    <x v="0"/>
    <x v="3"/>
    <n v="34254.053350000002"/>
  </r>
  <r>
    <x v="1268"/>
    <x v="34"/>
    <x v="0"/>
    <x v="520"/>
    <x v="0"/>
    <x v="1"/>
    <x v="0"/>
    <n v="1880.4870000000001"/>
  </r>
  <r>
    <x v="1269"/>
    <x v="39"/>
    <x v="1"/>
    <x v="97"/>
    <x v="2"/>
    <x v="1"/>
    <x v="0"/>
    <n v="8615.2999999999993"/>
  </r>
  <r>
    <x v="1270"/>
    <x v="21"/>
    <x v="1"/>
    <x v="113"/>
    <x v="1"/>
    <x v="1"/>
    <x v="2"/>
    <n v="3292.5298499999999"/>
  </r>
  <r>
    <x v="1271"/>
    <x v="9"/>
    <x v="0"/>
    <x v="525"/>
    <x v="0"/>
    <x v="1"/>
    <x v="2"/>
    <n v="3021.80915"/>
  </r>
  <r>
    <x v="1272"/>
    <x v="32"/>
    <x v="1"/>
    <x v="535"/>
    <x v="4"/>
    <x v="1"/>
    <x v="1"/>
    <n v="14478.33015"/>
  </r>
  <r>
    <x v="1273"/>
    <x v="22"/>
    <x v="1"/>
    <x v="536"/>
    <x v="1"/>
    <x v="1"/>
    <x v="1"/>
    <n v="4747.0528999999997"/>
  </r>
  <r>
    <x v="1274"/>
    <x v="21"/>
    <x v="1"/>
    <x v="537"/>
    <x v="0"/>
    <x v="0"/>
    <x v="1"/>
    <n v="17043.341400000001"/>
  </r>
  <r>
    <x v="1275"/>
    <x v="37"/>
    <x v="1"/>
    <x v="408"/>
    <x v="0"/>
    <x v="1"/>
    <x v="0"/>
    <n v="10959.33"/>
  </r>
  <r>
    <x v="1276"/>
    <x v="20"/>
    <x v="0"/>
    <x v="257"/>
    <x v="0"/>
    <x v="1"/>
    <x v="3"/>
    <n v="2741.9479999999999"/>
  </r>
  <r>
    <x v="1277"/>
    <x v="4"/>
    <x v="0"/>
    <x v="129"/>
    <x v="0"/>
    <x v="1"/>
    <x v="2"/>
    <n v="4357.0436499999996"/>
  </r>
  <r>
    <x v="1278"/>
    <x v="46"/>
    <x v="1"/>
    <x v="503"/>
    <x v="1"/>
    <x v="0"/>
    <x v="3"/>
    <n v="22462.043750000001"/>
  </r>
  <r>
    <x v="1279"/>
    <x v="9"/>
    <x v="0"/>
    <x v="471"/>
    <x v="3"/>
    <x v="1"/>
    <x v="2"/>
    <n v="4189.1130999999996"/>
  </r>
  <r>
    <x v="1280"/>
    <x v="28"/>
    <x v="0"/>
    <x v="230"/>
    <x v="0"/>
    <x v="1"/>
    <x v="1"/>
    <n v="8283.6807000000008"/>
  </r>
  <r>
    <x v="1281"/>
    <x v="42"/>
    <x v="0"/>
    <x v="215"/>
    <x v="3"/>
    <x v="0"/>
    <x v="2"/>
    <n v="24535.698550000001"/>
  </r>
  <r>
    <x v="1282"/>
    <x v="1"/>
    <x v="0"/>
    <x v="496"/>
    <x v="0"/>
    <x v="0"/>
    <x v="3"/>
    <n v="14283.4594"/>
  </r>
  <r>
    <x v="1283"/>
    <x v="1"/>
    <x v="1"/>
    <x v="279"/>
    <x v="1"/>
    <x v="1"/>
    <x v="1"/>
    <n v="1720.3536999999999"/>
  </r>
  <r>
    <x v="1284"/>
    <x v="35"/>
    <x v="1"/>
    <x v="29"/>
    <x v="1"/>
    <x v="0"/>
    <x v="0"/>
    <n v="47403.88"/>
  </r>
  <r>
    <x v="1285"/>
    <x v="42"/>
    <x v="0"/>
    <x v="200"/>
    <x v="0"/>
    <x v="1"/>
    <x v="3"/>
    <n v="8534.6718000000001"/>
  </r>
  <r>
    <x v="1286"/>
    <x v="2"/>
    <x v="0"/>
    <x v="193"/>
    <x v="0"/>
    <x v="1"/>
    <x v="3"/>
    <n v="3732.6251000000002"/>
  </r>
  <r>
    <x v="1287"/>
    <x v="26"/>
    <x v="0"/>
    <x v="473"/>
    <x v="1"/>
    <x v="1"/>
    <x v="0"/>
    <n v="5472.4489999999996"/>
  </r>
  <r>
    <x v="1288"/>
    <x v="34"/>
    <x v="1"/>
    <x v="538"/>
    <x v="3"/>
    <x v="0"/>
    <x v="0"/>
    <n v="38344.565999999999"/>
  </r>
  <r>
    <x v="1289"/>
    <x v="36"/>
    <x v="1"/>
    <x v="419"/>
    <x v="1"/>
    <x v="1"/>
    <x v="1"/>
    <n v="7147.4727999999996"/>
  </r>
  <r>
    <x v="1290"/>
    <x v="25"/>
    <x v="0"/>
    <x v="91"/>
    <x v="3"/>
    <x v="1"/>
    <x v="3"/>
    <n v="7133.9025000000001"/>
  </r>
  <r>
    <x v="1291"/>
    <x v="0"/>
    <x v="1"/>
    <x v="539"/>
    <x v="0"/>
    <x v="0"/>
    <x v="0"/>
    <n v="34828.654000000002"/>
  </r>
  <r>
    <x v="1292"/>
    <x v="27"/>
    <x v="1"/>
    <x v="174"/>
    <x v="0"/>
    <x v="1"/>
    <x v="1"/>
    <n v="1515.3449000000001"/>
  </r>
  <r>
    <x v="1293"/>
    <x v="6"/>
    <x v="1"/>
    <x v="474"/>
    <x v="2"/>
    <x v="1"/>
    <x v="2"/>
    <n v="9301.8935500000007"/>
  </r>
  <r>
    <x v="1294"/>
    <x v="30"/>
    <x v="1"/>
    <x v="124"/>
    <x v="0"/>
    <x v="1"/>
    <x v="3"/>
    <n v="11931.125249999999"/>
  </r>
  <r>
    <x v="1295"/>
    <x v="34"/>
    <x v="1"/>
    <x v="540"/>
    <x v="1"/>
    <x v="1"/>
    <x v="0"/>
    <n v="1964.78"/>
  </r>
  <r>
    <x v="1296"/>
    <x v="1"/>
    <x v="1"/>
    <x v="388"/>
    <x v="0"/>
    <x v="1"/>
    <x v="3"/>
    <n v="1708.9257500000001"/>
  </r>
  <r>
    <x v="1297"/>
    <x v="2"/>
    <x v="0"/>
    <x v="426"/>
    <x v="3"/>
    <x v="1"/>
    <x v="1"/>
    <n v="4340.4408999999996"/>
  </r>
  <r>
    <x v="1298"/>
    <x v="3"/>
    <x v="1"/>
    <x v="207"/>
    <x v="3"/>
    <x v="1"/>
    <x v="2"/>
    <n v="5261.4694499999996"/>
  </r>
  <r>
    <x v="1299"/>
    <x v="0"/>
    <x v="0"/>
    <x v="474"/>
    <x v="1"/>
    <x v="1"/>
    <x v="2"/>
    <n v="2710.8285500000002"/>
  </r>
  <r>
    <x v="1300"/>
    <x v="39"/>
    <x v="1"/>
    <x v="541"/>
    <x v="0"/>
    <x v="0"/>
    <x v="1"/>
    <n v="62592.873090000001"/>
  </r>
  <r>
    <x v="1301"/>
    <x v="10"/>
    <x v="1"/>
    <x v="99"/>
    <x v="2"/>
    <x v="0"/>
    <x v="2"/>
    <n v="46718.163249999998"/>
  </r>
  <r>
    <x v="1302"/>
    <x v="9"/>
    <x v="0"/>
    <x v="37"/>
    <x v="1"/>
    <x v="1"/>
    <x v="0"/>
    <n v="3208.7869999999998"/>
  </r>
  <r>
    <x v="1303"/>
    <x v="32"/>
    <x v="1"/>
    <x v="542"/>
    <x v="0"/>
    <x v="0"/>
    <x v="0"/>
    <n v="37829.724199999997"/>
  </r>
  <r>
    <x v="1304"/>
    <x v="44"/>
    <x v="1"/>
    <x v="456"/>
    <x v="3"/>
    <x v="0"/>
    <x v="3"/>
    <n v="21259.377949999998"/>
  </r>
  <r>
    <x v="1305"/>
    <x v="23"/>
    <x v="0"/>
    <x v="25"/>
    <x v="0"/>
    <x v="1"/>
    <x v="1"/>
    <n v="2464.6188000000002"/>
  </r>
  <r>
    <x v="1306"/>
    <x v="38"/>
    <x v="0"/>
    <x v="361"/>
    <x v="0"/>
    <x v="0"/>
    <x v="3"/>
    <n v="16115.3045"/>
  </r>
  <r>
    <x v="1307"/>
    <x v="4"/>
    <x v="1"/>
    <x v="213"/>
    <x v="5"/>
    <x v="0"/>
    <x v="2"/>
    <n v="21472.478800000001"/>
  </r>
  <r>
    <x v="1308"/>
    <x v="9"/>
    <x v="0"/>
    <x v="204"/>
    <x v="0"/>
    <x v="0"/>
    <x v="0"/>
    <n v="33900.652999999998"/>
  </r>
  <r>
    <x v="1309"/>
    <x v="24"/>
    <x v="1"/>
    <x v="158"/>
    <x v="3"/>
    <x v="1"/>
    <x v="0"/>
    <n v="6875.9610000000002"/>
  </r>
  <r>
    <x v="1310"/>
    <x v="44"/>
    <x v="1"/>
    <x v="31"/>
    <x v="1"/>
    <x v="1"/>
    <x v="2"/>
    <n v="6940.90985"/>
  </r>
  <r>
    <x v="1311"/>
    <x v="3"/>
    <x v="0"/>
    <x v="301"/>
    <x v="0"/>
    <x v="1"/>
    <x v="2"/>
    <n v="4571.4130500000001"/>
  </r>
  <r>
    <x v="1312"/>
    <x v="16"/>
    <x v="1"/>
    <x v="470"/>
    <x v="1"/>
    <x v="1"/>
    <x v="0"/>
    <n v="4536.259"/>
  </r>
  <r>
    <x v="1313"/>
    <x v="0"/>
    <x v="0"/>
    <x v="118"/>
    <x v="3"/>
    <x v="0"/>
    <x v="0"/>
    <n v="36397.576000000001"/>
  </r>
  <r>
    <x v="1314"/>
    <x v="15"/>
    <x v="0"/>
    <x v="367"/>
    <x v="2"/>
    <x v="0"/>
    <x v="2"/>
    <n v="18765.87545"/>
  </r>
  <r>
    <x v="1315"/>
    <x v="1"/>
    <x v="1"/>
    <x v="33"/>
    <x v="1"/>
    <x v="1"/>
    <x v="3"/>
    <n v="11272.331389999999"/>
  </r>
  <r>
    <x v="1316"/>
    <x v="0"/>
    <x v="0"/>
    <x v="272"/>
    <x v="0"/>
    <x v="1"/>
    <x v="0"/>
    <n v="1731.6769999999999"/>
  </r>
  <r>
    <x v="1317"/>
    <x v="1"/>
    <x v="1"/>
    <x v="543"/>
    <x v="0"/>
    <x v="1"/>
    <x v="1"/>
    <n v="1163.4627"/>
  </r>
  <r>
    <x v="1318"/>
    <x v="22"/>
    <x v="1"/>
    <x v="544"/>
    <x v="5"/>
    <x v="1"/>
    <x v="3"/>
    <n v="19496.71917"/>
  </r>
  <r>
    <x v="1319"/>
    <x v="46"/>
    <x v="0"/>
    <x v="31"/>
    <x v="3"/>
    <x v="1"/>
    <x v="2"/>
    <n v="7201.7008500000002"/>
  </r>
  <r>
    <x v="1320"/>
    <x v="5"/>
    <x v="1"/>
    <x v="320"/>
    <x v="2"/>
    <x v="1"/>
    <x v="2"/>
    <n v="5425.0233500000004"/>
  </r>
  <r>
    <x v="1321"/>
    <x v="10"/>
    <x v="1"/>
    <x v="301"/>
    <x v="0"/>
    <x v="0"/>
    <x v="3"/>
    <n v="28101.333050000001"/>
  </r>
  <r>
    <x v="1322"/>
    <x v="10"/>
    <x v="1"/>
    <x v="130"/>
    <x v="0"/>
    <x v="1"/>
    <x v="1"/>
    <n v="12981.3457"/>
  </r>
  <r>
    <x v="1323"/>
    <x v="44"/>
    <x v="0"/>
    <x v="514"/>
    <x v="3"/>
    <x v="0"/>
    <x v="1"/>
    <n v="43896.376300000004"/>
  </r>
  <r>
    <x v="1324"/>
    <x v="5"/>
    <x v="1"/>
    <x v="63"/>
    <x v="1"/>
    <x v="1"/>
    <x v="2"/>
    <n v="4239.8926499999998"/>
  </r>
  <r>
    <x v="1325"/>
    <x v="35"/>
    <x v="1"/>
    <x v="371"/>
    <x v="0"/>
    <x v="1"/>
    <x v="3"/>
    <n v="13143.336649999999"/>
  </r>
  <r>
    <x v="1326"/>
    <x v="44"/>
    <x v="0"/>
    <x v="545"/>
    <x v="0"/>
    <x v="1"/>
    <x v="3"/>
    <n v="7050.0213000000003"/>
  </r>
  <r>
    <x v="1327"/>
    <x v="43"/>
    <x v="1"/>
    <x v="279"/>
    <x v="1"/>
    <x v="1"/>
    <x v="1"/>
    <n v="9377.9046999999991"/>
  </r>
  <r>
    <x v="1328"/>
    <x v="11"/>
    <x v="0"/>
    <x v="432"/>
    <x v="3"/>
    <x v="1"/>
    <x v="3"/>
    <n v="22395.74424"/>
  </r>
  <r>
    <x v="1329"/>
    <x v="14"/>
    <x v="1"/>
    <x v="304"/>
    <x v="3"/>
    <x v="1"/>
    <x v="0"/>
    <n v="10325.206"/>
  </r>
  <r>
    <x v="1330"/>
    <x v="37"/>
    <x v="0"/>
    <x v="5"/>
    <x v="3"/>
    <x v="1"/>
    <x v="1"/>
    <n v="12629.1656"/>
  </r>
  <r>
    <x v="1331"/>
    <x v="11"/>
    <x v="0"/>
    <x v="220"/>
    <x v="0"/>
    <x v="1"/>
    <x v="0"/>
    <n v="10795.937330000001"/>
  </r>
  <r>
    <x v="1332"/>
    <x v="14"/>
    <x v="0"/>
    <x v="546"/>
    <x v="2"/>
    <x v="1"/>
    <x v="0"/>
    <n v="11411.684999999999"/>
  </r>
  <r>
    <x v="1333"/>
    <x v="45"/>
    <x v="1"/>
    <x v="547"/>
    <x v="2"/>
    <x v="1"/>
    <x v="2"/>
    <n v="10600.5483"/>
  </r>
  <r>
    <x v="1334"/>
    <x v="1"/>
    <x v="0"/>
    <x v="23"/>
    <x v="0"/>
    <x v="1"/>
    <x v="3"/>
    <n v="2205.9807999999998"/>
  </r>
  <r>
    <x v="1335"/>
    <x v="1"/>
    <x v="0"/>
    <x v="139"/>
    <x v="0"/>
    <x v="1"/>
    <x v="1"/>
    <n v="1629.8335"/>
  </r>
  <r>
    <x v="1336"/>
    <x v="27"/>
    <x v="0"/>
    <x v="335"/>
    <x v="0"/>
    <x v="1"/>
    <x v="0"/>
    <n v="2007.9449999999999"/>
  </r>
  <r>
    <x v="1337"/>
    <x v="35"/>
    <x v="0"/>
    <x v="187"/>
    <x v="0"/>
    <x v="0"/>
    <x v="2"/>
    <n v="29141.36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9">
  <r>
    <n v="16884.923999999999"/>
    <x v="0"/>
  </r>
  <r>
    <n v="1725.5523000000001"/>
    <x v="1"/>
  </r>
  <r>
    <n v="4449.4620000000004"/>
    <x v="1"/>
  </r>
  <r>
    <n v="21984.47061"/>
    <x v="2"/>
  </r>
  <r>
    <n v="3866.8552"/>
    <x v="0"/>
  </r>
  <r>
    <n v="3756.6215999999999"/>
    <x v="0"/>
  </r>
  <r>
    <n v="8240.5895999999993"/>
    <x v="1"/>
  </r>
  <r>
    <n v="7281.5056000000004"/>
    <x v="0"/>
  </r>
  <r>
    <n v="6406.4107000000004"/>
    <x v="0"/>
  </r>
  <r>
    <n v="28923.136920000001"/>
    <x v="0"/>
  </r>
  <r>
    <n v="2721.3208"/>
    <x v="0"/>
  </r>
  <r>
    <n v="27808.7251"/>
    <x v="0"/>
  </r>
  <r>
    <n v="1826.8430000000001"/>
    <x v="1"/>
  </r>
  <r>
    <n v="11090.7178"/>
    <x v="1"/>
  </r>
  <r>
    <n v="39611.757700000002"/>
    <x v="1"/>
  </r>
  <r>
    <n v="1837.2370000000001"/>
    <x v="2"/>
  </r>
  <r>
    <n v="10797.3362"/>
    <x v="1"/>
  </r>
  <r>
    <n v="2395.17155"/>
    <x v="2"/>
  </r>
  <r>
    <n v="10602.385"/>
    <x v="1"/>
  </r>
  <r>
    <n v="36837.466999999997"/>
    <x v="1"/>
  </r>
  <r>
    <n v="13228.846949999999"/>
    <x v="1"/>
  </r>
  <r>
    <n v="4149.7359999999999"/>
    <x v="1"/>
  </r>
  <r>
    <n v="1137.011"/>
    <x v="1"/>
  </r>
  <r>
    <n v="37701.876799999998"/>
    <x v="1"/>
  </r>
  <r>
    <n v="6203.90175"/>
    <x v="0"/>
  </r>
  <r>
    <n v="14001.1338"/>
    <x v="0"/>
  </r>
  <r>
    <n v="14451.835150000001"/>
    <x v="2"/>
  </r>
  <r>
    <n v="12268.632250000001"/>
    <x v="1"/>
  </r>
  <r>
    <n v="2775.1921499999999"/>
    <x v="3"/>
  </r>
  <r>
    <n v="38711"/>
    <x v="1"/>
  </r>
  <r>
    <n v="35585.576000000001"/>
    <x v="1"/>
  </r>
  <r>
    <n v="2198.1898500000002"/>
    <x v="0"/>
  </r>
  <r>
    <n v="4687.7969999999996"/>
    <x v="0"/>
  </r>
  <r>
    <n v="13770.097900000001"/>
    <x v="0"/>
  </r>
  <r>
    <n v="51194.559139999998"/>
    <x v="1"/>
  </r>
  <r>
    <n v="1625.4337499999999"/>
    <x v="2"/>
  </r>
  <r>
    <n v="15612.19335"/>
    <x v="1"/>
  </r>
  <r>
    <n v="2302.3000000000002"/>
    <x v="2"/>
  </r>
  <r>
    <n v="39774.276299999998"/>
    <x v="1"/>
  </r>
  <r>
    <n v="48173.360999999997"/>
    <x v="1"/>
  </r>
  <r>
    <n v="3046.0619999999999"/>
    <x v="0"/>
  </r>
  <r>
    <n v="4949.7587000000003"/>
    <x v="1"/>
  </r>
  <r>
    <n v="6272.4772000000003"/>
    <x v="2"/>
  </r>
  <r>
    <n v="6313.759"/>
    <x v="1"/>
  </r>
  <r>
    <n v="6079.6715000000004"/>
    <x v="1"/>
  </r>
  <r>
    <n v="20630.283510000001"/>
    <x v="1"/>
  </r>
  <r>
    <n v="3393.35635"/>
    <x v="1"/>
  </r>
  <r>
    <n v="3556.9223000000002"/>
    <x v="1"/>
  </r>
  <r>
    <n v="12629.896699999999"/>
    <x v="2"/>
  </r>
  <r>
    <n v="38709.175999999999"/>
    <x v="1"/>
  </r>
  <r>
    <n v="2211.1307499999998"/>
    <x v="1"/>
  </r>
  <r>
    <n v="3579.8287"/>
    <x v="1"/>
  </r>
  <r>
    <n v="23568.272000000001"/>
    <x v="0"/>
  </r>
  <r>
    <n v="37742.575700000001"/>
    <x v="1"/>
  </r>
  <r>
    <n v="8059.6791000000003"/>
    <x v="0"/>
  </r>
  <r>
    <n v="47496.494449999998"/>
    <x v="1"/>
  </r>
  <r>
    <n v="13607.36875"/>
    <x v="1"/>
  </r>
  <r>
    <n v="34303.167200000004"/>
    <x v="1"/>
  </r>
  <r>
    <n v="23244.790199999999"/>
    <x v="2"/>
  </r>
  <r>
    <n v="5989.5236500000001"/>
    <x v="1"/>
  </r>
  <r>
    <n v="8606.2173999999995"/>
    <x v="0"/>
  </r>
  <r>
    <n v="4504.6624000000002"/>
    <x v="1"/>
  </r>
  <r>
    <n v="30166.618170000002"/>
    <x v="2"/>
  </r>
  <r>
    <n v="4133.6416499999996"/>
    <x v="0"/>
  </r>
  <r>
    <n v="14711.7438"/>
    <x v="2"/>
  </r>
  <r>
    <n v="1743.2139999999999"/>
    <x v="0"/>
  </r>
  <r>
    <n v="14235.072"/>
    <x v="1"/>
  </r>
  <r>
    <n v="6389.3778499999999"/>
    <x v="0"/>
  </r>
  <r>
    <n v="5920.1040999999996"/>
    <x v="1"/>
  </r>
  <r>
    <n v="17663.144199999999"/>
    <x v="2"/>
  </r>
  <r>
    <n v="16577.779500000001"/>
    <x v="2"/>
  </r>
  <r>
    <n v="6799.4579999999996"/>
    <x v="0"/>
  </r>
  <r>
    <n v="11741.726000000001"/>
    <x v="0"/>
  </r>
  <r>
    <n v="11946.625899999999"/>
    <x v="1"/>
  </r>
  <r>
    <n v="7726.8540000000003"/>
    <x v="0"/>
  </r>
  <r>
    <n v="11356.660900000001"/>
    <x v="1"/>
  </r>
  <r>
    <n v="3947.4131000000002"/>
    <x v="0"/>
  </r>
  <r>
    <n v="1532.4697000000001"/>
    <x v="1"/>
  </r>
  <r>
    <n v="2755.0209500000001"/>
    <x v="1"/>
  </r>
  <r>
    <n v="6571.0243499999997"/>
    <x v="1"/>
  </r>
  <r>
    <n v="4441.2131499999996"/>
    <x v="0"/>
  </r>
  <r>
    <n v="7935.29115"/>
    <x v="1"/>
  </r>
  <r>
    <n v="37165.163800000002"/>
    <x v="1"/>
  </r>
  <r>
    <n v="11033.661700000001"/>
    <x v="1"/>
  </r>
  <r>
    <n v="39836.519"/>
    <x v="1"/>
  </r>
  <r>
    <n v="21098.554049999999"/>
    <x v="2"/>
  </r>
  <r>
    <n v="43578.939400000003"/>
    <x v="1"/>
  </r>
  <r>
    <n v="11073.175999999999"/>
    <x v="0"/>
  </r>
  <r>
    <n v="8026.6665999999996"/>
    <x v="0"/>
  </r>
  <r>
    <n v="11082.5772"/>
    <x v="0"/>
  </r>
  <r>
    <n v="2026.9740999999999"/>
    <x v="1"/>
  </r>
  <r>
    <n v="10942.13205"/>
    <x v="2"/>
  </r>
  <r>
    <n v="30184.936699999998"/>
    <x v="0"/>
  </r>
  <r>
    <n v="5729.0052999999998"/>
    <x v="1"/>
  </r>
  <r>
    <n v="47291.055"/>
    <x v="1"/>
  </r>
  <r>
    <n v="3766.8838000000001"/>
    <x v="1"/>
  </r>
  <r>
    <n v="12105.32"/>
    <x v="1"/>
  </r>
  <r>
    <n v="10226.2842"/>
    <x v="1"/>
  </r>
  <r>
    <n v="22412.648499999999"/>
    <x v="2"/>
  </r>
  <r>
    <n v="15820.699000000001"/>
    <x v="2"/>
  </r>
  <r>
    <n v="6186.1270000000004"/>
    <x v="1"/>
  </r>
  <r>
    <n v="3645.0893999999998"/>
    <x v="0"/>
  </r>
  <r>
    <n v="21344.846699999998"/>
    <x v="1"/>
  </r>
  <r>
    <n v="30942.191800000001"/>
    <x v="0"/>
  </r>
  <r>
    <n v="5003.8530000000001"/>
    <x v="0"/>
  </r>
  <r>
    <n v="17560.37975"/>
    <x v="0"/>
  </r>
  <r>
    <n v="2331.5189999999998"/>
    <x v="0"/>
  </r>
  <r>
    <n v="3877.3042500000001"/>
    <x v="1"/>
  </r>
  <r>
    <n v="2867.1196"/>
    <x v="0"/>
  </r>
  <r>
    <n v="47055.532099999997"/>
    <x v="1"/>
  </r>
  <r>
    <n v="10825.253699999999"/>
    <x v="1"/>
  </r>
  <r>
    <n v="11881.358"/>
    <x v="0"/>
  </r>
  <r>
    <n v="4646.759"/>
    <x v="1"/>
  </r>
  <r>
    <n v="2404.7338"/>
    <x v="1"/>
  </r>
  <r>
    <n v="11488.31695"/>
    <x v="1"/>
  </r>
  <r>
    <n v="30259.995559999999"/>
    <x v="0"/>
  </r>
  <r>
    <n v="11381.3254"/>
    <x v="1"/>
  </r>
  <r>
    <n v="19107.779600000002"/>
    <x v="0"/>
  </r>
  <r>
    <n v="8601.3292999999994"/>
    <x v="0"/>
  </r>
  <r>
    <n v="6686.4313000000002"/>
    <x v="2"/>
  </r>
  <r>
    <n v="7740.3370000000004"/>
    <x v="1"/>
  </r>
  <r>
    <n v="1705.6244999999999"/>
    <x v="2"/>
  </r>
  <r>
    <n v="2257.47525"/>
    <x v="0"/>
  </r>
  <r>
    <n v="39556.494500000001"/>
    <x v="1"/>
  </r>
  <r>
    <n v="10115.00885"/>
    <x v="1"/>
  </r>
  <r>
    <n v="3385.3991500000002"/>
    <x v="0"/>
  </r>
  <r>
    <n v="17081.080000000002"/>
    <x v="0"/>
  </r>
  <r>
    <n v="9634.5380000000005"/>
    <x v="1"/>
  </r>
  <r>
    <n v="32734.186300000001"/>
    <x v="3"/>
  </r>
  <r>
    <n v="6082.4049999999997"/>
    <x v="1"/>
  </r>
  <r>
    <n v="12815.444949999999"/>
    <x v="0"/>
  </r>
  <r>
    <n v="13616.3586"/>
    <x v="2"/>
  </r>
  <r>
    <n v="11163.567999999999"/>
    <x v="1"/>
  </r>
  <r>
    <n v="1632.5644500000001"/>
    <x v="0"/>
  </r>
  <r>
    <n v="2457.2111500000001"/>
    <x v="0"/>
  </r>
  <r>
    <n v="2155.6815000000001"/>
    <x v="0"/>
  </r>
  <r>
    <n v="1261.442"/>
    <x v="1"/>
  </r>
  <r>
    <n v="2045.68525"/>
    <x v="0"/>
  </r>
  <r>
    <n v="27322.73386"/>
    <x v="1"/>
  </r>
  <r>
    <n v="2166.732"/>
    <x v="1"/>
  </r>
  <r>
    <n v="27375.904780000001"/>
    <x v="2"/>
  </r>
  <r>
    <n v="3490.5491000000002"/>
    <x v="1"/>
  </r>
  <r>
    <n v="18972.494999999999"/>
    <x v="0"/>
  </r>
  <r>
    <n v="18157.876"/>
    <x v="0"/>
  </r>
  <r>
    <n v="20745.989099999999"/>
    <x v="0"/>
  </r>
  <r>
    <n v="5138.2566999999999"/>
    <x v="1"/>
  </r>
  <r>
    <n v="40720.551050000002"/>
    <x v="1"/>
  </r>
  <r>
    <n v="9877.6077000000005"/>
    <x v="1"/>
  </r>
  <r>
    <n v="10959.6947"/>
    <x v="1"/>
  </r>
  <r>
    <n v="1842.519"/>
    <x v="0"/>
  </r>
  <r>
    <n v="5125.2156999999997"/>
    <x v="2"/>
  </r>
  <r>
    <n v="7789.6350000000002"/>
    <x v="0"/>
  </r>
  <r>
    <n v="6334.3435499999996"/>
    <x v="1"/>
  </r>
  <r>
    <n v="19964.746299999999"/>
    <x v="2"/>
  </r>
  <r>
    <n v="7077.1894000000002"/>
    <x v="0"/>
  </r>
  <r>
    <n v="6948.7007999999996"/>
    <x v="1"/>
  </r>
  <r>
    <n v="21223.675800000001"/>
    <x v="2"/>
  </r>
  <r>
    <n v="15518.180249999999"/>
    <x v="0"/>
  </r>
  <r>
    <n v="36950.256699999998"/>
    <x v="1"/>
  </r>
  <r>
    <n v="19749.383379999999"/>
    <x v="0"/>
  </r>
  <r>
    <n v="21348.705999999998"/>
    <x v="0"/>
  </r>
  <r>
    <n v="36149.483500000002"/>
    <x v="1"/>
  </r>
  <r>
    <n v="10450.552"/>
    <x v="1"/>
  </r>
  <r>
    <n v="5152.134"/>
    <x v="0"/>
  </r>
  <r>
    <n v="5028.1466"/>
    <x v="0"/>
  </r>
  <r>
    <n v="10407.085849999999"/>
    <x v="0"/>
  </r>
  <r>
    <n v="4830.63"/>
    <x v="1"/>
  </r>
  <r>
    <n v="6128.79745"/>
    <x v="1"/>
  </r>
  <r>
    <n v="2719.2797500000001"/>
    <x v="1"/>
  </r>
  <r>
    <n v="4827.9049500000001"/>
    <x v="2"/>
  </r>
  <r>
    <n v="13405.390299999999"/>
    <x v="1"/>
  </r>
  <r>
    <n v="8116.68"/>
    <x v="1"/>
  </r>
  <r>
    <n v="1694.7963999999999"/>
    <x v="3"/>
  </r>
  <r>
    <n v="5246.0469999999996"/>
    <x v="1"/>
  </r>
  <r>
    <n v="2855.4375500000001"/>
    <x v="1"/>
  </r>
  <r>
    <n v="48824.45"/>
    <x v="1"/>
  </r>
  <r>
    <n v="6455.86265"/>
    <x v="0"/>
  </r>
  <r>
    <n v="10436.096"/>
    <x v="0"/>
  </r>
  <r>
    <n v="8823.2790000000005"/>
    <x v="0"/>
  </r>
  <r>
    <n v="8538.28845"/>
    <x v="1"/>
  </r>
  <r>
    <n v="11735.87905"/>
    <x v="0"/>
  </r>
  <r>
    <n v="1631.8212000000001"/>
    <x v="1"/>
  </r>
  <r>
    <n v="4005.4225000000001"/>
    <x v="2"/>
  </r>
  <r>
    <n v="7419.4778999999999"/>
    <x v="0"/>
  </r>
  <r>
    <n v="7731.4270999999999"/>
    <x v="1"/>
  </r>
  <r>
    <n v="43753.337050000002"/>
    <x v="1"/>
  </r>
  <r>
    <n v="3981.9767999999999"/>
    <x v="0"/>
  </r>
  <r>
    <n v="5325.6509999999998"/>
    <x v="1"/>
  </r>
  <r>
    <n v="6775.9610000000002"/>
    <x v="1"/>
  </r>
  <r>
    <n v="4922.9159"/>
    <x v="1"/>
  </r>
  <r>
    <n v="12557.605299999999"/>
    <x v="1"/>
  </r>
  <r>
    <n v="4883.866"/>
    <x v="0"/>
  </r>
  <r>
    <n v="2137.6536000000001"/>
    <x v="0"/>
  </r>
  <r>
    <n v="12044.342000000001"/>
    <x v="0"/>
  </r>
  <r>
    <n v="1137.4697000000001"/>
    <x v="1"/>
  </r>
  <r>
    <n v="1639.5631000000001"/>
    <x v="1"/>
  </r>
  <r>
    <n v="5649.7150000000001"/>
    <x v="1"/>
  </r>
  <r>
    <n v="8516.8289999999997"/>
    <x v="0"/>
  </r>
  <r>
    <n v="9644.2525000000005"/>
    <x v="3"/>
  </r>
  <r>
    <n v="14901.5167"/>
    <x v="1"/>
  </r>
  <r>
    <n v="2130.6759000000002"/>
    <x v="1"/>
  </r>
  <r>
    <n v="8871.1517000000003"/>
    <x v="1"/>
  </r>
  <r>
    <n v="13012.20865"/>
    <x v="2"/>
  </r>
  <r>
    <n v="37133.898200000003"/>
    <x v="1"/>
  </r>
  <r>
    <n v="7147.1049999999996"/>
    <x v="2"/>
  </r>
  <r>
    <n v="4337.7352000000001"/>
    <x v="0"/>
  </r>
  <r>
    <n v="11743.299000000001"/>
    <x v="0"/>
  </r>
  <r>
    <n v="20984.0936"/>
    <x v="0"/>
  </r>
  <r>
    <n v="13880.949000000001"/>
    <x v="1"/>
  </r>
  <r>
    <n v="6610.1097"/>
    <x v="1"/>
  </r>
  <r>
    <n v="1980.07"/>
    <x v="1"/>
  </r>
  <r>
    <n v="8162.7162500000004"/>
    <x v="1"/>
  </r>
  <r>
    <n v="3537.703"/>
    <x v="0"/>
  </r>
  <r>
    <n v="5002.7826999999997"/>
    <x v="0"/>
  </r>
  <r>
    <n v="8520.0259999999998"/>
    <x v="1"/>
  </r>
  <r>
    <n v="7371.7719999999999"/>
    <x v="1"/>
  </r>
  <r>
    <n v="10355.641"/>
    <x v="0"/>
  </r>
  <r>
    <n v="2483.7359999999999"/>
    <x v="2"/>
  </r>
  <r>
    <n v="3392.9767999999999"/>
    <x v="0"/>
  </r>
  <r>
    <n v="25081.76784"/>
    <x v="2"/>
  </r>
  <r>
    <n v="5012.4709999999995"/>
    <x v="1"/>
  </r>
  <r>
    <n v="10564.8845"/>
    <x v="1"/>
  </r>
  <r>
    <n v="5253.5240000000003"/>
    <x v="1"/>
  </r>
  <r>
    <n v="34779.614999999998"/>
    <x v="1"/>
  </r>
  <r>
    <n v="19515.5416"/>
    <x v="2"/>
  </r>
  <r>
    <n v="11987.1682"/>
    <x v="1"/>
  </r>
  <r>
    <n v="2689.4953999999998"/>
    <x v="1"/>
  </r>
  <r>
    <n v="24227.337240000001"/>
    <x v="1"/>
  </r>
  <r>
    <n v="7358.1756500000001"/>
    <x v="1"/>
  </r>
  <r>
    <n v="9225.2564000000002"/>
    <x v="0"/>
  </r>
  <r>
    <n v="7443.6430499999997"/>
    <x v="1"/>
  </r>
  <r>
    <n v="14001.286700000001"/>
    <x v="0"/>
  </r>
  <r>
    <n v="1727.7850000000001"/>
    <x v="3"/>
  </r>
  <r>
    <n v="12333.828"/>
    <x v="0"/>
  </r>
  <r>
    <n v="6710.1918999999998"/>
    <x v="2"/>
  </r>
  <r>
    <n v="19444.265800000001"/>
    <x v="2"/>
  </r>
  <r>
    <n v="1615.7666999999999"/>
    <x v="0"/>
  </r>
  <r>
    <n v="4463.2051000000001"/>
    <x v="1"/>
  </r>
  <r>
    <n v="17352.6803"/>
    <x v="0"/>
  </r>
  <r>
    <n v="7152.6714000000002"/>
    <x v="1"/>
  </r>
  <r>
    <n v="38511.628299999997"/>
    <x v="1"/>
  </r>
  <r>
    <n v="5354.0746499999996"/>
    <x v="2"/>
  </r>
  <r>
    <n v="35160.134570000002"/>
    <x v="0"/>
  </r>
  <r>
    <n v="7196.8670000000002"/>
    <x v="1"/>
  </r>
  <r>
    <n v="29523.1656"/>
    <x v="0"/>
  </r>
  <r>
    <n v="24476.478510000001"/>
    <x v="1"/>
  </r>
  <r>
    <n v="12648.7034"/>
    <x v="1"/>
  </r>
  <r>
    <n v="1986.9333999999999"/>
    <x v="1"/>
  </r>
  <r>
    <n v="1832.0940000000001"/>
    <x v="2"/>
  </r>
  <r>
    <n v="4040.55825"/>
    <x v="0"/>
  </r>
  <r>
    <n v="12829.455099999999"/>
    <x v="3"/>
  </r>
  <r>
    <n v="47305.305"/>
    <x v="1"/>
  </r>
  <r>
    <n v="44260.749900000003"/>
    <x v="1"/>
  </r>
  <r>
    <n v="4260.7439999999997"/>
    <x v="1"/>
  </r>
  <r>
    <n v="41097.161749999999"/>
    <x v="1"/>
  </r>
  <r>
    <n v="13047.332350000001"/>
    <x v="0"/>
  </r>
  <r>
    <n v="43921.183700000001"/>
    <x v="1"/>
  </r>
  <r>
    <n v="5400.9804999999997"/>
    <x v="1"/>
  </r>
  <r>
    <n v="11520.099850000001"/>
    <x v="2"/>
  </r>
  <r>
    <n v="33750.291799999999"/>
    <x v="1"/>
  </r>
  <r>
    <n v="11837.16"/>
    <x v="0"/>
  </r>
  <r>
    <n v="17085.267599999999"/>
    <x v="0"/>
  </r>
  <r>
    <n v="24869.836800000001"/>
    <x v="2"/>
  </r>
  <r>
    <n v="36219.405449999998"/>
    <x v="1"/>
  </r>
  <r>
    <n v="20462.997660000001"/>
    <x v="1"/>
  </r>
  <r>
    <n v="46151.124499999998"/>
    <x v="1"/>
  </r>
  <r>
    <n v="17179.522000000001"/>
    <x v="2"/>
  </r>
  <r>
    <n v="14590.63205"/>
    <x v="1"/>
  </r>
  <r>
    <n v="7441.0529999999999"/>
    <x v="1"/>
  </r>
  <r>
    <n v="9282.4806000000008"/>
    <x v="0"/>
  </r>
  <r>
    <n v="1719.4363000000001"/>
    <x v="0"/>
  </r>
  <r>
    <n v="42856.838000000003"/>
    <x v="1"/>
  </r>
  <r>
    <n v="7265.7025000000003"/>
    <x v="1"/>
  </r>
  <r>
    <n v="9617.6624499999998"/>
    <x v="0"/>
  </r>
  <r>
    <n v="2523.1695"/>
    <x v="0"/>
  </r>
  <r>
    <n v="9715.8410000000003"/>
    <x v="0"/>
  </r>
  <r>
    <n v="2803.69785"/>
    <x v="2"/>
  </r>
  <r>
    <n v="2150.4690000000001"/>
    <x v="2"/>
  </r>
  <r>
    <n v="12928.7911"/>
    <x v="1"/>
  </r>
  <r>
    <n v="9855.1314000000002"/>
    <x v="2"/>
  </r>
  <r>
    <n v="22331.566800000001"/>
    <x v="0"/>
  </r>
  <r>
    <n v="48549.178350000002"/>
    <x v="1"/>
  </r>
  <r>
    <n v="4237.12655"/>
    <x v="0"/>
  </r>
  <r>
    <n v="11879.10405"/>
    <x v="1"/>
  </r>
  <r>
    <n v="9625.92"/>
    <x v="1"/>
  </r>
  <r>
    <n v="7742.1098000000002"/>
    <x v="0"/>
  </r>
  <r>
    <n v="9432.9253000000008"/>
    <x v="1"/>
  </r>
  <r>
    <n v="14256.192800000001"/>
    <x v="0"/>
  </r>
  <r>
    <n v="47896.79135"/>
    <x v="1"/>
  </r>
  <r>
    <n v="25992.821039999999"/>
    <x v="0"/>
  </r>
  <r>
    <n v="3172.018"/>
    <x v="1"/>
  </r>
  <r>
    <n v="20277.807509999999"/>
    <x v="0"/>
  </r>
  <r>
    <n v="42112.2356"/>
    <x v="1"/>
  </r>
  <r>
    <n v="2156.7518"/>
    <x v="0"/>
  </r>
  <r>
    <n v="3906.127"/>
    <x v="0"/>
  </r>
  <r>
    <n v="1704.5681"/>
    <x v="2"/>
  </r>
  <r>
    <n v="16297.846"/>
    <x v="0"/>
  </r>
  <r>
    <n v="21978.676899999999"/>
    <x v="0"/>
  </r>
  <r>
    <n v="38746.355100000001"/>
    <x v="1"/>
  </r>
  <r>
    <n v="9249.4951999999994"/>
    <x v="0"/>
  </r>
  <r>
    <n v="6746.7425000000003"/>
    <x v="0"/>
  </r>
  <r>
    <n v="24873.384900000001"/>
    <x v="2"/>
  </r>
  <r>
    <n v="12265.5069"/>
    <x v="1"/>
  </r>
  <r>
    <n v="4349.4620000000004"/>
    <x v="1"/>
  </r>
  <r>
    <n v="12646.207"/>
    <x v="1"/>
  </r>
  <r>
    <n v="19442.353500000001"/>
    <x v="1"/>
  </r>
  <r>
    <n v="20177.671129999999"/>
    <x v="0"/>
  </r>
  <r>
    <n v="4151.0286999999998"/>
    <x v="1"/>
  </r>
  <r>
    <n v="11944.594349999999"/>
    <x v="1"/>
  </r>
  <r>
    <n v="7749.1563999999998"/>
    <x v="1"/>
  </r>
  <r>
    <n v="8444.4740000000002"/>
    <x v="0"/>
  </r>
  <r>
    <n v="1737.376"/>
    <x v="2"/>
  </r>
  <r>
    <n v="42124.515299999999"/>
    <x v="1"/>
  </r>
  <r>
    <n v="8124.4084000000003"/>
    <x v="1"/>
  </r>
  <r>
    <n v="34838.873"/>
    <x v="1"/>
  </r>
  <r>
    <n v="9722.7695000000003"/>
    <x v="1"/>
  </r>
  <r>
    <n v="8835.2649500000007"/>
    <x v="1"/>
  </r>
  <r>
    <n v="10435.06525"/>
    <x v="1"/>
  </r>
  <r>
    <n v="7421.1945500000002"/>
    <x v="0"/>
  </r>
  <r>
    <n v="4667.6076499999999"/>
    <x v="1"/>
  </r>
  <r>
    <n v="4894.7533000000003"/>
    <x v="0"/>
  </r>
  <r>
    <n v="24671.663339999999"/>
    <x v="0"/>
  </r>
  <r>
    <n v="35491.64"/>
    <x v="1"/>
  </r>
  <r>
    <n v="11566.30055"/>
    <x v="1"/>
  </r>
  <r>
    <n v="2866.0909999999999"/>
    <x v="0"/>
  </r>
  <r>
    <n v="6600.2059499999996"/>
    <x v="1"/>
  </r>
  <r>
    <n v="3561.8888999999999"/>
    <x v="2"/>
  </r>
  <r>
    <n v="42760.502200000003"/>
    <x v="1"/>
  </r>
  <r>
    <n v="47928.03"/>
    <x v="1"/>
  </r>
  <r>
    <n v="9144.5650000000005"/>
    <x v="1"/>
  </r>
  <r>
    <n v="48517.563150000002"/>
    <x v="1"/>
  </r>
  <r>
    <n v="24393.6224"/>
    <x v="0"/>
  </r>
  <r>
    <n v="13429.035400000001"/>
    <x v="1"/>
  </r>
  <r>
    <n v="11658.379150000001"/>
    <x v="0"/>
  </r>
  <r>
    <n v="19144.576519999999"/>
    <x v="1"/>
  </r>
  <r>
    <n v="13822.803"/>
    <x v="1"/>
  </r>
  <r>
    <n v="12142.578600000001"/>
    <x v="0"/>
  </r>
  <r>
    <n v="13937.666499999999"/>
    <x v="0"/>
  </r>
  <r>
    <n v="41919.097000000002"/>
    <x v="1"/>
  </r>
  <r>
    <n v="8232.6388000000006"/>
    <x v="0"/>
  </r>
  <r>
    <n v="18955.220170000001"/>
    <x v="0"/>
  </r>
  <r>
    <n v="13352.0998"/>
    <x v="1"/>
  </r>
  <r>
    <n v="13217.094499999999"/>
    <x v="0"/>
  </r>
  <r>
    <n v="13981.850350000001"/>
    <x v="1"/>
  </r>
  <r>
    <n v="10977.2063"/>
    <x v="1"/>
  </r>
  <r>
    <n v="6184.2993999999999"/>
    <x v="0"/>
  </r>
  <r>
    <n v="4889.9994999999999"/>
    <x v="1"/>
  </r>
  <r>
    <n v="8334.4575499999992"/>
    <x v="1"/>
  </r>
  <r>
    <n v="5478.0367999999999"/>
    <x v="0"/>
  </r>
  <r>
    <n v="1635.7336499999999"/>
    <x v="0"/>
  </r>
  <r>
    <n v="11830.6072"/>
    <x v="2"/>
  </r>
  <r>
    <n v="8932.0840000000007"/>
    <x v="0"/>
  </r>
  <r>
    <n v="3554.203"/>
    <x v="0"/>
  </r>
  <r>
    <n v="12404.8791"/>
    <x v="1"/>
  </r>
  <r>
    <n v="14133.03775"/>
    <x v="1"/>
  </r>
  <r>
    <n v="24603.04837"/>
    <x v="0"/>
  </r>
  <r>
    <n v="8944.1151000000009"/>
    <x v="1"/>
  </r>
  <r>
    <n v="9620.3307000000004"/>
    <x v="0"/>
  </r>
  <r>
    <n v="1837.2819"/>
    <x v="1"/>
  </r>
  <r>
    <n v="1607.5101"/>
    <x v="2"/>
  </r>
  <r>
    <n v="10043.249"/>
    <x v="1"/>
  </r>
  <r>
    <n v="4751.07"/>
    <x v="1"/>
  </r>
  <r>
    <n v="13844.505999999999"/>
    <x v="2"/>
  </r>
  <r>
    <n v="2597.779"/>
    <x v="0"/>
  </r>
  <r>
    <n v="3180.5101"/>
    <x v="2"/>
  </r>
  <r>
    <n v="9778.3472000000002"/>
    <x v="1"/>
  </r>
  <r>
    <n v="13430.264999999999"/>
    <x v="1"/>
  </r>
  <r>
    <n v="8017.0611500000005"/>
    <x v="2"/>
  </r>
  <r>
    <n v="8116.2688500000004"/>
    <x v="1"/>
  </r>
  <r>
    <n v="3481.8679999999999"/>
    <x v="1"/>
  </r>
  <r>
    <n v="13415.0381"/>
    <x v="2"/>
  </r>
  <r>
    <n v="12029.286700000001"/>
    <x v="2"/>
  </r>
  <r>
    <n v="7639.4174499999999"/>
    <x v="1"/>
  </r>
  <r>
    <n v="36085.218999999997"/>
    <x v="1"/>
  </r>
  <r>
    <n v="1391.5287000000001"/>
    <x v="1"/>
  </r>
  <r>
    <n v="18033.9679"/>
    <x v="0"/>
  </r>
  <r>
    <n v="21659.930100000001"/>
    <x v="2"/>
  </r>
  <r>
    <n v="38126.246500000001"/>
    <x v="1"/>
  </r>
  <r>
    <n v="16455.707849999999"/>
    <x v="1"/>
  </r>
  <r>
    <n v="27000.98473"/>
    <x v="1"/>
  </r>
  <r>
    <n v="15006.579449999999"/>
    <x v="3"/>
  </r>
  <r>
    <n v="42303.692150000003"/>
    <x v="1"/>
  </r>
  <r>
    <n v="20781.48892"/>
    <x v="1"/>
  </r>
  <r>
    <n v="5846.9175999999998"/>
    <x v="1"/>
  </r>
  <r>
    <n v="8302.5356499999998"/>
    <x v="2"/>
  </r>
  <r>
    <n v="1261.8589999999999"/>
    <x v="1"/>
  </r>
  <r>
    <n v="11856.4115"/>
    <x v="1"/>
  </r>
  <r>
    <n v="30284.642940000002"/>
    <x v="0"/>
  </r>
  <r>
    <n v="3176.8159000000001"/>
    <x v="2"/>
  </r>
  <r>
    <n v="4618.0798999999997"/>
    <x v="1"/>
  </r>
  <r>
    <n v="10736.87075"/>
    <x v="1"/>
  </r>
  <r>
    <n v="2138.0707000000002"/>
    <x v="1"/>
  </r>
  <r>
    <n v="8964.0605500000001"/>
    <x v="1"/>
  </r>
  <r>
    <n v="9290.1394999999993"/>
    <x v="1"/>
  </r>
  <r>
    <n v="9411.0049999999992"/>
    <x v="1"/>
  </r>
  <r>
    <n v="7526.7064499999997"/>
    <x v="2"/>
  </r>
  <r>
    <n v="8522.0030000000006"/>
    <x v="1"/>
  </r>
  <r>
    <n v="16586.49771"/>
    <x v="1"/>
  </r>
  <r>
    <n v="14988.432000000001"/>
    <x v="0"/>
  </r>
  <r>
    <n v="1631.6683"/>
    <x v="1"/>
  </r>
  <r>
    <n v="9264.7970000000005"/>
    <x v="2"/>
  </r>
  <r>
    <n v="8083.9197999999997"/>
    <x v="1"/>
  </r>
  <r>
    <n v="14692.66935"/>
    <x v="1"/>
  </r>
  <r>
    <n v="10269.459999999999"/>
    <x v="1"/>
  </r>
  <r>
    <n v="3260.1990000000001"/>
    <x v="2"/>
  </r>
  <r>
    <n v="11396.9002"/>
    <x v="1"/>
  </r>
  <r>
    <n v="4185.0978999999998"/>
    <x v="2"/>
  </r>
  <r>
    <n v="8539.6710000000003"/>
    <x v="2"/>
  </r>
  <r>
    <n v="6652.5288"/>
    <x v="2"/>
  </r>
  <r>
    <n v="4074.4537"/>
    <x v="1"/>
  </r>
  <r>
    <n v="1621.3402000000001"/>
    <x v="3"/>
  </r>
  <r>
    <n v="19594.809649999999"/>
    <x v="2"/>
  </r>
  <r>
    <n v="14455.644050000001"/>
    <x v="3"/>
  </r>
  <r>
    <n v="5080.0959999999995"/>
    <x v="2"/>
  </r>
  <r>
    <n v="2134.9014999999999"/>
    <x v="1"/>
  </r>
  <r>
    <n v="7345.7266"/>
    <x v="1"/>
  </r>
  <r>
    <n v="9140.9509999999991"/>
    <x v="1"/>
  </r>
  <r>
    <n v="18608.261999999999"/>
    <x v="2"/>
  </r>
  <r>
    <n v="14418.2804"/>
    <x v="1"/>
  </r>
  <r>
    <n v="28950.4692"/>
    <x v="0"/>
  </r>
  <r>
    <n v="46889.261200000001"/>
    <x v="1"/>
  </r>
  <r>
    <n v="46599.108399999997"/>
    <x v="1"/>
  </r>
  <r>
    <n v="39125.332249999999"/>
    <x v="1"/>
  </r>
  <r>
    <n v="2727.3951000000002"/>
    <x v="1"/>
  </r>
  <r>
    <n v="8968.33"/>
    <x v="1"/>
  </r>
  <r>
    <n v="9788.8659000000007"/>
    <x v="2"/>
  </r>
  <r>
    <n v="6555.07035"/>
    <x v="0"/>
  </r>
  <r>
    <n v="7323.7348190000002"/>
    <x v="0"/>
  </r>
  <r>
    <n v="3167.4558499999998"/>
    <x v="3"/>
  </r>
  <r>
    <n v="18804.752400000001"/>
    <x v="1"/>
  </r>
  <r>
    <n v="23082.955330000001"/>
    <x v="1"/>
  </r>
  <r>
    <n v="4906.4096499999996"/>
    <x v="2"/>
  </r>
  <r>
    <n v="5969.723"/>
    <x v="0"/>
  </r>
  <r>
    <n v="12638.195"/>
    <x v="1"/>
  </r>
  <r>
    <n v="4243.5900499999998"/>
    <x v="0"/>
  </r>
  <r>
    <n v="13919.822899999999"/>
    <x v="1"/>
  </r>
  <r>
    <n v="2254.7966999999999"/>
    <x v="1"/>
  </r>
  <r>
    <n v="5926.8459999999995"/>
    <x v="0"/>
  </r>
  <r>
    <n v="12592.5345"/>
    <x v="1"/>
  </r>
  <r>
    <n v="2897.3235"/>
    <x v="0"/>
  </r>
  <r>
    <n v="4738.2682000000004"/>
    <x v="1"/>
  </r>
  <r>
    <n v="37079.372000000003"/>
    <x v="1"/>
  </r>
  <r>
    <n v="1149.3959"/>
    <x v="1"/>
  </r>
  <r>
    <n v="28287.897659999999"/>
    <x v="1"/>
  </r>
  <r>
    <n v="26109.32905"/>
    <x v="0"/>
  </r>
  <r>
    <n v="7345.0839999999998"/>
    <x v="1"/>
  </r>
  <r>
    <n v="12730.999599999999"/>
    <x v="0"/>
  </r>
  <r>
    <n v="11454.021500000001"/>
    <x v="0"/>
  </r>
  <r>
    <n v="5910.9440000000004"/>
    <x v="0"/>
  </r>
  <r>
    <n v="4762.3289999999997"/>
    <x v="1"/>
  </r>
  <r>
    <n v="7512.2669999999998"/>
    <x v="0"/>
  </r>
  <r>
    <n v="4032.2406999999998"/>
    <x v="2"/>
  </r>
  <r>
    <n v="1969.614"/>
    <x v="2"/>
  </r>
  <r>
    <n v="1769.5316499999999"/>
    <x v="0"/>
  </r>
  <r>
    <n v="4686.3887000000004"/>
    <x v="1"/>
  </r>
  <r>
    <n v="21797.000400000001"/>
    <x v="1"/>
  </r>
  <r>
    <n v="11881.9696"/>
    <x v="1"/>
  </r>
  <r>
    <n v="11840.77505"/>
    <x v="1"/>
  </r>
  <r>
    <n v="10601.412"/>
    <x v="1"/>
  </r>
  <r>
    <n v="7682.67"/>
    <x v="1"/>
  </r>
  <r>
    <n v="10381.4787"/>
    <x v="1"/>
  </r>
  <r>
    <n v="22144.031999999999"/>
    <x v="1"/>
  </r>
  <r>
    <n v="15230.324049999999"/>
    <x v="1"/>
  </r>
  <r>
    <n v="11165.417649999999"/>
    <x v="0"/>
  </r>
  <r>
    <n v="1632.0362500000001"/>
    <x v="0"/>
  </r>
  <r>
    <n v="19521.968199999999"/>
    <x v="0"/>
  </r>
  <r>
    <n v="13224.692999999999"/>
    <x v="0"/>
  </r>
  <r>
    <n v="12643.3778"/>
    <x v="1"/>
  </r>
  <r>
    <n v="23288.928400000001"/>
    <x v="2"/>
  </r>
  <r>
    <n v="2201.0971"/>
    <x v="2"/>
  </r>
  <r>
    <n v="2497.0383000000002"/>
    <x v="1"/>
  </r>
  <r>
    <n v="2203.4718499999999"/>
    <x v="1"/>
  </r>
  <r>
    <n v="1744.4649999999999"/>
    <x v="0"/>
  </r>
  <r>
    <n v="20878.78443"/>
    <x v="1"/>
  </r>
  <r>
    <n v="25382.296999999999"/>
    <x v="0"/>
  </r>
  <r>
    <n v="28868.6639"/>
    <x v="0"/>
  </r>
  <r>
    <n v="35147.528480000001"/>
    <x v="0"/>
  </r>
  <r>
    <n v="2534.3937500000002"/>
    <x v="1"/>
  </r>
  <r>
    <n v="1534.3045"/>
    <x v="1"/>
  </r>
  <r>
    <n v="1824.2854"/>
    <x v="1"/>
  </r>
  <r>
    <n v="15555.188749999999"/>
    <x v="1"/>
  </r>
  <r>
    <n v="9304.7019"/>
    <x v="1"/>
  </r>
  <r>
    <n v="1622.1885"/>
    <x v="1"/>
  </r>
  <r>
    <n v="9880.0679999999993"/>
    <x v="1"/>
  </r>
  <r>
    <n v="9563.0290000000005"/>
    <x v="1"/>
  </r>
  <r>
    <n v="4347.0233500000004"/>
    <x v="1"/>
  </r>
  <r>
    <n v="12475.3513"/>
    <x v="2"/>
  </r>
  <r>
    <n v="1253.9359999999999"/>
    <x v="0"/>
  </r>
  <r>
    <n v="48885.135609999998"/>
    <x v="1"/>
  </r>
  <r>
    <n v="10461.9794"/>
    <x v="1"/>
  </r>
  <r>
    <n v="1748.7739999999999"/>
    <x v="1"/>
  </r>
  <r>
    <n v="24513.091260000001"/>
    <x v="0"/>
  </r>
  <r>
    <n v="2196.4731999999999"/>
    <x v="0"/>
  </r>
  <r>
    <n v="12574.049000000001"/>
    <x v="1"/>
  </r>
  <r>
    <n v="17942.106"/>
    <x v="0"/>
  </r>
  <r>
    <n v="1967.0227"/>
    <x v="0"/>
  </r>
  <r>
    <n v="4931.6469999999999"/>
    <x v="2"/>
  </r>
  <r>
    <n v="8027.9679999999998"/>
    <x v="0"/>
  </r>
  <r>
    <n v="8211.1002000000008"/>
    <x v="2"/>
  </r>
  <r>
    <n v="13470.86"/>
    <x v="1"/>
  </r>
  <r>
    <n v="36197.699000000001"/>
    <x v="1"/>
  </r>
  <r>
    <n v="6837.3687"/>
    <x v="0"/>
  </r>
  <r>
    <n v="22218.1149"/>
    <x v="2"/>
  </r>
  <r>
    <n v="32548.340499999998"/>
    <x v="1"/>
  </r>
  <r>
    <n v="5974.3846999999996"/>
    <x v="0"/>
  </r>
  <r>
    <n v="6796.8632500000003"/>
    <x v="1"/>
  </r>
  <r>
    <n v="2643.2685000000001"/>
    <x v="1"/>
  </r>
  <r>
    <n v="3077.0954999999999"/>
    <x v="2"/>
  </r>
  <r>
    <n v="3044.2132999999999"/>
    <x v="0"/>
  </r>
  <r>
    <n v="11455.28"/>
    <x v="0"/>
  </r>
  <r>
    <n v="11763.000899999999"/>
    <x v="1"/>
  </r>
  <r>
    <n v="2498.4144000000001"/>
    <x v="1"/>
  </r>
  <r>
    <n v="9361.3268000000007"/>
    <x v="2"/>
  </r>
  <r>
    <n v="1256.299"/>
    <x v="1"/>
  </r>
  <r>
    <n v="21082.16"/>
    <x v="0"/>
  </r>
  <r>
    <n v="11362.754999999999"/>
    <x v="1"/>
  </r>
  <r>
    <n v="27724.28875"/>
    <x v="1"/>
  </r>
  <r>
    <n v="8413.4630500000003"/>
    <x v="1"/>
  </r>
  <r>
    <n v="5240.7650000000003"/>
    <x v="1"/>
  </r>
  <r>
    <n v="3857.7592500000001"/>
    <x v="1"/>
  </r>
  <r>
    <n v="25656.575260000001"/>
    <x v="0"/>
  </r>
  <r>
    <n v="3994.1777999999999"/>
    <x v="1"/>
  </r>
  <r>
    <n v="9866.3048500000004"/>
    <x v="1"/>
  </r>
  <r>
    <n v="5397.6166999999996"/>
    <x v="1"/>
  </r>
  <r>
    <n v="38245.593269999998"/>
    <x v="0"/>
  </r>
  <r>
    <n v="11482.63485"/>
    <x v="1"/>
  </r>
  <r>
    <n v="24059.680189999999"/>
    <x v="1"/>
  </r>
  <r>
    <n v="9861.0249999999996"/>
    <x v="0"/>
  </r>
  <r>
    <n v="8342.9087500000005"/>
    <x v="1"/>
  </r>
  <r>
    <n v="1708.0014000000001"/>
    <x v="0"/>
  </r>
  <r>
    <n v="48675.517699999997"/>
    <x v="1"/>
  </r>
  <r>
    <n v="14043.476699999999"/>
    <x v="1"/>
  </r>
  <r>
    <n v="12925.886"/>
    <x v="0"/>
  </r>
  <r>
    <n v="19214.705529999999"/>
    <x v="1"/>
  </r>
  <r>
    <n v="13831.1152"/>
    <x v="1"/>
  </r>
  <r>
    <n v="6067.1267500000004"/>
    <x v="0"/>
  </r>
  <r>
    <n v="5972.3779999999997"/>
    <x v="1"/>
  </r>
  <r>
    <n v="8825.0859999999993"/>
    <x v="1"/>
  </r>
  <r>
    <n v="8233.0974999999999"/>
    <x v="0"/>
  </r>
  <r>
    <n v="27346.04207"/>
    <x v="1"/>
  </r>
  <r>
    <n v="6196.4480000000003"/>
    <x v="1"/>
  </r>
  <r>
    <n v="3056.3881000000001"/>
    <x v="1"/>
  </r>
  <r>
    <n v="13887.204"/>
    <x v="1"/>
  </r>
  <r>
    <n v="63770.428010000003"/>
    <x v="1"/>
  </r>
  <r>
    <n v="10231.499900000001"/>
    <x v="1"/>
  </r>
  <r>
    <n v="23807.240600000001"/>
    <x v="0"/>
  </r>
  <r>
    <n v="3268.84665"/>
    <x v="1"/>
  </r>
  <r>
    <n v="11538.421"/>
    <x v="1"/>
  </r>
  <r>
    <n v="3213.6220499999999"/>
    <x v="0"/>
  </r>
  <r>
    <n v="45863.205000000002"/>
    <x v="1"/>
  </r>
  <r>
    <n v="13390.558999999999"/>
    <x v="1"/>
  </r>
  <r>
    <n v="3972.9247"/>
    <x v="0"/>
  </r>
  <r>
    <n v="12957.118"/>
    <x v="2"/>
  </r>
  <r>
    <n v="11187.6567"/>
    <x v="1"/>
  </r>
  <r>
    <n v="17878.900679999999"/>
    <x v="1"/>
  </r>
  <r>
    <n v="3847.674"/>
    <x v="2"/>
  </r>
  <r>
    <n v="8334.5895999999993"/>
    <x v="1"/>
  </r>
  <r>
    <n v="3935.1799000000001"/>
    <x v="1"/>
  </r>
  <r>
    <n v="39983.425949999997"/>
    <x v="1"/>
  </r>
  <r>
    <n v="1646.4296999999999"/>
    <x v="1"/>
  </r>
  <r>
    <n v="9193.8384999999998"/>
    <x v="2"/>
  </r>
  <r>
    <n v="10923.933199999999"/>
    <x v="1"/>
  </r>
  <r>
    <n v="2494.0219999999999"/>
    <x v="1"/>
  </r>
  <r>
    <n v="9058.7302999999993"/>
    <x v="1"/>
  </r>
  <r>
    <n v="2801.2588000000001"/>
    <x v="1"/>
  </r>
  <r>
    <n v="2128.4310500000001"/>
    <x v="1"/>
  </r>
  <r>
    <n v="6373.55735"/>
    <x v="1"/>
  </r>
  <r>
    <n v="7256.7231000000002"/>
    <x v="1"/>
  </r>
  <r>
    <n v="11552.904"/>
    <x v="1"/>
  </r>
  <r>
    <n v="45702.022349999999"/>
    <x v="1"/>
  </r>
  <r>
    <n v="3761.2919999999999"/>
    <x v="0"/>
  </r>
  <r>
    <n v="2219.4450999999999"/>
    <x v="1"/>
  </r>
  <r>
    <n v="4753.6368000000002"/>
    <x v="1"/>
  </r>
  <r>
    <n v="31620.001059999999"/>
    <x v="1"/>
  </r>
  <r>
    <n v="13224.057049999999"/>
    <x v="1"/>
  </r>
  <r>
    <n v="12222.898300000001"/>
    <x v="0"/>
  </r>
  <r>
    <n v="1664.9996000000001"/>
    <x v="0"/>
  </r>
  <r>
    <n v="58571.074480000003"/>
    <x v="1"/>
  </r>
  <r>
    <n v="9724.5300000000007"/>
    <x v="1"/>
  </r>
  <r>
    <n v="3206.4913499999998"/>
    <x v="2"/>
  </r>
  <r>
    <n v="12913.992399999999"/>
    <x v="0"/>
  </r>
  <r>
    <n v="1639.5631000000001"/>
    <x v="1"/>
  </r>
  <r>
    <n v="6356.2707"/>
    <x v="1"/>
  </r>
  <r>
    <n v="17626.239509999999"/>
    <x v="2"/>
  </r>
  <r>
    <n v="1242.816"/>
    <x v="2"/>
  </r>
  <r>
    <n v="4779.6022999999996"/>
    <x v="0"/>
  </r>
  <r>
    <n v="3861.2096499999998"/>
    <x v="2"/>
  </r>
  <r>
    <n v="43943.876100000001"/>
    <x v="1"/>
  </r>
  <r>
    <n v="13635.6379"/>
    <x v="1"/>
  </r>
  <r>
    <n v="5976.8311000000003"/>
    <x v="1"/>
  </r>
  <r>
    <n v="11842.441999999999"/>
    <x v="0"/>
  </r>
  <r>
    <n v="8428.0692999999992"/>
    <x v="2"/>
  </r>
  <r>
    <n v="2566.4706999999999"/>
    <x v="1"/>
  </r>
  <r>
    <n v="15359.104499999999"/>
    <x v="2"/>
  </r>
  <r>
    <n v="5709.1643999999997"/>
    <x v="1"/>
  </r>
  <r>
    <n v="8823.9857499999998"/>
    <x v="1"/>
  </r>
  <r>
    <n v="7640.3091999999997"/>
    <x v="0"/>
  </r>
  <r>
    <n v="5594.8455000000004"/>
    <x v="1"/>
  </r>
  <r>
    <n v="7441.5010000000002"/>
    <x v="1"/>
  </r>
  <r>
    <n v="33471.971890000001"/>
    <x v="1"/>
  </r>
  <r>
    <n v="1633.0444"/>
    <x v="1"/>
  </r>
  <r>
    <n v="9174.1356500000002"/>
    <x v="1"/>
  </r>
  <r>
    <n v="11070.535"/>
    <x v="0"/>
  </r>
  <r>
    <n v="16085.127500000001"/>
    <x v="1"/>
  </r>
  <r>
    <n v="17468.983899999999"/>
    <x v="0"/>
  </r>
  <r>
    <n v="9283.5619999999999"/>
    <x v="1"/>
  </r>
  <r>
    <n v="3558.6202499999999"/>
    <x v="0"/>
  </r>
  <r>
    <n v="25678.778450000002"/>
    <x v="2"/>
  </r>
  <r>
    <n v="4435.0941999999995"/>
    <x v="0"/>
  </r>
  <r>
    <n v="39241.442000000003"/>
    <x v="1"/>
  </r>
  <r>
    <n v="8547.6913000000004"/>
    <x v="0"/>
  </r>
  <r>
    <n v="6571.5439999999999"/>
    <x v="1"/>
  </r>
  <r>
    <n v="2207.6974500000001"/>
    <x v="1"/>
  </r>
  <r>
    <n v="6753.0379999999996"/>
    <x v="2"/>
  </r>
  <r>
    <n v="1880.07"/>
    <x v="1"/>
  </r>
  <r>
    <n v="42969.852700000003"/>
    <x v="1"/>
  </r>
  <r>
    <n v="11658.11505"/>
    <x v="0"/>
  </r>
  <r>
    <n v="23306.546999999999"/>
    <x v="0"/>
  </r>
  <r>
    <n v="34439.855900000002"/>
    <x v="1"/>
  </r>
  <r>
    <n v="10713.644"/>
    <x v="1"/>
  </r>
  <r>
    <n v="3659.346"/>
    <x v="1"/>
  </r>
  <r>
    <n v="40182.245999999999"/>
    <x v="1"/>
  </r>
  <r>
    <n v="9182.17"/>
    <x v="2"/>
  </r>
  <r>
    <n v="34617.840649999998"/>
    <x v="1"/>
  </r>
  <r>
    <n v="12129.614149999999"/>
    <x v="0"/>
  </r>
  <r>
    <n v="3736.4647"/>
    <x v="0"/>
  </r>
  <r>
    <n v="6748.5911999999998"/>
    <x v="0"/>
  </r>
  <r>
    <n v="11326.71487"/>
    <x v="1"/>
  </r>
  <r>
    <n v="11365.951999999999"/>
    <x v="1"/>
  </r>
  <r>
    <n v="42983.458500000001"/>
    <x v="1"/>
  </r>
  <r>
    <n v="10085.846"/>
    <x v="1"/>
  </r>
  <r>
    <n v="1977.8150000000001"/>
    <x v="0"/>
  </r>
  <r>
    <n v="3366.6696999999999"/>
    <x v="1"/>
  </r>
  <r>
    <n v="7173.35995"/>
    <x v="2"/>
  </r>
  <r>
    <n v="9391.3459999999995"/>
    <x v="1"/>
  </r>
  <r>
    <n v="14410.9321"/>
    <x v="1"/>
  </r>
  <r>
    <n v="2709.1118999999999"/>
    <x v="2"/>
  </r>
  <r>
    <n v="24915.046259999999"/>
    <x v="1"/>
  </r>
  <r>
    <n v="20149.322899999999"/>
    <x v="0"/>
  </r>
  <r>
    <n v="12949.1554"/>
    <x v="1"/>
  </r>
  <r>
    <n v="6666.2430000000004"/>
    <x v="1"/>
  </r>
  <r>
    <n v="32787.458590000002"/>
    <x v="0"/>
  </r>
  <r>
    <n v="13143.86485"/>
    <x v="1"/>
  </r>
  <r>
    <n v="4466.6214"/>
    <x v="1"/>
  </r>
  <r>
    <n v="18806.145469999999"/>
    <x v="1"/>
  </r>
  <r>
    <n v="10141.136200000001"/>
    <x v="1"/>
  </r>
  <r>
    <n v="6123.5688"/>
    <x v="0"/>
  </r>
  <r>
    <n v="8252.2842999999993"/>
    <x v="2"/>
  </r>
  <r>
    <n v="1712.2270000000001"/>
    <x v="0"/>
  </r>
  <r>
    <n v="12430.95335"/>
    <x v="1"/>
  </r>
  <r>
    <n v="9800.8881999999994"/>
    <x v="1"/>
  </r>
  <r>
    <n v="10579.710999999999"/>
    <x v="1"/>
  </r>
  <r>
    <n v="8280.6226999999999"/>
    <x v="1"/>
  </r>
  <r>
    <n v="8527.5319999999992"/>
    <x v="1"/>
  </r>
  <r>
    <n v="12244.531000000001"/>
    <x v="1"/>
  </r>
  <r>
    <n v="24667.419000000002"/>
    <x v="0"/>
  </r>
  <r>
    <n v="3410.3240000000001"/>
    <x v="1"/>
  </r>
  <r>
    <n v="4058.71245"/>
    <x v="1"/>
  </r>
  <r>
    <n v="26392.260289999998"/>
    <x v="1"/>
  </r>
  <r>
    <n v="14394.398150000001"/>
    <x v="0"/>
  </r>
  <r>
    <n v="6435.6237000000001"/>
    <x v="1"/>
  </r>
  <r>
    <n v="22192.437109999999"/>
    <x v="2"/>
  </r>
  <r>
    <n v="5148.5526"/>
    <x v="1"/>
  </r>
  <r>
    <n v="1136.3994"/>
    <x v="1"/>
  </r>
  <r>
    <n v="27037.914100000002"/>
    <x v="2"/>
  </r>
  <r>
    <n v="42560.430399999997"/>
    <x v="1"/>
  </r>
  <r>
    <n v="8703.4560000000001"/>
    <x v="0"/>
  </r>
  <r>
    <n v="40003.332249999999"/>
    <x v="1"/>
  </r>
  <r>
    <n v="45710.207849999999"/>
    <x v="1"/>
  </r>
  <r>
    <n v="6500.2358999999997"/>
    <x v="0"/>
  </r>
  <r>
    <n v="4837.5823"/>
    <x v="1"/>
  </r>
  <r>
    <n v="3943.5954000000002"/>
    <x v="1"/>
  </r>
  <r>
    <n v="4399.7309999999998"/>
    <x v="0"/>
  </r>
  <r>
    <n v="6185.3208000000004"/>
    <x v="1"/>
  </r>
  <r>
    <n v="46200.985099999998"/>
    <x v="1"/>
  </r>
  <r>
    <n v="7222.7862500000001"/>
    <x v="2"/>
  </r>
  <r>
    <n v="12485.8009"/>
    <x v="1"/>
  </r>
  <r>
    <n v="46130.5265"/>
    <x v="1"/>
  </r>
  <r>
    <n v="12363.547"/>
    <x v="1"/>
  </r>
  <r>
    <n v="10156.7832"/>
    <x v="2"/>
  </r>
  <r>
    <n v="2585.2689999999998"/>
    <x v="3"/>
  </r>
  <r>
    <n v="1242.26"/>
    <x v="2"/>
  </r>
  <r>
    <n v="40103.89"/>
    <x v="1"/>
  </r>
  <r>
    <n v="9863.4717999999993"/>
    <x v="2"/>
  </r>
  <r>
    <n v="4766.0219999999999"/>
    <x v="2"/>
  </r>
  <r>
    <n v="11244.376899999999"/>
    <x v="0"/>
  </r>
  <r>
    <n v="7729.6457499999997"/>
    <x v="0"/>
  </r>
  <r>
    <n v="5438.7491"/>
    <x v="1"/>
  </r>
  <r>
    <n v="26236.579969999999"/>
    <x v="2"/>
  </r>
  <r>
    <n v="34806.467700000001"/>
    <x v="1"/>
  </r>
  <r>
    <n v="2104.1134000000002"/>
    <x v="0"/>
  </r>
  <r>
    <n v="8068.1850000000004"/>
    <x v="1"/>
  </r>
  <r>
    <n v="2362.2290499999999"/>
    <x v="1"/>
  </r>
  <r>
    <n v="2352.9684499999998"/>
    <x v="2"/>
  </r>
  <r>
    <n v="3577.9989999999998"/>
    <x v="1"/>
  </r>
  <r>
    <n v="3201.2451500000002"/>
    <x v="1"/>
  </r>
  <r>
    <n v="29186.482360000002"/>
    <x v="1"/>
  </r>
  <r>
    <n v="40273.645499999999"/>
    <x v="1"/>
  </r>
  <r>
    <n v="10976.24575"/>
    <x v="1"/>
  </r>
  <r>
    <n v="3500.6122999999998"/>
    <x v="1"/>
  </r>
  <r>
    <n v="2020.5523000000001"/>
    <x v="1"/>
  </r>
  <r>
    <n v="9541.6955500000004"/>
    <x v="1"/>
  </r>
  <r>
    <n v="9504.3102999999992"/>
    <x v="1"/>
  </r>
  <r>
    <n v="5385.3379000000004"/>
    <x v="0"/>
  </r>
  <r>
    <n v="8930.9345499999999"/>
    <x v="0"/>
  </r>
  <r>
    <n v="5375.0379999999996"/>
    <x v="1"/>
  </r>
  <r>
    <n v="44400.4064"/>
    <x v="1"/>
  </r>
  <r>
    <n v="10264.4421"/>
    <x v="0"/>
  </r>
  <r>
    <n v="6113.2310500000003"/>
    <x v="1"/>
  </r>
  <r>
    <n v="5469.0065999999997"/>
    <x v="0"/>
  </r>
  <r>
    <n v="1727.54"/>
    <x v="1"/>
  </r>
  <r>
    <n v="10107.220600000001"/>
    <x v="2"/>
  </r>
  <r>
    <n v="8310.8391499999998"/>
    <x v="1"/>
  </r>
  <r>
    <n v="1984.4532999999999"/>
    <x v="1"/>
  </r>
  <r>
    <n v="2457.502"/>
    <x v="2"/>
  </r>
  <r>
    <n v="12146.971"/>
    <x v="0"/>
  </r>
  <r>
    <n v="9566.9909000000007"/>
    <x v="2"/>
  </r>
  <r>
    <n v="13112.604799999999"/>
    <x v="2"/>
  </r>
  <r>
    <n v="10848.1343"/>
    <x v="1"/>
  </r>
  <r>
    <n v="12231.613600000001"/>
    <x v="1"/>
  </r>
  <r>
    <n v="9875.6803999999993"/>
    <x v="1"/>
  </r>
  <r>
    <n v="11264.540999999999"/>
    <x v="1"/>
  </r>
  <r>
    <n v="12979.358"/>
    <x v="1"/>
  </r>
  <r>
    <n v="1263.249"/>
    <x v="1"/>
  </r>
  <r>
    <n v="10106.134249999999"/>
    <x v="0"/>
  </r>
  <r>
    <n v="40932.429499999998"/>
    <x v="1"/>
  </r>
  <r>
    <n v="6664.68595"/>
    <x v="0"/>
  </r>
  <r>
    <n v="16657.71745"/>
    <x v="2"/>
  </r>
  <r>
    <n v="2217.6012000000001"/>
    <x v="1"/>
  </r>
  <r>
    <n v="6781.3541999999998"/>
    <x v="1"/>
  </r>
  <r>
    <n v="19361.998800000001"/>
    <x v="2"/>
  </r>
  <r>
    <n v="10065.413"/>
    <x v="2"/>
  </r>
  <r>
    <n v="4234.9269999999997"/>
    <x v="1"/>
  </r>
  <r>
    <n v="9447.2503500000003"/>
    <x v="0"/>
  </r>
  <r>
    <n v="14007.222"/>
    <x v="1"/>
  </r>
  <r>
    <n v="9583.8932999999997"/>
    <x v="1"/>
  </r>
  <r>
    <n v="40419.019099999998"/>
    <x v="1"/>
  </r>
  <r>
    <n v="3484.3310000000001"/>
    <x v="2"/>
  </r>
  <r>
    <n v="36189.101699999999"/>
    <x v="1"/>
  </r>
  <r>
    <n v="44585.455869999998"/>
    <x v="1"/>
  </r>
  <r>
    <n v="8604.4836500000001"/>
    <x v="2"/>
  </r>
  <r>
    <n v="18246.495500000001"/>
    <x v="0"/>
  </r>
  <r>
    <n v="43254.417950000003"/>
    <x v="1"/>
  </r>
  <r>
    <n v="3757.8447999999999"/>
    <x v="0"/>
  </r>
  <r>
    <n v="8827.2098999999998"/>
    <x v="0"/>
  </r>
  <r>
    <n v="9910.3598500000007"/>
    <x v="1"/>
  </r>
  <r>
    <n v="11737.848840000001"/>
    <x v="0"/>
  </r>
  <r>
    <n v="1627.2824499999999"/>
    <x v="2"/>
  </r>
  <r>
    <n v="8556.9069999999992"/>
    <x v="1"/>
  </r>
  <r>
    <n v="3062.5082499999999"/>
    <x v="1"/>
  </r>
  <r>
    <n v="19539.242999999999"/>
    <x v="0"/>
  </r>
  <r>
    <n v="1906.35825"/>
    <x v="0"/>
  </r>
  <r>
    <n v="14210.53595"/>
    <x v="1"/>
  </r>
  <r>
    <n v="11833.782300000001"/>
    <x v="2"/>
  </r>
  <r>
    <n v="17128.426080000001"/>
    <x v="1"/>
  </r>
  <r>
    <n v="5031.26955"/>
    <x v="0"/>
  </r>
  <r>
    <n v="7985.8149999999996"/>
    <x v="2"/>
  </r>
  <r>
    <n v="23065.420699999999"/>
    <x v="0"/>
  </r>
  <r>
    <n v="5428.7277000000004"/>
    <x v="1"/>
  </r>
  <r>
    <n v="36307.798300000002"/>
    <x v="1"/>
  </r>
  <r>
    <n v="3925.7582000000002"/>
    <x v="1"/>
  </r>
  <r>
    <n v="2416.9549999999999"/>
    <x v="1"/>
  </r>
  <r>
    <n v="19040.876"/>
    <x v="0"/>
  </r>
  <r>
    <n v="3070.8087"/>
    <x v="0"/>
  </r>
  <r>
    <n v="9095.0682500000003"/>
    <x v="0"/>
  </r>
  <r>
    <n v="11842.623750000001"/>
    <x v="1"/>
  </r>
  <r>
    <n v="8062.7640000000001"/>
    <x v="1"/>
  </r>
  <r>
    <n v="7050.6419999999998"/>
    <x v="0"/>
  </r>
  <r>
    <n v="14319.031000000001"/>
    <x v="1"/>
  </r>
  <r>
    <n v="6933.2422500000002"/>
    <x v="2"/>
  </r>
  <r>
    <n v="27941.28758"/>
    <x v="1"/>
  </r>
  <r>
    <n v="11150.78"/>
    <x v="0"/>
  </r>
  <r>
    <n v="12797.20962"/>
    <x v="1"/>
  </r>
  <r>
    <n v="17748.5062"/>
    <x v="0"/>
  </r>
  <r>
    <n v="7261.741"/>
    <x v="1"/>
  </r>
  <r>
    <n v="10560.4917"/>
    <x v="1"/>
  </r>
  <r>
    <n v="6986.6970000000001"/>
    <x v="1"/>
  </r>
  <r>
    <n v="7448.4039499999999"/>
    <x v="1"/>
  </r>
  <r>
    <n v="5934.3797999999997"/>
    <x v="1"/>
  </r>
  <r>
    <n v="9869.8101999999999"/>
    <x v="0"/>
  </r>
  <r>
    <n v="18259.216"/>
    <x v="2"/>
  </r>
  <r>
    <n v="1146.7965999999999"/>
    <x v="1"/>
  </r>
  <r>
    <n v="9386.1612999999998"/>
    <x v="1"/>
  </r>
  <r>
    <n v="24520.263999999999"/>
    <x v="0"/>
  </r>
  <r>
    <n v="4350.5144"/>
    <x v="0"/>
  </r>
  <r>
    <n v="6414.1779999999999"/>
    <x v="0"/>
  </r>
  <r>
    <n v="12741.167450000001"/>
    <x v="1"/>
  </r>
  <r>
    <n v="1917.3184000000001"/>
    <x v="1"/>
  </r>
  <r>
    <n v="5209.5788499999999"/>
    <x v="2"/>
  </r>
  <r>
    <n v="13457.960800000001"/>
    <x v="0"/>
  </r>
  <r>
    <n v="5662.2250000000004"/>
    <x v="1"/>
  </r>
  <r>
    <n v="1252.4069999999999"/>
    <x v="0"/>
  </r>
  <r>
    <n v="2731.9122000000002"/>
    <x v="2"/>
  </r>
  <r>
    <n v="21195.817999999999"/>
    <x v="2"/>
  </r>
  <r>
    <n v="7209.4917999999998"/>
    <x v="1"/>
  </r>
  <r>
    <n v="18310.741999999998"/>
    <x v="0"/>
  </r>
  <r>
    <n v="4266.1657999999998"/>
    <x v="1"/>
  </r>
  <r>
    <n v="4719.52405"/>
    <x v="2"/>
  </r>
  <r>
    <n v="11848.141"/>
    <x v="1"/>
  </r>
  <r>
    <n v="17904.527050000001"/>
    <x v="2"/>
  </r>
  <r>
    <n v="7046.7222000000002"/>
    <x v="0"/>
  </r>
  <r>
    <n v="14313.846299999999"/>
    <x v="1"/>
  </r>
  <r>
    <n v="2103.08"/>
    <x v="2"/>
  </r>
  <r>
    <n v="38792.685599999997"/>
    <x v="1"/>
  </r>
  <r>
    <n v="1815.8759"/>
    <x v="0"/>
  </r>
  <r>
    <n v="7731.8578500000003"/>
    <x v="1"/>
  </r>
  <r>
    <n v="28476.734990000001"/>
    <x v="1"/>
  </r>
  <r>
    <n v="2136.8822500000001"/>
    <x v="1"/>
  </r>
  <r>
    <n v="1131.5065999999999"/>
    <x v="1"/>
  </r>
  <r>
    <n v="3309.7926000000002"/>
    <x v="0"/>
  </r>
  <r>
    <n v="9414.92"/>
    <x v="1"/>
  </r>
  <r>
    <n v="6360.9935999999998"/>
    <x v="1"/>
  </r>
  <r>
    <n v="11013.7119"/>
    <x v="2"/>
  </r>
  <r>
    <n v="4428.8878500000001"/>
    <x v="2"/>
  </r>
  <r>
    <n v="5584.3056999999999"/>
    <x v="1"/>
  </r>
  <r>
    <n v="1877.9294"/>
    <x v="1"/>
  </r>
  <r>
    <n v="2842.7607499999999"/>
    <x v="2"/>
  </r>
  <r>
    <n v="3597.596"/>
    <x v="1"/>
  </r>
  <r>
    <n v="23401.30575"/>
    <x v="0"/>
  </r>
  <r>
    <n v="55135.402090000003"/>
    <x v="1"/>
  </r>
  <r>
    <n v="7445.9179999999997"/>
    <x v="1"/>
  </r>
  <r>
    <n v="2680.9493000000002"/>
    <x v="3"/>
  </r>
  <r>
    <n v="1621.8827000000001"/>
    <x v="1"/>
  </r>
  <r>
    <n v="8219.2039000000004"/>
    <x v="0"/>
  </r>
  <r>
    <n v="12523.604799999999"/>
    <x v="2"/>
  </r>
  <r>
    <n v="16069.08475"/>
    <x v="1"/>
  </r>
  <r>
    <n v="43813.866099999999"/>
    <x v="1"/>
  </r>
  <r>
    <n v="20773.62775"/>
    <x v="0"/>
  </r>
  <r>
    <n v="39597.407200000001"/>
    <x v="1"/>
  </r>
  <r>
    <n v="6117.4944999999998"/>
    <x v="2"/>
  </r>
  <r>
    <n v="13393.755999999999"/>
    <x v="1"/>
  </r>
  <r>
    <n v="5266.3656000000001"/>
    <x v="0"/>
  </r>
  <r>
    <n v="4719.7365499999996"/>
    <x v="2"/>
  </r>
  <r>
    <n v="11743.9341"/>
    <x v="1"/>
  </r>
  <r>
    <n v="5377.4578000000001"/>
    <x v="1"/>
  </r>
  <r>
    <n v="7160.3302999999996"/>
    <x v="1"/>
  </r>
  <r>
    <n v="4402.2330000000002"/>
    <x v="1"/>
  </r>
  <r>
    <n v="11657.7189"/>
    <x v="0"/>
  </r>
  <r>
    <n v="6402.2913500000004"/>
    <x v="2"/>
  </r>
  <r>
    <n v="12622.1795"/>
    <x v="1"/>
  </r>
  <r>
    <n v="1526.3119999999999"/>
    <x v="1"/>
  </r>
  <r>
    <n v="12323.936"/>
    <x v="2"/>
  </r>
  <r>
    <n v="36021.011200000001"/>
    <x v="1"/>
  </r>
  <r>
    <n v="27533.912899999999"/>
    <x v="0"/>
  </r>
  <r>
    <n v="10072.055050000001"/>
    <x v="1"/>
  </r>
  <r>
    <n v="45008.955499999996"/>
    <x v="1"/>
  </r>
  <r>
    <n v="9872.7009999999991"/>
    <x v="1"/>
  </r>
  <r>
    <n v="2438.0551999999998"/>
    <x v="1"/>
  </r>
  <r>
    <n v="2974.1260000000002"/>
    <x v="2"/>
  </r>
  <r>
    <n v="10601.632250000001"/>
    <x v="1"/>
  </r>
  <r>
    <n v="37270.1512"/>
    <x v="1"/>
  </r>
  <r>
    <n v="14119.62"/>
    <x v="1"/>
  </r>
  <r>
    <n v="42111.664700000001"/>
    <x v="1"/>
  </r>
  <r>
    <n v="11729.6795"/>
    <x v="2"/>
  </r>
  <r>
    <n v="24106.912550000001"/>
    <x v="2"/>
  </r>
  <r>
    <n v="1875.3440000000001"/>
    <x v="0"/>
  </r>
  <r>
    <n v="40974.164900000003"/>
    <x v="1"/>
  </r>
  <r>
    <n v="15817.985699999999"/>
    <x v="2"/>
  </r>
  <r>
    <n v="18218.161390000001"/>
    <x v="1"/>
  </r>
  <r>
    <n v="10965.446"/>
    <x v="0"/>
  </r>
  <r>
    <n v="46113.510999999999"/>
    <x v="1"/>
  </r>
  <r>
    <n v="7151.0919999999996"/>
    <x v="0"/>
  </r>
  <r>
    <n v="12269.68865"/>
    <x v="1"/>
  </r>
  <r>
    <n v="5458.0464499999998"/>
    <x v="2"/>
  </r>
  <r>
    <n v="8782.4689999999991"/>
    <x v="0"/>
  </r>
  <r>
    <n v="6600.3609999999999"/>
    <x v="0"/>
  </r>
  <r>
    <n v="1141.4450999999999"/>
    <x v="1"/>
  </r>
  <r>
    <n v="11576.13"/>
    <x v="1"/>
  </r>
  <r>
    <n v="13129.603450000001"/>
    <x v="2"/>
  </r>
  <r>
    <n v="4391.652"/>
    <x v="2"/>
  </r>
  <r>
    <n v="8457.8179999999993"/>
    <x v="1"/>
  </r>
  <r>
    <n v="3392.3652000000002"/>
    <x v="0"/>
  </r>
  <r>
    <n v="5966.8873999999996"/>
    <x v="2"/>
  </r>
  <r>
    <n v="6849.0259999999998"/>
    <x v="1"/>
  </r>
  <r>
    <n v="8891.1394999999993"/>
    <x v="2"/>
  </r>
  <r>
    <n v="2690.1138000000001"/>
    <x v="0"/>
  </r>
  <r>
    <n v="26140.3603"/>
    <x v="0"/>
  </r>
  <r>
    <n v="6653.7885999999999"/>
    <x v="1"/>
  </r>
  <r>
    <n v="6282.2349999999997"/>
    <x v="0"/>
  </r>
  <r>
    <n v="6311.9520000000002"/>
    <x v="0"/>
  </r>
  <r>
    <n v="3443.0639999999999"/>
    <x v="1"/>
  </r>
  <r>
    <n v="2789.0574000000001"/>
    <x v="0"/>
  </r>
  <r>
    <n v="2585.8506499999999"/>
    <x v="2"/>
  </r>
  <r>
    <n v="46255.112500000003"/>
    <x v="1"/>
  </r>
  <r>
    <n v="4877.9810500000003"/>
    <x v="0"/>
  </r>
  <r>
    <n v="19719.6947"/>
    <x v="0"/>
  </r>
  <r>
    <n v="27218.437249999999"/>
    <x v="0"/>
  </r>
  <r>
    <n v="5272.1758"/>
    <x v="1"/>
  </r>
  <r>
    <n v="1682.597"/>
    <x v="1"/>
  </r>
  <r>
    <n v="11945.1327"/>
    <x v="1"/>
  </r>
  <r>
    <n v="29330.98315"/>
    <x v="0"/>
  </r>
  <r>
    <n v="7243.8136000000004"/>
    <x v="0"/>
  </r>
  <r>
    <n v="10422.916649999999"/>
    <x v="2"/>
  </r>
  <r>
    <n v="44202.653599999998"/>
    <x v="1"/>
  </r>
  <r>
    <n v="13555.0049"/>
    <x v="1"/>
  </r>
  <r>
    <n v="13063.883"/>
    <x v="1"/>
  </r>
  <r>
    <n v="19798.054550000001"/>
    <x v="2"/>
  </r>
  <r>
    <n v="2221.5644499999999"/>
    <x v="0"/>
  </r>
  <r>
    <n v="1634.5734"/>
    <x v="1"/>
  </r>
  <r>
    <n v="2117.3388500000001"/>
    <x v="2"/>
  </r>
  <r>
    <n v="8688.8588500000005"/>
    <x v="2"/>
  </r>
  <r>
    <n v="48673.558799999999"/>
    <x v="1"/>
  </r>
  <r>
    <n v="4661.2863500000003"/>
    <x v="0"/>
  </r>
  <r>
    <n v="8125.7844999999998"/>
    <x v="1"/>
  </r>
  <r>
    <n v="12644.589"/>
    <x v="1"/>
  </r>
  <r>
    <n v="4564.1914500000003"/>
    <x v="0"/>
  </r>
  <r>
    <n v="4846.9201499999999"/>
    <x v="1"/>
  </r>
  <r>
    <n v="7633.7205999999996"/>
    <x v="1"/>
  </r>
  <r>
    <n v="15170.069"/>
    <x v="1"/>
  </r>
  <r>
    <n v="17496.306"/>
    <x v="2"/>
  </r>
  <r>
    <n v="2639.0428999999999"/>
    <x v="0"/>
  </r>
  <r>
    <n v="33732.686699999998"/>
    <x v="1"/>
  </r>
  <r>
    <n v="14382.709049999999"/>
    <x v="0"/>
  </r>
  <r>
    <n v="7626.9930000000004"/>
    <x v="0"/>
  </r>
  <r>
    <n v="5257.5079500000002"/>
    <x v="2"/>
  </r>
  <r>
    <n v="2473.3341"/>
    <x v="1"/>
  </r>
  <r>
    <n v="21774.32215"/>
    <x v="0"/>
  </r>
  <r>
    <n v="35069.374519999998"/>
    <x v="2"/>
  </r>
  <r>
    <n v="13041.921"/>
    <x v="0"/>
  </r>
  <r>
    <n v="5245.2268999999997"/>
    <x v="1"/>
  </r>
  <r>
    <n v="13451.121999999999"/>
    <x v="0"/>
  </r>
  <r>
    <n v="13462.52"/>
    <x v="1"/>
  </r>
  <r>
    <n v="5488.2619999999997"/>
    <x v="1"/>
  </r>
  <r>
    <n v="4320.4108500000002"/>
    <x v="1"/>
  </r>
  <r>
    <n v="6250.4350000000004"/>
    <x v="2"/>
  </r>
  <r>
    <n v="25333.332839999999"/>
    <x v="1"/>
  </r>
  <r>
    <n v="2913.569"/>
    <x v="2"/>
  </r>
  <r>
    <n v="12032.325999999999"/>
    <x v="2"/>
  </r>
  <r>
    <n v="13470.804400000001"/>
    <x v="1"/>
  </r>
  <r>
    <n v="6289.7548999999999"/>
    <x v="1"/>
  </r>
  <r>
    <n v="2927.0646999999999"/>
    <x v="1"/>
  </r>
  <r>
    <n v="6238.2979999999998"/>
    <x v="1"/>
  </r>
  <r>
    <n v="10096.969999999999"/>
    <x v="0"/>
  </r>
  <r>
    <n v="7348.1419999999998"/>
    <x v="1"/>
  </r>
  <r>
    <n v="4673.3922000000002"/>
    <x v="1"/>
  </r>
  <r>
    <n v="12233.828"/>
    <x v="0"/>
  </r>
  <r>
    <n v="32108.662820000001"/>
    <x v="0"/>
  </r>
  <r>
    <n v="8965.7957499999993"/>
    <x v="2"/>
  </r>
  <r>
    <n v="2304.0021999999999"/>
    <x v="0"/>
  </r>
  <r>
    <n v="9487.6442000000006"/>
    <x v="0"/>
  </r>
  <r>
    <n v="1121.8739"/>
    <x v="2"/>
  </r>
  <r>
    <n v="9549.5650999999998"/>
    <x v="1"/>
  </r>
  <r>
    <n v="2217.4691499999999"/>
    <x v="1"/>
  </r>
  <r>
    <n v="1628.4709"/>
    <x v="2"/>
  </r>
  <r>
    <n v="12982.8747"/>
    <x v="1"/>
  </r>
  <r>
    <n v="11674.13"/>
    <x v="1"/>
  </r>
  <r>
    <n v="7160.0940000000001"/>
    <x v="1"/>
  </r>
  <r>
    <n v="39047.285000000003"/>
    <x v="1"/>
  </r>
  <r>
    <n v="6358.7764500000003"/>
    <x v="1"/>
  </r>
  <r>
    <n v="19933.457999999999"/>
    <x v="0"/>
  </r>
  <r>
    <n v="11534.872649999999"/>
    <x v="3"/>
  </r>
  <r>
    <n v="47462.894"/>
    <x v="1"/>
  </r>
  <r>
    <n v="4527.1829500000003"/>
    <x v="0"/>
  </r>
  <r>
    <n v="38998.546000000002"/>
    <x v="1"/>
  </r>
  <r>
    <n v="20009.63365"/>
    <x v="0"/>
  </r>
  <r>
    <n v="3875.7341000000001"/>
    <x v="1"/>
  </r>
  <r>
    <n v="41999.519999999997"/>
    <x v="1"/>
  </r>
  <r>
    <n v="12609.88702"/>
    <x v="0"/>
  </r>
  <r>
    <n v="41034.221400000002"/>
    <x v="1"/>
  </r>
  <r>
    <n v="28468.919010000001"/>
    <x v="1"/>
  </r>
  <r>
    <n v="2730.1078499999999"/>
    <x v="1"/>
  </r>
  <r>
    <n v="3353.2840000000001"/>
    <x v="0"/>
  </r>
  <r>
    <n v="14474.674999999999"/>
    <x v="1"/>
  </r>
  <r>
    <n v="9500.5730500000009"/>
    <x v="2"/>
  </r>
  <r>
    <n v="26467.09737"/>
    <x v="1"/>
  </r>
  <r>
    <n v="4746.3440000000001"/>
    <x v="0"/>
  </r>
  <r>
    <n v="23967.38305"/>
    <x v="2"/>
  </r>
  <r>
    <n v="7518.0253499999999"/>
    <x v="0"/>
  </r>
  <r>
    <n v="3279.8685500000001"/>
    <x v="0"/>
  </r>
  <r>
    <n v="8596.8277999999991"/>
    <x v="1"/>
  </r>
  <r>
    <n v="10702.642400000001"/>
    <x v="0"/>
  </r>
  <r>
    <n v="4992.3764000000001"/>
    <x v="2"/>
  </r>
  <r>
    <n v="2527.8186500000002"/>
    <x v="2"/>
  </r>
  <r>
    <n v="1759.338"/>
    <x v="1"/>
  </r>
  <r>
    <n v="2322.6217999999999"/>
    <x v="1"/>
  </r>
  <r>
    <n v="16138.762049999999"/>
    <x v="2"/>
  </r>
  <r>
    <n v="7804.1605"/>
    <x v="1"/>
  </r>
  <r>
    <n v="2902.9065000000001"/>
    <x v="0"/>
  </r>
  <r>
    <n v="9704.6680500000002"/>
    <x v="1"/>
  </r>
  <r>
    <n v="4889.0367999999999"/>
    <x v="0"/>
  </r>
  <r>
    <n v="25517.11363"/>
    <x v="0"/>
  </r>
  <r>
    <n v="4500.33925"/>
    <x v="2"/>
  </r>
  <r>
    <n v="19199.944"/>
    <x v="0"/>
  </r>
  <r>
    <n v="16796.411940000002"/>
    <x v="1"/>
  </r>
  <r>
    <n v="4915.0598499999996"/>
    <x v="1"/>
  </r>
  <r>
    <n v="7624.63"/>
    <x v="0"/>
  </r>
  <r>
    <n v="8410.0468500000006"/>
    <x v="1"/>
  </r>
  <r>
    <n v="28340.188849999999"/>
    <x v="0"/>
  </r>
  <r>
    <n v="4518.8262500000001"/>
    <x v="1"/>
  </r>
  <r>
    <n v="14571.890799999999"/>
    <x v="2"/>
  </r>
  <r>
    <n v="3378.91"/>
    <x v="2"/>
  </r>
  <r>
    <n v="7144.86265"/>
    <x v="0"/>
  </r>
  <r>
    <n v="10118.424000000001"/>
    <x v="1"/>
  </r>
  <r>
    <n v="5484.4673000000003"/>
    <x v="0"/>
  </r>
  <r>
    <n v="16420.494549999999"/>
    <x v="2"/>
  </r>
  <r>
    <n v="7986.4752500000004"/>
    <x v="2"/>
  </r>
  <r>
    <n v="7418.5219999999999"/>
    <x v="1"/>
  </r>
  <r>
    <n v="13887.968500000001"/>
    <x v="1"/>
  </r>
  <r>
    <n v="6551.7501000000002"/>
    <x v="1"/>
  </r>
  <r>
    <n v="5267.8181500000001"/>
    <x v="0"/>
  </r>
  <r>
    <n v="17361.766100000001"/>
    <x v="2"/>
  </r>
  <r>
    <n v="34472.841"/>
    <x v="1"/>
  </r>
  <r>
    <n v="1972.95"/>
    <x v="0"/>
  </r>
  <r>
    <n v="21232.182260000001"/>
    <x v="0"/>
  </r>
  <r>
    <n v="8627.5411000000004"/>
    <x v="2"/>
  </r>
  <r>
    <n v="4433.3877000000002"/>
    <x v="1"/>
  </r>
  <r>
    <n v="4438.2633999999998"/>
    <x v="0"/>
  </r>
  <r>
    <n v="24915.220850000002"/>
    <x v="0"/>
  </r>
  <r>
    <n v="23241.47453"/>
    <x v="2"/>
  </r>
  <r>
    <n v="9957.7216000000008"/>
    <x v="0"/>
  </r>
  <r>
    <n v="8269.0439999999999"/>
    <x v="2"/>
  </r>
  <r>
    <n v="18767.737700000001"/>
    <x v="2"/>
  </r>
  <r>
    <n v="36580.282160000002"/>
    <x v="1"/>
  </r>
  <r>
    <n v="8765.2489999999998"/>
    <x v="1"/>
  </r>
  <r>
    <n v="5383.5360000000001"/>
    <x v="0"/>
  </r>
  <r>
    <n v="12124.992399999999"/>
    <x v="0"/>
  </r>
  <r>
    <n v="2709.24395"/>
    <x v="2"/>
  </r>
  <r>
    <n v="3987.9259999999999"/>
    <x v="1"/>
  </r>
  <r>
    <n v="12495.290849999999"/>
    <x v="1"/>
  </r>
  <r>
    <n v="26018.950519999999"/>
    <x v="1"/>
  </r>
  <r>
    <n v="8798.5930000000008"/>
    <x v="1"/>
  </r>
  <r>
    <n v="35595.589800000002"/>
    <x v="1"/>
  </r>
  <r>
    <n v="42211.138200000001"/>
    <x v="1"/>
  </r>
  <r>
    <n v="1711.0268000000001"/>
    <x v="2"/>
  </r>
  <r>
    <n v="8569.8618000000006"/>
    <x v="1"/>
  </r>
  <r>
    <n v="2020.1769999999999"/>
    <x v="1"/>
  </r>
  <r>
    <n v="16450.894700000001"/>
    <x v="0"/>
  </r>
  <r>
    <n v="21595.382290000001"/>
    <x v="2"/>
  </r>
  <r>
    <n v="9850.4320000000007"/>
    <x v="1"/>
  </r>
  <r>
    <n v="6877.9800999999998"/>
    <x v="3"/>
  </r>
  <r>
    <n v="21677.283449999999"/>
    <x v="2"/>
  </r>
  <r>
    <n v="44423.803"/>
    <x v="1"/>
  </r>
  <r>
    <n v="4137.5227000000004"/>
    <x v="0"/>
  </r>
  <r>
    <n v="13747.87235"/>
    <x v="2"/>
  </r>
  <r>
    <n v="12950.0712"/>
    <x v="1"/>
  </r>
  <r>
    <n v="12094.477999999999"/>
    <x v="2"/>
  </r>
  <r>
    <n v="37484.4493"/>
    <x v="1"/>
  </r>
  <r>
    <n v="39725.518049999999"/>
    <x v="1"/>
  </r>
  <r>
    <n v="2250.8352"/>
    <x v="0"/>
  </r>
  <r>
    <n v="22493.659640000002"/>
    <x v="0"/>
  </r>
  <r>
    <n v="20234.854749999999"/>
    <x v="0"/>
  </r>
  <r>
    <n v="1704.7001499999999"/>
    <x v="2"/>
  </r>
  <r>
    <n v="33475.817150000003"/>
    <x v="1"/>
  </r>
  <r>
    <n v="3161.4540000000002"/>
    <x v="0"/>
  </r>
  <r>
    <n v="11394.065549999999"/>
    <x v="1"/>
  </r>
  <r>
    <n v="21880.82"/>
    <x v="2"/>
  </r>
  <r>
    <n v="7325.0482000000002"/>
    <x v="0"/>
  </r>
  <r>
    <n v="44501.398200000003"/>
    <x v="1"/>
  </r>
  <r>
    <n v="3594.17085"/>
    <x v="2"/>
  </r>
  <r>
    <n v="39727.614000000001"/>
    <x v="1"/>
  </r>
  <r>
    <n v="8023.1354499999998"/>
    <x v="1"/>
  </r>
  <r>
    <n v="14394.5579"/>
    <x v="0"/>
  </r>
  <r>
    <n v="9288.0267000000003"/>
    <x v="0"/>
  </r>
  <r>
    <n v="25309.489000000001"/>
    <x v="0"/>
  </r>
  <r>
    <n v="3353.4703"/>
    <x v="2"/>
  </r>
  <r>
    <n v="10594.501550000001"/>
    <x v="0"/>
  </r>
  <r>
    <n v="8277.5229999999992"/>
    <x v="0"/>
  </r>
  <r>
    <n v="17929.303370000001"/>
    <x v="1"/>
  </r>
  <r>
    <n v="2480.9791"/>
    <x v="1"/>
  </r>
  <r>
    <n v="4462.7218000000003"/>
    <x v="1"/>
  </r>
  <r>
    <n v="1981.5818999999999"/>
    <x v="1"/>
  </r>
  <r>
    <n v="11554.223599999999"/>
    <x v="0"/>
  </r>
  <r>
    <n v="48970.247600000002"/>
    <x v="1"/>
  </r>
  <r>
    <n v="6548.1950500000003"/>
    <x v="0"/>
  </r>
  <r>
    <n v="5708.8670000000002"/>
    <x v="0"/>
  </r>
  <r>
    <n v="7045.4989999999998"/>
    <x v="0"/>
  </r>
  <r>
    <n v="8978.1851000000006"/>
    <x v="1"/>
  </r>
  <r>
    <n v="5757.41345"/>
    <x v="1"/>
  </r>
  <r>
    <n v="14349.8544"/>
    <x v="2"/>
  </r>
  <r>
    <n v="10928.849"/>
    <x v="1"/>
  </r>
  <r>
    <n v="39871.704299999998"/>
    <x v="1"/>
  </r>
  <r>
    <n v="13974.455550000001"/>
    <x v="1"/>
  </r>
  <r>
    <n v="1909.52745"/>
    <x v="1"/>
  </r>
  <r>
    <n v="12096.6512"/>
    <x v="0"/>
  </r>
  <r>
    <n v="13204.28565"/>
    <x v="3"/>
  </r>
  <r>
    <n v="4562.8420999999998"/>
    <x v="0"/>
  </r>
  <r>
    <n v="8551.3469999999998"/>
    <x v="1"/>
  </r>
  <r>
    <n v="2102.2647000000002"/>
    <x v="0"/>
  </r>
  <r>
    <n v="34672.147199999999"/>
    <x v="1"/>
  </r>
  <r>
    <n v="15161.5344"/>
    <x v="1"/>
  </r>
  <r>
    <n v="11884.048580000001"/>
    <x v="2"/>
  </r>
  <r>
    <n v="4454.40265"/>
    <x v="0"/>
  </r>
  <r>
    <n v="5855.9025000000001"/>
    <x v="2"/>
  </r>
  <r>
    <n v="4076.4969999999998"/>
    <x v="1"/>
  </r>
  <r>
    <n v="15019.760050000001"/>
    <x v="1"/>
  </r>
  <r>
    <n v="19023.259999999998"/>
    <x v="3"/>
  </r>
  <r>
    <n v="10796.35025"/>
    <x v="0"/>
  </r>
  <r>
    <n v="11353.2276"/>
    <x v="1"/>
  </r>
  <r>
    <n v="9748.9105999999992"/>
    <x v="1"/>
  </r>
  <r>
    <n v="10577.087"/>
    <x v="2"/>
  </r>
  <r>
    <n v="41676.081100000003"/>
    <x v="1"/>
  </r>
  <r>
    <n v="11286.538699999999"/>
    <x v="0"/>
  </r>
  <r>
    <n v="3591.48"/>
    <x v="1"/>
  </r>
  <r>
    <n v="33907.548000000003"/>
    <x v="1"/>
  </r>
  <r>
    <n v="11299.343000000001"/>
    <x v="1"/>
  </r>
  <r>
    <n v="4561.1885000000002"/>
    <x v="1"/>
  </r>
  <r>
    <n v="44641.197399999997"/>
    <x v="1"/>
  </r>
  <r>
    <n v="1674.6323"/>
    <x v="1"/>
  </r>
  <r>
    <n v="23045.566159999998"/>
    <x v="1"/>
  </r>
  <r>
    <n v="3227.1210999999998"/>
    <x v="1"/>
  </r>
  <r>
    <n v="16776.304049999999"/>
    <x v="2"/>
  </r>
  <r>
    <n v="11253.421"/>
    <x v="0"/>
  </r>
  <r>
    <n v="3471.4096"/>
    <x v="1"/>
  </r>
  <r>
    <n v="11363.2832"/>
    <x v="1"/>
  </r>
  <r>
    <n v="20420.604650000001"/>
    <x v="0"/>
  </r>
  <r>
    <n v="10338.9316"/>
    <x v="1"/>
  </r>
  <r>
    <n v="8988.1587500000005"/>
    <x v="0"/>
  </r>
  <r>
    <n v="10493.9458"/>
    <x v="0"/>
  </r>
  <r>
    <n v="2904.0880000000002"/>
    <x v="1"/>
  </r>
  <r>
    <n v="8605.3615000000009"/>
    <x v="2"/>
  </r>
  <r>
    <n v="11512.405000000001"/>
    <x v="1"/>
  </r>
  <r>
    <n v="41949.244100000004"/>
    <x v="1"/>
  </r>
  <r>
    <n v="24180.933499999999"/>
    <x v="0"/>
  </r>
  <r>
    <n v="5312.1698500000002"/>
    <x v="0"/>
  </r>
  <r>
    <n v="2396.0958999999998"/>
    <x v="2"/>
  </r>
  <r>
    <n v="10807.4863"/>
    <x v="1"/>
  </r>
  <r>
    <n v="9222.4025999999994"/>
    <x v="0"/>
  </r>
  <r>
    <n v="36124.573700000001"/>
    <x v="1"/>
  </r>
  <r>
    <n v="38282.749499999998"/>
    <x v="1"/>
  </r>
  <r>
    <n v="5693.4305000000004"/>
    <x v="2"/>
  </r>
  <r>
    <n v="34166.273000000001"/>
    <x v="1"/>
  </r>
  <r>
    <n v="8347.1643000000004"/>
    <x v="1"/>
  </r>
  <r>
    <n v="46661.4424"/>
    <x v="1"/>
  </r>
  <r>
    <n v="18903.491409999999"/>
    <x v="1"/>
  </r>
  <r>
    <n v="40904.199500000002"/>
    <x v="1"/>
  </r>
  <r>
    <n v="14254.608200000001"/>
    <x v="0"/>
  </r>
  <r>
    <n v="10214.636"/>
    <x v="0"/>
  </r>
  <r>
    <n v="5836.5204000000003"/>
    <x v="1"/>
  </r>
  <r>
    <n v="14358.364369999999"/>
    <x v="1"/>
  </r>
  <r>
    <n v="1728.8969999999999"/>
    <x v="2"/>
  </r>
  <r>
    <n v="8582.3022999999994"/>
    <x v="2"/>
  </r>
  <r>
    <n v="3693.4279999999999"/>
    <x v="1"/>
  </r>
  <r>
    <n v="20709.020339999999"/>
    <x v="1"/>
  </r>
  <r>
    <n v="9991.0376500000002"/>
    <x v="3"/>
  </r>
  <r>
    <n v="19673.335729999999"/>
    <x v="1"/>
  </r>
  <r>
    <n v="11085.586799999999"/>
    <x v="0"/>
  </r>
  <r>
    <n v="7623.518"/>
    <x v="0"/>
  </r>
  <r>
    <n v="3176.2876999999999"/>
    <x v="2"/>
  </r>
  <r>
    <n v="3704.3544999999999"/>
    <x v="1"/>
  </r>
  <r>
    <n v="36898.733079999998"/>
    <x v="1"/>
  </r>
  <r>
    <n v="9048.0272999999997"/>
    <x v="1"/>
  </r>
  <r>
    <n v="7954.5169999999998"/>
    <x v="1"/>
  </r>
  <r>
    <n v="27117.993780000001"/>
    <x v="2"/>
  </r>
  <r>
    <n v="6338.0756000000001"/>
    <x v="1"/>
  </r>
  <r>
    <n v="9630.3970000000008"/>
    <x v="1"/>
  </r>
  <r>
    <n v="11289.10925"/>
    <x v="1"/>
  </r>
  <r>
    <n v="52590.829389999999"/>
    <x v="1"/>
  </r>
  <r>
    <n v="2261.5688"/>
    <x v="1"/>
  </r>
  <r>
    <n v="10791.96"/>
    <x v="2"/>
  </r>
  <r>
    <n v="5979.7309999999998"/>
    <x v="1"/>
  </r>
  <r>
    <n v="2203.7359499999998"/>
    <x v="1"/>
  </r>
  <r>
    <n v="12235.8392"/>
    <x v="1"/>
  </r>
  <r>
    <n v="40941.285400000001"/>
    <x v="1"/>
  </r>
  <r>
    <n v="5630.4578499999998"/>
    <x v="1"/>
  </r>
  <r>
    <n v="11015.1747"/>
    <x v="0"/>
  </r>
  <r>
    <n v="7228.2156500000001"/>
    <x v="2"/>
  </r>
  <r>
    <n v="39722.746200000001"/>
    <x v="1"/>
  </r>
  <r>
    <n v="14426.073850000001"/>
    <x v="2"/>
  </r>
  <r>
    <n v="2459.7201"/>
    <x v="1"/>
  </r>
  <r>
    <n v="3989.8409999999999"/>
    <x v="1"/>
  </r>
  <r>
    <n v="7727.2532000000001"/>
    <x v="1"/>
  </r>
  <r>
    <n v="5124.1886999999997"/>
    <x v="1"/>
  </r>
  <r>
    <n v="18963.171920000001"/>
    <x v="1"/>
  </r>
  <r>
    <n v="2200.8308499999998"/>
    <x v="0"/>
  </r>
  <r>
    <n v="7153.5538999999999"/>
    <x v="0"/>
  </r>
  <r>
    <n v="5227.9887500000004"/>
    <x v="0"/>
  </r>
  <r>
    <n v="10982.5013"/>
    <x v="1"/>
  </r>
  <r>
    <n v="4529.4769999999999"/>
    <x v="2"/>
  </r>
  <r>
    <n v="4670.6400000000003"/>
    <x v="1"/>
  </r>
  <r>
    <n v="6112.3529500000004"/>
    <x v="1"/>
  </r>
  <r>
    <n v="17178.682400000002"/>
    <x v="0"/>
  </r>
  <r>
    <n v="22478.6"/>
    <x v="0"/>
  </r>
  <r>
    <n v="11093.6229"/>
    <x v="1"/>
  </r>
  <r>
    <n v="6457.8433999999997"/>
    <x v="0"/>
  </r>
  <r>
    <n v="4433.9159"/>
    <x v="1"/>
  </r>
  <r>
    <n v="2154.3609999999999"/>
    <x v="0"/>
  </r>
  <r>
    <n v="23887.662700000001"/>
    <x v="2"/>
  </r>
  <r>
    <n v="6496.8860000000004"/>
    <x v="0"/>
  </r>
  <r>
    <n v="2899.4893499999998"/>
    <x v="1"/>
  </r>
  <r>
    <n v="19350.368900000001"/>
    <x v="0"/>
  </r>
  <r>
    <n v="7650.7737500000003"/>
    <x v="1"/>
  </r>
  <r>
    <n v="2850.6837500000001"/>
    <x v="0"/>
  </r>
  <r>
    <n v="2632.9920000000002"/>
    <x v="1"/>
  </r>
  <r>
    <n v="9447.3824000000004"/>
    <x v="0"/>
  </r>
  <r>
    <n v="18328.238099999999"/>
    <x v="0"/>
  </r>
  <r>
    <n v="8603.8233999999993"/>
    <x v="2"/>
  </r>
  <r>
    <n v="37465.34375"/>
    <x v="1"/>
  </r>
  <r>
    <n v="13844.797200000001"/>
    <x v="1"/>
  </r>
  <r>
    <n v="21771.3423"/>
    <x v="0"/>
  </r>
  <r>
    <n v="13126.677449999999"/>
    <x v="0"/>
  </r>
  <r>
    <n v="5327.4002499999997"/>
    <x v="1"/>
  </r>
  <r>
    <n v="13725.47184"/>
    <x v="2"/>
  </r>
  <r>
    <n v="13019.161050000001"/>
    <x v="1"/>
  </r>
  <r>
    <n v="8671.1912499999999"/>
    <x v="1"/>
  </r>
  <r>
    <n v="4134.0824499999999"/>
    <x v="2"/>
  </r>
  <r>
    <n v="18838.703659999999"/>
    <x v="0"/>
  </r>
  <r>
    <n v="33307.550799999997"/>
    <x v="1"/>
  </r>
  <r>
    <n v="5699.8374999999996"/>
    <x v="1"/>
  </r>
  <r>
    <n v="6393.6034499999996"/>
    <x v="0"/>
  </r>
  <r>
    <n v="4934.7049999999999"/>
    <x v="0"/>
  </r>
  <r>
    <n v="6198.7518"/>
    <x v="2"/>
  </r>
  <r>
    <n v="8733.2292500000003"/>
    <x v="1"/>
  </r>
  <r>
    <n v="2055.3249000000001"/>
    <x v="1"/>
  </r>
  <r>
    <n v="9964.06"/>
    <x v="1"/>
  </r>
  <r>
    <n v="18223.4512"/>
    <x v="0"/>
  </r>
  <r>
    <n v="5116.5003999999999"/>
    <x v="3"/>
  </r>
  <r>
    <n v="36910.608030000003"/>
    <x v="1"/>
  </r>
  <r>
    <n v="38415.474000000002"/>
    <x v="1"/>
  </r>
  <r>
    <n v="20296.863450000001"/>
    <x v="0"/>
  </r>
  <r>
    <n v="12347.172"/>
    <x v="1"/>
  </r>
  <r>
    <n v="5373.3642499999996"/>
    <x v="1"/>
  </r>
  <r>
    <n v="23563.016179999999"/>
    <x v="1"/>
  </r>
  <r>
    <n v="1702.4553000000001"/>
    <x v="2"/>
  </r>
  <r>
    <n v="10806.839"/>
    <x v="1"/>
  </r>
  <r>
    <n v="3956.0714499999999"/>
    <x v="1"/>
  </r>
  <r>
    <n v="12890.057650000001"/>
    <x v="1"/>
  </r>
  <r>
    <n v="5415.6611999999996"/>
    <x v="0"/>
  </r>
  <r>
    <n v="4058.1161000000002"/>
    <x v="1"/>
  </r>
  <r>
    <n v="41661.601999999999"/>
    <x v="1"/>
  </r>
  <r>
    <n v="7537.1638999999996"/>
    <x v="1"/>
  </r>
  <r>
    <n v="4718.2035500000002"/>
    <x v="2"/>
  </r>
  <r>
    <n v="6593.5083000000004"/>
    <x v="2"/>
  </r>
  <r>
    <n v="8442.6669999999995"/>
    <x v="0"/>
  </r>
  <r>
    <n v="26125.674770000001"/>
    <x v="2"/>
  </r>
  <r>
    <n v="6858.4795999999997"/>
    <x v="2"/>
  </r>
  <r>
    <n v="4795.6567999999997"/>
    <x v="1"/>
  </r>
  <r>
    <n v="6640.5448500000002"/>
    <x v="3"/>
  </r>
  <r>
    <n v="7162.0122000000001"/>
    <x v="1"/>
  </r>
  <r>
    <n v="10594.225700000001"/>
    <x v="1"/>
  </r>
  <r>
    <n v="11938.255950000001"/>
    <x v="1"/>
  </r>
  <r>
    <n v="60021.398970000002"/>
    <x v="1"/>
  </r>
  <r>
    <n v="20167.336029999999"/>
    <x v="2"/>
  </r>
  <r>
    <n v="12479.70895"/>
    <x v="2"/>
  </r>
  <r>
    <n v="11345.519"/>
    <x v="2"/>
  </r>
  <r>
    <n v="8515.7587000000003"/>
    <x v="0"/>
  </r>
  <r>
    <n v="2699.56835"/>
    <x v="1"/>
  </r>
  <r>
    <n v="14449.8544"/>
    <x v="2"/>
  </r>
  <r>
    <n v="12224.350850000001"/>
    <x v="0"/>
  </r>
  <r>
    <n v="6985.50695"/>
    <x v="2"/>
  </r>
  <r>
    <n v="3238.4357"/>
    <x v="1"/>
  </r>
  <r>
    <n v="47269.853999999999"/>
    <x v="1"/>
  </r>
  <r>
    <n v="49577.662400000001"/>
    <x v="1"/>
  </r>
  <r>
    <n v="4296.2712000000001"/>
    <x v="2"/>
  </r>
  <r>
    <n v="3171.6149"/>
    <x v="1"/>
  </r>
  <r>
    <n v="1135.9407000000001"/>
    <x v="1"/>
  </r>
  <r>
    <n v="5615.3689999999997"/>
    <x v="2"/>
  </r>
  <r>
    <n v="9101.7980000000007"/>
    <x v="0"/>
  </r>
  <r>
    <n v="6059.1729999999998"/>
    <x v="0"/>
  </r>
  <r>
    <n v="1633.9618"/>
    <x v="1"/>
  </r>
  <r>
    <n v="37607.527699999999"/>
    <x v="1"/>
  </r>
  <r>
    <n v="18648.421699999999"/>
    <x v="0"/>
  </r>
  <r>
    <n v="1241.5650000000001"/>
    <x v="2"/>
  </r>
  <r>
    <n v="16232.847"/>
    <x v="0"/>
  </r>
  <r>
    <n v="15828.82173"/>
    <x v="0"/>
  </r>
  <r>
    <n v="4415.1588000000002"/>
    <x v="0"/>
  </r>
  <r>
    <n v="6474.0129999999999"/>
    <x v="1"/>
  </r>
  <r>
    <n v="11436.738149999999"/>
    <x v="1"/>
  </r>
  <r>
    <n v="11305.93455"/>
    <x v="0"/>
  </r>
  <r>
    <n v="30063.580549999999"/>
    <x v="1"/>
  </r>
  <r>
    <n v="10197.772199999999"/>
    <x v="2"/>
  </r>
  <r>
    <n v="4544.2348000000002"/>
    <x v="2"/>
  </r>
  <r>
    <n v="3277.1610000000001"/>
    <x v="1"/>
  </r>
  <r>
    <n v="6770.1925000000001"/>
    <x v="0"/>
  </r>
  <r>
    <n v="7337.7479999999996"/>
    <x v="0"/>
  </r>
  <r>
    <n v="10370.912549999999"/>
    <x v="1"/>
  </r>
  <r>
    <n v="26926.5144"/>
    <x v="2"/>
  </r>
  <r>
    <n v="10704.47"/>
    <x v="1"/>
  </r>
  <r>
    <n v="34254.053350000002"/>
    <x v="1"/>
  </r>
  <r>
    <n v="1880.4870000000001"/>
    <x v="1"/>
  </r>
  <r>
    <n v="8615.2999999999993"/>
    <x v="0"/>
  </r>
  <r>
    <n v="3292.5298499999999"/>
    <x v="1"/>
  </r>
  <r>
    <n v="3021.80915"/>
    <x v="1"/>
  </r>
  <r>
    <n v="14478.33015"/>
    <x v="0"/>
  </r>
  <r>
    <n v="4747.0528999999997"/>
    <x v="0"/>
  </r>
  <r>
    <n v="17043.341400000001"/>
    <x v="0"/>
  </r>
  <r>
    <n v="10959.33"/>
    <x v="2"/>
  </r>
  <r>
    <n v="2741.9479999999999"/>
    <x v="1"/>
  </r>
  <r>
    <n v="4357.0436499999996"/>
    <x v="0"/>
  </r>
  <r>
    <n v="22462.043750000001"/>
    <x v="0"/>
  </r>
  <r>
    <n v="4189.1130999999996"/>
    <x v="0"/>
  </r>
  <r>
    <n v="8283.6807000000008"/>
    <x v="1"/>
  </r>
  <r>
    <n v="24535.698550000001"/>
    <x v="0"/>
  </r>
  <r>
    <n v="14283.4594"/>
    <x v="2"/>
  </r>
  <r>
    <n v="1720.3536999999999"/>
    <x v="1"/>
  </r>
  <r>
    <n v="47403.88"/>
    <x v="1"/>
  </r>
  <r>
    <n v="8534.6718000000001"/>
    <x v="2"/>
  </r>
  <r>
    <n v="3732.6251000000002"/>
    <x v="3"/>
  </r>
  <r>
    <n v="5472.4489999999996"/>
    <x v="0"/>
  </r>
  <r>
    <n v="38344.565999999999"/>
    <x v="1"/>
  </r>
  <r>
    <n v="7147.4727999999996"/>
    <x v="1"/>
  </r>
  <r>
    <n v="7133.9025000000001"/>
    <x v="2"/>
  </r>
  <r>
    <n v="34828.654000000002"/>
    <x v="1"/>
  </r>
  <r>
    <n v="1515.3449000000001"/>
    <x v="2"/>
  </r>
  <r>
    <n v="9301.8935500000007"/>
    <x v="0"/>
  </r>
  <r>
    <n v="11931.125249999999"/>
    <x v="0"/>
  </r>
  <r>
    <n v="1964.78"/>
    <x v="2"/>
  </r>
  <r>
    <n v="1708.9257500000001"/>
    <x v="0"/>
  </r>
  <r>
    <n v="4340.4408999999996"/>
    <x v="0"/>
  </r>
  <r>
    <n v="5261.4694499999996"/>
    <x v="0"/>
  </r>
  <r>
    <n v="2710.8285500000002"/>
    <x v="0"/>
  </r>
  <r>
    <n v="62592.873090000001"/>
    <x v="1"/>
  </r>
  <r>
    <n v="46718.163249999998"/>
    <x v="1"/>
  </r>
  <r>
    <n v="3208.7869999999998"/>
    <x v="2"/>
  </r>
  <r>
    <n v="37829.724199999997"/>
    <x v="0"/>
  </r>
  <r>
    <n v="21259.377949999998"/>
    <x v="2"/>
  </r>
  <r>
    <n v="2464.6188000000002"/>
    <x v="0"/>
  </r>
  <r>
    <n v="16115.3045"/>
    <x v="2"/>
  </r>
  <r>
    <n v="21472.478800000001"/>
    <x v="0"/>
  </r>
  <r>
    <n v="33900.652999999998"/>
    <x v="1"/>
  </r>
  <r>
    <n v="6875.9610000000002"/>
    <x v="1"/>
  </r>
  <r>
    <n v="6940.90985"/>
    <x v="0"/>
  </r>
  <r>
    <n v="4571.4130500000001"/>
    <x v="0"/>
  </r>
  <r>
    <n v="4536.259"/>
    <x v="1"/>
  </r>
  <r>
    <n v="36397.576000000001"/>
    <x v="1"/>
  </r>
  <r>
    <n v="18765.87545"/>
    <x v="2"/>
  </r>
  <r>
    <n v="11272.331389999999"/>
    <x v="0"/>
  </r>
  <r>
    <n v="1731.6769999999999"/>
    <x v="2"/>
  </r>
  <r>
    <n v="1163.4627"/>
    <x v="1"/>
  </r>
  <r>
    <n v="19496.71917"/>
    <x v="1"/>
  </r>
  <r>
    <n v="7201.7008500000002"/>
    <x v="0"/>
  </r>
  <r>
    <n v="5425.0233500000004"/>
    <x v="1"/>
  </r>
  <r>
    <n v="28101.333050000001"/>
    <x v="0"/>
  </r>
  <r>
    <n v="12981.3457"/>
    <x v="1"/>
  </r>
  <r>
    <n v="43896.376300000004"/>
    <x v="1"/>
  </r>
  <r>
    <n v="4239.8926499999998"/>
    <x v="0"/>
  </r>
  <r>
    <n v="13143.336649999999"/>
    <x v="1"/>
  </r>
  <r>
    <n v="7050.0213000000003"/>
    <x v="1"/>
  </r>
  <r>
    <n v="9377.9046999999991"/>
    <x v="1"/>
  </r>
  <r>
    <n v="22395.74424"/>
    <x v="2"/>
  </r>
  <r>
    <n v="10325.206"/>
    <x v="1"/>
  </r>
  <r>
    <n v="12629.1656"/>
    <x v="0"/>
  </r>
  <r>
    <n v="10795.937330000001"/>
    <x v="1"/>
  </r>
  <r>
    <n v="11411.684999999999"/>
    <x v="1"/>
  </r>
  <r>
    <n v="10600.5483"/>
    <x v="1"/>
  </r>
  <r>
    <n v="2205.9807999999998"/>
    <x v="1"/>
  </r>
  <r>
    <n v="1629.8335"/>
    <x v="1"/>
  </r>
  <r>
    <n v="2007.9449999999999"/>
    <x v="0"/>
  </r>
  <r>
    <n v="29141.3603"/>
    <x v="0"/>
  </r>
  <r>
    <m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s v="C0001"/>
    <n v="19"/>
    <s v="female"/>
    <n v="27.9"/>
    <n v="0"/>
    <s v="yes"/>
    <x v="0"/>
    <n v="16884.923999999999"/>
    <s v="Overweight"/>
    <m/>
  </r>
  <r>
    <s v="C0002"/>
    <n v="18"/>
    <s v="male"/>
    <n v="33.770000000000003"/>
    <n v="1"/>
    <s v="no"/>
    <x v="1"/>
    <n v="1725.5523000000001"/>
    <s v="Obese"/>
    <m/>
  </r>
  <r>
    <s v="C0003"/>
    <n v="28"/>
    <s v="male"/>
    <n v="33"/>
    <n v="3"/>
    <s v="no"/>
    <x v="1"/>
    <n v="4449.4620000000004"/>
    <s v="Obese"/>
    <m/>
  </r>
  <r>
    <s v="C0004"/>
    <n v="33"/>
    <s v="male"/>
    <n v="22.704999999999998"/>
    <n v="0"/>
    <s v="no"/>
    <x v="2"/>
    <n v="21984.47061"/>
    <s v="Normal"/>
    <m/>
  </r>
  <r>
    <s v="C0005"/>
    <n v="32"/>
    <s v="male"/>
    <n v="28.88"/>
    <n v="0"/>
    <s v="no"/>
    <x v="2"/>
    <n v="3866.8552"/>
    <s v="Overweight"/>
    <m/>
  </r>
  <r>
    <s v="C0006"/>
    <n v="31"/>
    <s v="female"/>
    <n v="25.74"/>
    <n v="0"/>
    <s v="no"/>
    <x v="1"/>
    <n v="3756.6215999999999"/>
    <s v="Overweight"/>
    <m/>
  </r>
  <r>
    <s v="C0007"/>
    <n v="46"/>
    <s v="female"/>
    <n v="33.44"/>
    <n v="1"/>
    <s v="no"/>
    <x v="1"/>
    <n v="8240.5895999999993"/>
    <s v="Obese"/>
    <m/>
  </r>
  <r>
    <s v="C0008"/>
    <n v="37"/>
    <s v="female"/>
    <n v="27.74"/>
    <n v="3"/>
    <s v="no"/>
    <x v="2"/>
    <n v="7281.5056000000004"/>
    <s v="Overweight"/>
    <m/>
  </r>
  <r>
    <s v="C0009"/>
    <n v="37"/>
    <s v="male"/>
    <n v="29.83"/>
    <n v="2"/>
    <s v="no"/>
    <x v="3"/>
    <n v="6406.4107000000004"/>
    <s v="Overweight"/>
    <m/>
  </r>
  <r>
    <s v="C0010"/>
    <n v="60"/>
    <s v="female"/>
    <n v="25.84"/>
    <n v="0"/>
    <s v="no"/>
    <x v="2"/>
    <n v="28923.136920000001"/>
    <s v="Overweight"/>
    <m/>
  </r>
  <r>
    <s v="C0011"/>
    <n v="25"/>
    <s v="male"/>
    <n v="26.22"/>
    <n v="0"/>
    <s v="no"/>
    <x v="3"/>
    <n v="2721.3208"/>
    <s v="Overweight"/>
    <m/>
  </r>
  <r>
    <s v="C0012"/>
    <n v="62"/>
    <s v="female"/>
    <n v="26.29"/>
    <n v="0"/>
    <s v="yes"/>
    <x v="1"/>
    <n v="27808.7251"/>
    <s v="Overweight"/>
    <m/>
  </r>
  <r>
    <s v="C0013"/>
    <n v="23"/>
    <s v="male"/>
    <n v="34.4"/>
    <n v="0"/>
    <s v="no"/>
    <x v="0"/>
    <n v="1826.8430000000001"/>
    <s v="Obese"/>
    <m/>
  </r>
  <r>
    <s v="C0014"/>
    <n v="56"/>
    <s v="female"/>
    <n v="39.82"/>
    <n v="0"/>
    <s v="no"/>
    <x v="1"/>
    <n v="11090.7178"/>
    <s v="Obese"/>
    <m/>
  </r>
  <r>
    <s v="C0015"/>
    <n v="27"/>
    <s v="male"/>
    <n v="42.13"/>
    <n v="0"/>
    <s v="yes"/>
    <x v="1"/>
    <n v="39611.757700000002"/>
    <s v="Obese"/>
    <m/>
  </r>
  <r>
    <s v="C0016"/>
    <n v="19"/>
    <s v="male"/>
    <n v="24.6"/>
    <n v="1"/>
    <s v="no"/>
    <x v="0"/>
    <n v="1837.2370000000001"/>
    <s v="Normal"/>
    <m/>
  </r>
  <r>
    <s v="C0017"/>
    <n v="52"/>
    <s v="female"/>
    <n v="30.78"/>
    <n v="1"/>
    <s v="no"/>
    <x v="3"/>
    <n v="10797.3362"/>
    <s v="Obese"/>
    <m/>
  </r>
  <r>
    <s v="C0018"/>
    <n v="23"/>
    <s v="male"/>
    <n v="23.844999999999999"/>
    <n v="0"/>
    <s v="no"/>
    <x v="3"/>
    <n v="2395.17155"/>
    <s v="Normal"/>
    <m/>
  </r>
  <r>
    <s v="C0019"/>
    <n v="56"/>
    <s v="male"/>
    <n v="40.299999999999997"/>
    <n v="0"/>
    <s v="no"/>
    <x v="0"/>
    <n v="10602.385"/>
    <s v="Obese"/>
    <m/>
  </r>
  <r>
    <s v="C0020"/>
    <n v="30"/>
    <s v="male"/>
    <n v="35.299999999999997"/>
    <n v="0"/>
    <s v="yes"/>
    <x v="0"/>
    <n v="36837.466999999997"/>
    <s v="Obese"/>
    <m/>
  </r>
  <r>
    <s v="C0021"/>
    <n v="60"/>
    <s v="female"/>
    <n v="36.005000000000003"/>
    <n v="0"/>
    <s v="no"/>
    <x v="3"/>
    <n v="13228.846949999999"/>
    <s v="Obese"/>
    <m/>
  </r>
  <r>
    <s v="C0022"/>
    <n v="30"/>
    <s v="female"/>
    <n v="32.4"/>
    <n v="1"/>
    <s v="no"/>
    <x v="0"/>
    <n v="4149.7359999999999"/>
    <s v="Obese"/>
    <m/>
  </r>
  <r>
    <s v="C0023"/>
    <n v="18"/>
    <s v="male"/>
    <n v="34.1"/>
    <n v="0"/>
    <s v="no"/>
    <x v="1"/>
    <n v="1137.011"/>
    <s v="Obese"/>
    <m/>
  </r>
  <r>
    <s v="C0024"/>
    <n v="34"/>
    <s v="female"/>
    <n v="31.92"/>
    <n v="1"/>
    <s v="yes"/>
    <x v="3"/>
    <n v="37701.876799999998"/>
    <s v="Obese"/>
    <m/>
  </r>
  <r>
    <s v="C0025"/>
    <n v="37"/>
    <s v="male"/>
    <n v="28.024999999999999"/>
    <n v="2"/>
    <s v="no"/>
    <x v="2"/>
    <n v="6203.90175"/>
    <s v="Overweight"/>
    <m/>
  </r>
  <r>
    <s v="C0026"/>
    <n v="59"/>
    <s v="female"/>
    <n v="27.72"/>
    <n v="3"/>
    <s v="no"/>
    <x v="1"/>
    <n v="14001.1338"/>
    <s v="Overweight"/>
    <m/>
  </r>
  <r>
    <s v="C0027"/>
    <n v="63"/>
    <s v="female"/>
    <n v="23.085000000000001"/>
    <n v="0"/>
    <s v="no"/>
    <x v="3"/>
    <n v="14451.835150000001"/>
    <s v="Normal"/>
    <m/>
  </r>
  <r>
    <s v="C0028"/>
    <n v="55"/>
    <s v="female"/>
    <n v="32.774999999999999"/>
    <n v="2"/>
    <s v="no"/>
    <x v="2"/>
    <n v="12268.632250000001"/>
    <s v="Obese"/>
    <m/>
  </r>
  <r>
    <s v="C0029"/>
    <n v="23"/>
    <s v="male"/>
    <n v="17.385000000000002"/>
    <n v="1"/>
    <s v="no"/>
    <x v="2"/>
    <n v="2775.1921499999999"/>
    <s v="Underweight"/>
    <m/>
  </r>
  <r>
    <s v="C0030"/>
    <n v="31"/>
    <s v="male"/>
    <n v="36.299999999999997"/>
    <n v="2"/>
    <s v="yes"/>
    <x v="0"/>
    <n v="38711"/>
    <s v="Obese"/>
    <m/>
  </r>
  <r>
    <s v="C0031"/>
    <n v="22"/>
    <s v="male"/>
    <n v="35.6"/>
    <n v="0"/>
    <s v="yes"/>
    <x v="0"/>
    <n v="35585.576000000001"/>
    <s v="Obese"/>
    <m/>
  </r>
  <r>
    <s v="C0032"/>
    <n v="18"/>
    <s v="female"/>
    <n v="26.315000000000001"/>
    <n v="0"/>
    <s v="no"/>
    <x v="3"/>
    <n v="2198.1898500000002"/>
    <s v="Overweight"/>
    <m/>
  </r>
  <r>
    <s v="C0033"/>
    <n v="19"/>
    <s v="female"/>
    <n v="28.6"/>
    <n v="5"/>
    <s v="no"/>
    <x v="0"/>
    <n v="4687.7969999999996"/>
    <s v="Overweight"/>
    <m/>
  </r>
  <r>
    <s v="C0034"/>
    <n v="63"/>
    <s v="male"/>
    <n v="28.31"/>
    <n v="0"/>
    <s v="no"/>
    <x v="2"/>
    <n v="13770.097900000001"/>
    <s v="Overweight"/>
    <m/>
  </r>
  <r>
    <s v="C0035"/>
    <n v="28"/>
    <s v="male"/>
    <n v="36.4"/>
    <n v="1"/>
    <s v="yes"/>
    <x v="0"/>
    <n v="51194.559139999998"/>
    <s v="Obese"/>
    <m/>
  </r>
  <r>
    <s v="C0036"/>
    <n v="19"/>
    <s v="male"/>
    <n v="20.425000000000001"/>
    <n v="0"/>
    <s v="no"/>
    <x v="2"/>
    <n v="1625.4337499999999"/>
    <s v="Normal"/>
    <m/>
  </r>
  <r>
    <s v="C0037"/>
    <n v="62"/>
    <s v="female"/>
    <n v="32.965000000000003"/>
    <n v="3"/>
    <s v="no"/>
    <x v="2"/>
    <n v="15612.19335"/>
    <s v="Obese"/>
    <m/>
  </r>
  <r>
    <s v="C0038"/>
    <n v="26"/>
    <s v="male"/>
    <n v="20.8"/>
    <n v="0"/>
    <s v="no"/>
    <x v="0"/>
    <n v="2302.3000000000002"/>
    <s v="Normal"/>
    <m/>
  </r>
  <r>
    <s v="C0039"/>
    <n v="35"/>
    <s v="male"/>
    <n v="36.67"/>
    <n v="1"/>
    <s v="yes"/>
    <x v="3"/>
    <n v="39774.276299999998"/>
    <s v="Obese"/>
    <m/>
  </r>
  <r>
    <s v="C0040"/>
    <n v="60"/>
    <s v="male"/>
    <n v="39.9"/>
    <n v="0"/>
    <s v="yes"/>
    <x v="0"/>
    <n v="48173.360999999997"/>
    <s v="Obese"/>
    <m/>
  </r>
  <r>
    <s v="C0041"/>
    <n v="24"/>
    <s v="female"/>
    <n v="26.6"/>
    <n v="0"/>
    <s v="no"/>
    <x v="3"/>
    <n v="3046.0619999999999"/>
    <s v="Overweight"/>
    <m/>
  </r>
  <r>
    <s v="C0042"/>
    <n v="31"/>
    <s v="female"/>
    <n v="36.630000000000003"/>
    <n v="2"/>
    <s v="no"/>
    <x v="1"/>
    <n v="4949.7587000000003"/>
    <s v="Obese"/>
    <m/>
  </r>
  <r>
    <s v="C0043"/>
    <n v="41"/>
    <s v="male"/>
    <n v="21.78"/>
    <n v="1"/>
    <s v="no"/>
    <x v="1"/>
    <n v="6272.4772000000003"/>
    <s v="Normal"/>
    <m/>
  </r>
  <r>
    <s v="C0044"/>
    <n v="37"/>
    <s v="female"/>
    <n v="30.8"/>
    <n v="2"/>
    <s v="no"/>
    <x v="1"/>
    <n v="6313.759"/>
    <s v="Obese"/>
    <m/>
  </r>
  <r>
    <s v="C0045"/>
    <n v="38"/>
    <s v="male"/>
    <n v="37.049999999999997"/>
    <n v="1"/>
    <s v="no"/>
    <x v="3"/>
    <n v="6079.6715000000004"/>
    <s v="Obese"/>
    <m/>
  </r>
  <r>
    <s v="C0046"/>
    <n v="55"/>
    <s v="male"/>
    <n v="37.299999999999997"/>
    <n v="0"/>
    <s v="no"/>
    <x v="0"/>
    <n v="20630.283510000001"/>
    <s v="Obese"/>
    <m/>
  </r>
  <r>
    <s v="C0047"/>
    <n v="18"/>
    <s v="female"/>
    <n v="38.664999999999999"/>
    <n v="2"/>
    <s v="no"/>
    <x v="3"/>
    <n v="3393.35635"/>
    <s v="Obese"/>
    <m/>
  </r>
  <r>
    <s v="C0048"/>
    <n v="28"/>
    <s v="female"/>
    <n v="34.770000000000003"/>
    <n v="0"/>
    <s v="no"/>
    <x v="2"/>
    <n v="3556.9223000000002"/>
    <s v="Obese"/>
    <m/>
  </r>
  <r>
    <s v="C0049"/>
    <n v="60"/>
    <s v="female"/>
    <n v="24.53"/>
    <n v="0"/>
    <s v="no"/>
    <x v="1"/>
    <n v="12629.896699999999"/>
    <s v="Normal"/>
    <m/>
  </r>
  <r>
    <s v="C0050"/>
    <n v="36"/>
    <s v="male"/>
    <n v="35.200000000000003"/>
    <n v="1"/>
    <s v="yes"/>
    <x v="1"/>
    <n v="38709.175999999999"/>
    <s v="Obese"/>
    <m/>
  </r>
  <r>
    <s v="C0051"/>
    <n v="18"/>
    <s v="female"/>
    <n v="35.625"/>
    <n v="0"/>
    <s v="no"/>
    <x v="3"/>
    <n v="2211.1307499999998"/>
    <s v="Obese"/>
    <m/>
  </r>
  <r>
    <s v="C0052"/>
    <n v="21"/>
    <s v="female"/>
    <n v="33.630000000000003"/>
    <n v="2"/>
    <s v="no"/>
    <x v="2"/>
    <n v="3579.8287"/>
    <s v="Obese"/>
    <m/>
  </r>
  <r>
    <s v="C0053"/>
    <n v="48"/>
    <s v="male"/>
    <n v="28"/>
    <n v="1"/>
    <s v="yes"/>
    <x v="0"/>
    <n v="23568.272000000001"/>
    <s v="Overweight"/>
    <m/>
  </r>
  <r>
    <s v="C0054"/>
    <n v="36"/>
    <s v="male"/>
    <n v="34.43"/>
    <n v="0"/>
    <s v="yes"/>
    <x v="1"/>
    <n v="37742.575700000001"/>
    <s v="Obese"/>
    <m/>
  </r>
  <r>
    <s v="C0055"/>
    <n v="40"/>
    <s v="female"/>
    <n v="28.69"/>
    <n v="3"/>
    <s v="no"/>
    <x v="2"/>
    <n v="8059.6791000000003"/>
    <s v="Overweight"/>
    <m/>
  </r>
  <r>
    <s v="C0056"/>
    <n v="58"/>
    <s v="male"/>
    <n v="36.954999999999998"/>
    <n v="2"/>
    <s v="yes"/>
    <x v="2"/>
    <n v="47496.494449999998"/>
    <s v="Obese"/>
    <m/>
  </r>
  <r>
    <s v="C0057"/>
    <n v="58"/>
    <s v="female"/>
    <n v="31.824999999999999"/>
    <n v="2"/>
    <s v="no"/>
    <x v="3"/>
    <n v="13607.36875"/>
    <s v="Obese"/>
    <m/>
  </r>
  <r>
    <s v="C0058"/>
    <n v="18"/>
    <s v="male"/>
    <n v="31.68"/>
    <n v="2"/>
    <s v="yes"/>
    <x v="1"/>
    <n v="34303.167200000004"/>
    <s v="Obese"/>
    <m/>
  </r>
  <r>
    <s v="C0059"/>
    <n v="53"/>
    <s v="female"/>
    <n v="22.88"/>
    <n v="1"/>
    <s v="yes"/>
    <x v="1"/>
    <n v="23244.790199999999"/>
    <s v="Normal"/>
    <m/>
  </r>
  <r>
    <s v="C0060"/>
    <n v="34"/>
    <s v="female"/>
    <n v="37.335000000000001"/>
    <n v="2"/>
    <s v="no"/>
    <x v="2"/>
    <n v="5989.5236500000001"/>
    <s v="Obese"/>
    <m/>
  </r>
  <r>
    <s v="C0061"/>
    <n v="43"/>
    <s v="male"/>
    <n v="27.36"/>
    <n v="3"/>
    <s v="no"/>
    <x v="3"/>
    <n v="8606.2173999999995"/>
    <s v="Overweight"/>
    <m/>
  </r>
  <r>
    <s v="C0062"/>
    <n v="25"/>
    <s v="male"/>
    <n v="33.659999999999997"/>
    <n v="4"/>
    <s v="no"/>
    <x v="1"/>
    <n v="4504.6624000000002"/>
    <s v="Obese"/>
    <m/>
  </r>
  <r>
    <s v="C0063"/>
    <n v="64"/>
    <s v="male"/>
    <n v="24.7"/>
    <n v="1"/>
    <s v="no"/>
    <x v="2"/>
    <n v="30166.618170000002"/>
    <s v="Normal"/>
    <m/>
  </r>
  <r>
    <s v="C0064"/>
    <n v="28"/>
    <s v="female"/>
    <n v="25.934999999999999"/>
    <n v="1"/>
    <s v="no"/>
    <x v="2"/>
    <n v="4133.6416499999996"/>
    <s v="Overweight"/>
    <m/>
  </r>
  <r>
    <s v="C0065"/>
    <n v="20"/>
    <s v="female"/>
    <n v="22.42"/>
    <n v="0"/>
    <s v="yes"/>
    <x v="2"/>
    <n v="14711.7438"/>
    <s v="Normal"/>
    <m/>
  </r>
  <r>
    <s v="C0066"/>
    <n v="19"/>
    <s v="female"/>
    <n v="28.9"/>
    <n v="0"/>
    <s v="no"/>
    <x v="0"/>
    <n v="1743.2139999999999"/>
    <s v="Overweight"/>
    <m/>
  </r>
  <r>
    <s v="C0067"/>
    <n v="61"/>
    <s v="female"/>
    <n v="39.1"/>
    <n v="2"/>
    <s v="no"/>
    <x v="0"/>
    <n v="14235.072"/>
    <s v="Obese"/>
    <m/>
  </r>
  <r>
    <s v="C0068"/>
    <n v="40"/>
    <s v="male"/>
    <n v="26.315000000000001"/>
    <n v="1"/>
    <s v="no"/>
    <x v="2"/>
    <n v="6389.3778499999999"/>
    <s v="Overweight"/>
    <m/>
  </r>
  <r>
    <s v="C0069"/>
    <n v="40"/>
    <s v="female"/>
    <n v="36.19"/>
    <n v="0"/>
    <s v="no"/>
    <x v="1"/>
    <n v="5920.1040999999996"/>
    <s v="Obese"/>
    <m/>
  </r>
  <r>
    <s v="C0070"/>
    <n v="28"/>
    <s v="male"/>
    <n v="23.98"/>
    <n v="3"/>
    <s v="yes"/>
    <x v="1"/>
    <n v="17663.144199999999"/>
    <s v="Normal"/>
    <m/>
  </r>
  <r>
    <s v="C0071"/>
    <n v="27"/>
    <s v="female"/>
    <n v="24.75"/>
    <n v="0"/>
    <s v="yes"/>
    <x v="1"/>
    <n v="16577.779500000001"/>
    <s v="Normal"/>
    <m/>
  </r>
  <r>
    <s v="C0072"/>
    <n v="31"/>
    <s v="male"/>
    <n v="28.5"/>
    <n v="5"/>
    <s v="no"/>
    <x v="3"/>
    <n v="6799.4579999999996"/>
    <s v="Overweight"/>
    <m/>
  </r>
  <r>
    <s v="C0073"/>
    <n v="53"/>
    <s v="female"/>
    <n v="28.1"/>
    <n v="3"/>
    <s v="no"/>
    <x v="0"/>
    <n v="11741.726000000001"/>
    <s v="Overweight"/>
    <m/>
  </r>
  <r>
    <s v="C0074"/>
    <n v="58"/>
    <s v="male"/>
    <n v="32.01"/>
    <n v="1"/>
    <s v="no"/>
    <x v="1"/>
    <n v="11946.625899999999"/>
    <s v="Obese"/>
    <m/>
  </r>
  <r>
    <s v="C0075"/>
    <n v="44"/>
    <s v="male"/>
    <n v="27.4"/>
    <n v="2"/>
    <s v="no"/>
    <x v="0"/>
    <n v="7726.8540000000003"/>
    <s v="Overweight"/>
    <m/>
  </r>
  <r>
    <s v="C0076"/>
    <n v="57"/>
    <s v="male"/>
    <n v="34.01"/>
    <n v="0"/>
    <s v="no"/>
    <x v="2"/>
    <n v="11356.660900000001"/>
    <s v="Obese"/>
    <m/>
  </r>
  <r>
    <s v="C0077"/>
    <n v="29"/>
    <s v="female"/>
    <n v="29.59"/>
    <n v="1"/>
    <s v="no"/>
    <x v="1"/>
    <n v="3947.4131000000002"/>
    <s v="Overweight"/>
    <m/>
  </r>
  <r>
    <s v="C0078"/>
    <n v="21"/>
    <s v="male"/>
    <n v="35.53"/>
    <n v="0"/>
    <s v="no"/>
    <x v="1"/>
    <n v="1532.4697000000001"/>
    <s v="Obese"/>
    <m/>
  </r>
  <r>
    <s v="C0079"/>
    <n v="22"/>
    <s v="female"/>
    <n v="39.805"/>
    <n v="0"/>
    <s v="no"/>
    <x v="3"/>
    <n v="2755.0209500000001"/>
    <s v="Obese"/>
    <m/>
  </r>
  <r>
    <s v="C0080"/>
    <n v="41"/>
    <s v="female"/>
    <n v="32.965000000000003"/>
    <n v="0"/>
    <s v="no"/>
    <x v="2"/>
    <n v="6571.0243499999997"/>
    <s v="Obese"/>
    <m/>
  </r>
  <r>
    <s v="C0081"/>
    <n v="31"/>
    <s v="male"/>
    <n v="26.885000000000002"/>
    <n v="1"/>
    <s v="no"/>
    <x v="3"/>
    <n v="4441.2131499999996"/>
    <s v="Overweight"/>
    <m/>
  </r>
  <r>
    <s v="C0082"/>
    <n v="45"/>
    <s v="female"/>
    <n v="38.284999999999997"/>
    <n v="0"/>
    <s v="no"/>
    <x v="3"/>
    <n v="7935.29115"/>
    <s v="Obese"/>
    <m/>
  </r>
  <r>
    <s v="C0083"/>
    <n v="22"/>
    <s v="male"/>
    <n v="37.619999999999997"/>
    <n v="1"/>
    <s v="yes"/>
    <x v="1"/>
    <n v="37165.163800000002"/>
    <s v="Obese"/>
    <m/>
  </r>
  <r>
    <s v="C0084"/>
    <n v="48"/>
    <s v="female"/>
    <n v="41.23"/>
    <n v="4"/>
    <s v="no"/>
    <x v="2"/>
    <n v="11033.661700000001"/>
    <s v="Obese"/>
    <m/>
  </r>
  <r>
    <s v="C0085"/>
    <n v="37"/>
    <s v="female"/>
    <n v="34.799999999999997"/>
    <n v="2"/>
    <s v="yes"/>
    <x v="0"/>
    <n v="39836.519"/>
    <s v="Obese"/>
    <m/>
  </r>
  <r>
    <s v="C0086"/>
    <n v="45"/>
    <s v="male"/>
    <n v="22.895"/>
    <n v="2"/>
    <s v="yes"/>
    <x v="2"/>
    <n v="21098.554049999999"/>
    <s v="Normal"/>
    <m/>
  </r>
  <r>
    <s v="C0087"/>
    <n v="57"/>
    <s v="female"/>
    <n v="31.16"/>
    <n v="0"/>
    <s v="yes"/>
    <x v="2"/>
    <n v="43578.939400000003"/>
    <s v="Obese"/>
    <m/>
  </r>
  <r>
    <s v="C0088"/>
    <n v="56"/>
    <s v="female"/>
    <n v="27.2"/>
    <n v="0"/>
    <s v="no"/>
    <x v="0"/>
    <n v="11073.175999999999"/>
    <s v="Overweight"/>
    <m/>
  </r>
  <r>
    <s v="C0089"/>
    <n v="46"/>
    <s v="female"/>
    <n v="27.74"/>
    <n v="0"/>
    <s v="no"/>
    <x v="2"/>
    <n v="8026.6665999999996"/>
    <s v="Overweight"/>
    <m/>
  </r>
  <r>
    <s v="C0090"/>
    <n v="55"/>
    <s v="female"/>
    <n v="26.98"/>
    <n v="0"/>
    <s v="no"/>
    <x v="2"/>
    <n v="11082.5772"/>
    <s v="Overweight"/>
    <m/>
  </r>
  <r>
    <s v="C0091"/>
    <n v="21"/>
    <s v="female"/>
    <n v="39.49"/>
    <n v="0"/>
    <s v="no"/>
    <x v="1"/>
    <n v="2026.9740999999999"/>
    <s v="Obese"/>
    <m/>
  </r>
  <r>
    <s v="C0092"/>
    <n v="53"/>
    <s v="female"/>
    <n v="24.795000000000002"/>
    <n v="1"/>
    <s v="no"/>
    <x v="2"/>
    <n v="10942.13205"/>
    <s v="Normal"/>
    <m/>
  </r>
  <r>
    <s v="C0093"/>
    <n v="59"/>
    <s v="male"/>
    <n v="29.83"/>
    <n v="3"/>
    <s v="yes"/>
    <x v="3"/>
    <n v="30184.936699999998"/>
    <s v="Overweight"/>
    <m/>
  </r>
  <r>
    <s v="C0094"/>
    <n v="35"/>
    <s v="male"/>
    <n v="34.770000000000003"/>
    <n v="2"/>
    <s v="no"/>
    <x v="2"/>
    <n v="5729.0052999999998"/>
    <s v="Obese"/>
    <m/>
  </r>
  <r>
    <s v="C0095"/>
    <n v="64"/>
    <s v="female"/>
    <n v="31.3"/>
    <n v="2"/>
    <s v="yes"/>
    <x v="0"/>
    <n v="47291.055"/>
    <s v="Obese"/>
    <m/>
  </r>
  <r>
    <s v="C0096"/>
    <n v="28"/>
    <s v="female"/>
    <n v="37.619999999999997"/>
    <n v="1"/>
    <s v="no"/>
    <x v="1"/>
    <n v="3766.8838000000001"/>
    <s v="Obese"/>
    <m/>
  </r>
  <r>
    <s v="C0097"/>
    <n v="54"/>
    <s v="female"/>
    <n v="30.8"/>
    <n v="3"/>
    <s v="no"/>
    <x v="0"/>
    <n v="12105.32"/>
    <s v="Obese"/>
    <m/>
  </r>
  <r>
    <s v="C0098"/>
    <n v="55"/>
    <s v="male"/>
    <n v="38.28"/>
    <n v="0"/>
    <s v="no"/>
    <x v="1"/>
    <n v="10226.2842"/>
    <s v="Obese"/>
    <m/>
  </r>
  <r>
    <s v="C0099"/>
    <n v="56"/>
    <s v="male"/>
    <n v="19.95"/>
    <n v="0"/>
    <s v="yes"/>
    <x v="3"/>
    <n v="22412.648499999999"/>
    <s v="Normal"/>
    <m/>
  </r>
  <r>
    <s v="C0100"/>
    <n v="38"/>
    <s v="male"/>
    <n v="19.3"/>
    <n v="0"/>
    <s v="yes"/>
    <x v="0"/>
    <n v="15820.699000000001"/>
    <s v="Normal"/>
    <m/>
  </r>
  <r>
    <s v="C0101"/>
    <n v="41"/>
    <s v="female"/>
    <n v="31.6"/>
    <n v="0"/>
    <s v="no"/>
    <x v="0"/>
    <n v="6186.1270000000004"/>
    <s v="Obese"/>
    <m/>
  </r>
  <r>
    <s v="C0102"/>
    <n v="30"/>
    <s v="male"/>
    <n v="25.46"/>
    <n v="0"/>
    <s v="no"/>
    <x v="3"/>
    <n v="3645.0893999999998"/>
    <s v="Overweight"/>
    <m/>
  </r>
  <r>
    <s v="C0103"/>
    <n v="18"/>
    <s v="female"/>
    <n v="30.114999999999998"/>
    <n v="0"/>
    <s v="no"/>
    <x v="3"/>
    <n v="21344.846699999998"/>
    <s v="Obese"/>
    <m/>
  </r>
  <r>
    <s v="C0104"/>
    <n v="61"/>
    <s v="female"/>
    <n v="29.92"/>
    <n v="3"/>
    <s v="yes"/>
    <x v="1"/>
    <n v="30942.191800000001"/>
    <s v="Overweight"/>
    <m/>
  </r>
  <r>
    <s v="C0105"/>
    <n v="34"/>
    <s v="female"/>
    <n v="27.5"/>
    <n v="1"/>
    <s v="no"/>
    <x v="0"/>
    <n v="5003.8530000000001"/>
    <s v="Overweight"/>
    <m/>
  </r>
  <r>
    <s v="C0106"/>
    <n v="20"/>
    <s v="male"/>
    <n v="28.024999999999999"/>
    <n v="1"/>
    <s v="yes"/>
    <x v="2"/>
    <n v="17560.37975"/>
    <s v="Overweight"/>
    <m/>
  </r>
  <r>
    <s v="C0107"/>
    <n v="19"/>
    <s v="female"/>
    <n v="28.4"/>
    <n v="1"/>
    <s v="no"/>
    <x v="0"/>
    <n v="2331.5189999999998"/>
    <s v="Overweight"/>
    <m/>
  </r>
  <r>
    <s v="C0108"/>
    <n v="26"/>
    <s v="male"/>
    <n v="30.875"/>
    <n v="2"/>
    <s v="no"/>
    <x v="2"/>
    <n v="3877.3042500000001"/>
    <s v="Obese"/>
    <m/>
  </r>
  <r>
    <s v="C0109"/>
    <n v="29"/>
    <s v="male"/>
    <n v="27.94"/>
    <n v="0"/>
    <s v="no"/>
    <x v="1"/>
    <n v="2867.1196"/>
    <s v="Overweight"/>
    <m/>
  </r>
  <r>
    <s v="C0110"/>
    <n v="63"/>
    <s v="male"/>
    <n v="35.090000000000003"/>
    <n v="0"/>
    <s v="yes"/>
    <x v="1"/>
    <n v="47055.532099999997"/>
    <s v="Obese"/>
    <m/>
  </r>
  <r>
    <s v="C0111"/>
    <n v="54"/>
    <s v="male"/>
    <n v="33.630000000000003"/>
    <n v="1"/>
    <s v="no"/>
    <x v="2"/>
    <n v="10825.253699999999"/>
    <s v="Obese"/>
    <m/>
  </r>
  <r>
    <s v="C0112"/>
    <n v="55"/>
    <s v="female"/>
    <n v="29.7"/>
    <n v="2"/>
    <s v="no"/>
    <x v="0"/>
    <n v="11881.358"/>
    <s v="Overweight"/>
    <m/>
  </r>
  <r>
    <s v="C0113"/>
    <n v="37"/>
    <s v="male"/>
    <n v="30.8"/>
    <n v="0"/>
    <s v="no"/>
    <x v="0"/>
    <n v="4646.759"/>
    <s v="Obese"/>
    <m/>
  </r>
  <r>
    <s v="C0114"/>
    <n v="21"/>
    <s v="female"/>
    <n v="35.72"/>
    <n v="0"/>
    <s v="no"/>
    <x v="2"/>
    <n v="2404.7338"/>
    <s v="Obese"/>
    <m/>
  </r>
  <r>
    <s v="C0115"/>
    <n v="52"/>
    <s v="male"/>
    <n v="32.204999999999998"/>
    <n v="3"/>
    <s v="no"/>
    <x v="3"/>
    <n v="11488.31695"/>
    <s v="Obese"/>
    <m/>
  </r>
  <r>
    <s v="C0116"/>
    <n v="60"/>
    <s v="male"/>
    <n v="28.594999999999999"/>
    <n v="0"/>
    <s v="no"/>
    <x v="3"/>
    <n v="30259.995559999999"/>
    <s v="Overweight"/>
    <m/>
  </r>
  <r>
    <s v="C0117"/>
    <n v="58"/>
    <s v="male"/>
    <n v="49.06"/>
    <n v="0"/>
    <s v="no"/>
    <x v="1"/>
    <n v="11381.3254"/>
    <s v="Obese"/>
    <m/>
  </r>
  <r>
    <s v="C0118"/>
    <n v="29"/>
    <s v="female"/>
    <n v="27.94"/>
    <n v="1"/>
    <s v="yes"/>
    <x v="1"/>
    <n v="19107.779600000002"/>
    <s v="Overweight"/>
    <m/>
  </r>
  <r>
    <s v="C0119"/>
    <n v="49"/>
    <s v="female"/>
    <n v="27.17"/>
    <n v="0"/>
    <s v="no"/>
    <x v="1"/>
    <n v="8601.3292999999994"/>
    <s v="Overweight"/>
    <m/>
  </r>
  <r>
    <s v="C0120"/>
    <n v="37"/>
    <s v="female"/>
    <n v="23.37"/>
    <n v="2"/>
    <s v="no"/>
    <x v="2"/>
    <n v="6686.4313000000002"/>
    <s v="Normal"/>
    <m/>
  </r>
  <r>
    <s v="C0121"/>
    <n v="44"/>
    <s v="male"/>
    <n v="37.1"/>
    <n v="2"/>
    <s v="no"/>
    <x v="0"/>
    <n v="7740.3370000000004"/>
    <s v="Obese"/>
    <m/>
  </r>
  <r>
    <s v="C0122"/>
    <n v="18"/>
    <s v="male"/>
    <n v="23.75"/>
    <n v="0"/>
    <s v="no"/>
    <x v="3"/>
    <n v="1705.6244999999999"/>
    <s v="Normal"/>
    <m/>
  </r>
  <r>
    <s v="C0123"/>
    <n v="20"/>
    <s v="female"/>
    <n v="28.975000000000001"/>
    <n v="0"/>
    <s v="no"/>
    <x v="2"/>
    <n v="2257.47525"/>
    <s v="Overweight"/>
    <m/>
  </r>
  <r>
    <s v="C0124"/>
    <n v="44"/>
    <s v="male"/>
    <n v="31.35"/>
    <n v="1"/>
    <s v="yes"/>
    <x v="3"/>
    <n v="39556.494500000001"/>
    <s v="Obese"/>
    <m/>
  </r>
  <r>
    <s v="C0125"/>
    <n v="47"/>
    <s v="female"/>
    <n v="33.914999999999999"/>
    <n v="3"/>
    <s v="no"/>
    <x v="2"/>
    <n v="10115.00885"/>
    <s v="Obese"/>
    <m/>
  </r>
  <r>
    <s v="C0126"/>
    <n v="26"/>
    <s v="female"/>
    <n v="28.785"/>
    <n v="0"/>
    <s v="no"/>
    <x v="3"/>
    <n v="3385.3991500000002"/>
    <s v="Overweight"/>
    <m/>
  </r>
  <r>
    <s v="C0127"/>
    <n v="19"/>
    <s v="female"/>
    <n v="28.3"/>
    <n v="0"/>
    <s v="yes"/>
    <x v="0"/>
    <n v="17081.080000000002"/>
    <s v="Overweight"/>
    <m/>
  </r>
  <r>
    <s v="C0128"/>
    <n v="52"/>
    <s v="female"/>
    <n v="37.4"/>
    <n v="0"/>
    <s v="no"/>
    <x v="0"/>
    <n v="9634.5380000000005"/>
    <s v="Obese"/>
    <m/>
  </r>
  <r>
    <s v="C0129"/>
    <n v="32"/>
    <s v="female"/>
    <n v="17.765000000000001"/>
    <n v="2"/>
    <s v="yes"/>
    <x v="2"/>
    <n v="32734.186300000001"/>
    <s v="Underweight"/>
    <m/>
  </r>
  <r>
    <s v="C0130"/>
    <n v="38"/>
    <s v="male"/>
    <n v="34.700000000000003"/>
    <n v="2"/>
    <s v="no"/>
    <x v="0"/>
    <n v="6082.4049999999997"/>
    <s v="Obese"/>
    <m/>
  </r>
  <r>
    <s v="C0131"/>
    <n v="59"/>
    <s v="female"/>
    <n v="26.504999999999999"/>
    <n v="0"/>
    <s v="no"/>
    <x v="3"/>
    <n v="12815.444949999999"/>
    <s v="Overweight"/>
    <m/>
  </r>
  <r>
    <s v="C0132"/>
    <n v="61"/>
    <s v="female"/>
    <n v="22.04"/>
    <n v="0"/>
    <s v="no"/>
    <x v="3"/>
    <n v="13616.3586"/>
    <s v="Normal"/>
    <m/>
  </r>
  <r>
    <s v="C0133"/>
    <n v="53"/>
    <s v="female"/>
    <n v="35.9"/>
    <n v="2"/>
    <s v="no"/>
    <x v="0"/>
    <n v="11163.567999999999"/>
    <s v="Obese"/>
    <m/>
  </r>
  <r>
    <s v="C0134"/>
    <n v="19"/>
    <s v="male"/>
    <n v="25.555"/>
    <n v="0"/>
    <s v="no"/>
    <x v="2"/>
    <n v="1632.5644500000001"/>
    <s v="Overweight"/>
    <m/>
  </r>
  <r>
    <s v="C0135"/>
    <n v="20"/>
    <s v="female"/>
    <n v="28.785"/>
    <n v="0"/>
    <s v="no"/>
    <x v="3"/>
    <n v="2457.2111500000001"/>
    <s v="Overweight"/>
    <m/>
  </r>
  <r>
    <s v="C0136"/>
    <n v="22"/>
    <s v="female"/>
    <n v="28.05"/>
    <n v="0"/>
    <s v="no"/>
    <x v="1"/>
    <n v="2155.6815000000001"/>
    <s v="Overweight"/>
    <m/>
  </r>
  <r>
    <s v="C0137"/>
    <n v="19"/>
    <s v="male"/>
    <n v="34.1"/>
    <n v="0"/>
    <s v="no"/>
    <x v="0"/>
    <n v="1261.442"/>
    <s v="Obese"/>
    <m/>
  </r>
  <r>
    <s v="C0138"/>
    <n v="22"/>
    <s v="male"/>
    <n v="25.175000000000001"/>
    <n v="0"/>
    <s v="no"/>
    <x v="2"/>
    <n v="2045.68525"/>
    <s v="Overweight"/>
    <m/>
  </r>
  <r>
    <s v="C0139"/>
    <n v="54"/>
    <s v="female"/>
    <n v="31.9"/>
    <n v="3"/>
    <s v="no"/>
    <x v="1"/>
    <n v="27322.73386"/>
    <s v="Obese"/>
    <m/>
  </r>
  <r>
    <s v="C0140"/>
    <n v="22"/>
    <s v="female"/>
    <n v="36"/>
    <n v="0"/>
    <s v="no"/>
    <x v="0"/>
    <n v="2166.732"/>
    <s v="Obese"/>
    <m/>
  </r>
  <r>
    <s v="C0141"/>
    <n v="34"/>
    <s v="male"/>
    <n v="22.42"/>
    <n v="2"/>
    <s v="no"/>
    <x v="3"/>
    <n v="27375.904780000001"/>
    <s v="Normal"/>
    <m/>
  </r>
  <r>
    <s v="C0142"/>
    <n v="26"/>
    <s v="male"/>
    <n v="32.49"/>
    <n v="1"/>
    <s v="no"/>
    <x v="3"/>
    <n v="3490.5491000000002"/>
    <s v="Obese"/>
    <m/>
  </r>
  <r>
    <s v="C0143"/>
    <n v="34"/>
    <s v="male"/>
    <n v="25.3"/>
    <n v="2"/>
    <s v="yes"/>
    <x v="1"/>
    <n v="18972.494999999999"/>
    <s v="Overweight"/>
    <m/>
  </r>
  <r>
    <s v="C0144"/>
    <n v="29"/>
    <s v="male"/>
    <n v="29.734999999999999"/>
    <n v="2"/>
    <s v="no"/>
    <x v="2"/>
    <n v="18157.876"/>
    <s v="Overweight"/>
    <m/>
  </r>
  <r>
    <s v="C0145"/>
    <n v="30"/>
    <s v="male"/>
    <n v="28.69"/>
    <n v="3"/>
    <s v="yes"/>
    <x v="2"/>
    <n v="20745.989099999999"/>
    <s v="Overweight"/>
    <m/>
  </r>
  <r>
    <s v="C0146"/>
    <n v="29"/>
    <s v="female"/>
    <n v="38.83"/>
    <n v="3"/>
    <s v="no"/>
    <x v="1"/>
    <n v="5138.2566999999999"/>
    <s v="Obese"/>
    <m/>
  </r>
  <r>
    <s v="C0147"/>
    <n v="46"/>
    <s v="male"/>
    <n v="30.495000000000001"/>
    <n v="3"/>
    <s v="yes"/>
    <x v="2"/>
    <n v="40720.551050000002"/>
    <s v="Obese"/>
    <m/>
  </r>
  <r>
    <s v="C0148"/>
    <n v="51"/>
    <s v="female"/>
    <n v="37.729999999999997"/>
    <n v="1"/>
    <s v="no"/>
    <x v="1"/>
    <n v="9877.6077000000005"/>
    <s v="Obese"/>
    <m/>
  </r>
  <r>
    <s v="C0149"/>
    <n v="53"/>
    <s v="female"/>
    <n v="37.43"/>
    <n v="1"/>
    <s v="no"/>
    <x v="2"/>
    <n v="10959.6947"/>
    <s v="Obese"/>
    <m/>
  </r>
  <r>
    <s v="C0150"/>
    <n v="19"/>
    <s v="male"/>
    <n v="28.4"/>
    <n v="1"/>
    <s v="no"/>
    <x v="0"/>
    <n v="1842.519"/>
    <s v="Overweight"/>
    <m/>
  </r>
  <r>
    <s v="C0151"/>
    <n v="35"/>
    <s v="male"/>
    <n v="24.13"/>
    <n v="1"/>
    <s v="no"/>
    <x v="2"/>
    <n v="5125.2156999999997"/>
    <s v="Normal"/>
    <m/>
  </r>
  <r>
    <s v="C0152"/>
    <n v="48"/>
    <s v="male"/>
    <n v="29.7"/>
    <n v="0"/>
    <s v="no"/>
    <x v="1"/>
    <n v="7789.6350000000002"/>
    <s v="Overweight"/>
    <m/>
  </r>
  <r>
    <s v="C0153"/>
    <n v="32"/>
    <s v="female"/>
    <n v="37.145000000000003"/>
    <n v="3"/>
    <s v="no"/>
    <x v="3"/>
    <n v="6334.3435499999996"/>
    <s v="Obese"/>
    <m/>
  </r>
  <r>
    <s v="C0154"/>
    <n v="42"/>
    <s v="female"/>
    <n v="23.37"/>
    <n v="0"/>
    <s v="yes"/>
    <x v="3"/>
    <n v="19964.746299999999"/>
    <s v="Normal"/>
    <m/>
  </r>
  <r>
    <s v="C0155"/>
    <n v="40"/>
    <s v="female"/>
    <n v="25.46"/>
    <n v="1"/>
    <s v="no"/>
    <x v="3"/>
    <n v="7077.1894000000002"/>
    <s v="Overweight"/>
    <m/>
  </r>
  <r>
    <s v="C0156"/>
    <n v="44"/>
    <s v="male"/>
    <n v="39.520000000000003"/>
    <n v="0"/>
    <s v="no"/>
    <x v="2"/>
    <n v="6948.7007999999996"/>
    <s v="Obese"/>
    <m/>
  </r>
  <r>
    <s v="C0157"/>
    <n v="48"/>
    <s v="male"/>
    <n v="24.42"/>
    <n v="0"/>
    <s v="yes"/>
    <x v="1"/>
    <n v="21223.675800000001"/>
    <s v="Normal"/>
    <m/>
  </r>
  <r>
    <s v="C0158"/>
    <n v="18"/>
    <s v="male"/>
    <n v="25.175000000000001"/>
    <n v="0"/>
    <s v="yes"/>
    <x v="3"/>
    <n v="15518.180249999999"/>
    <s v="Overweight"/>
    <m/>
  </r>
  <r>
    <s v="C0159"/>
    <n v="30"/>
    <s v="male"/>
    <n v="35.53"/>
    <n v="0"/>
    <s v="yes"/>
    <x v="1"/>
    <n v="36950.256699999998"/>
    <s v="Obese"/>
    <m/>
  </r>
  <r>
    <s v="C0160"/>
    <n v="50"/>
    <s v="female"/>
    <n v="27.83"/>
    <n v="3"/>
    <s v="no"/>
    <x v="1"/>
    <n v="19749.383379999999"/>
    <s v="Overweight"/>
    <m/>
  </r>
  <r>
    <s v="C0161"/>
    <n v="42"/>
    <s v="female"/>
    <n v="26.6"/>
    <n v="0"/>
    <s v="yes"/>
    <x v="2"/>
    <n v="21348.705999999998"/>
    <s v="Overweight"/>
    <m/>
  </r>
  <r>
    <s v="C0162"/>
    <n v="18"/>
    <s v="female"/>
    <n v="36.85"/>
    <n v="0"/>
    <s v="yes"/>
    <x v="1"/>
    <n v="36149.483500000002"/>
    <s v="Obese"/>
    <m/>
  </r>
  <r>
    <s v="C0163"/>
    <n v="54"/>
    <s v="male"/>
    <n v="39.6"/>
    <n v="1"/>
    <s v="no"/>
    <x v="0"/>
    <n v="10450.552"/>
    <s v="Obese"/>
    <m/>
  </r>
  <r>
    <s v="C0164"/>
    <n v="32"/>
    <s v="female"/>
    <n v="29.8"/>
    <n v="2"/>
    <s v="no"/>
    <x v="0"/>
    <n v="5152.134"/>
    <s v="Overweight"/>
    <m/>
  </r>
  <r>
    <s v="C0165"/>
    <n v="37"/>
    <s v="male"/>
    <n v="29.64"/>
    <n v="0"/>
    <s v="no"/>
    <x v="2"/>
    <n v="5028.1466"/>
    <s v="Overweight"/>
    <m/>
  </r>
  <r>
    <s v="C0166"/>
    <n v="47"/>
    <s v="male"/>
    <n v="28.215"/>
    <n v="4"/>
    <s v="no"/>
    <x v="3"/>
    <n v="10407.085849999999"/>
    <s v="Overweight"/>
    <m/>
  </r>
  <r>
    <s v="C0167"/>
    <n v="20"/>
    <s v="female"/>
    <n v="37"/>
    <n v="5"/>
    <s v="no"/>
    <x v="0"/>
    <n v="4830.63"/>
    <s v="Obese"/>
    <m/>
  </r>
  <r>
    <s v="C0168"/>
    <n v="32"/>
    <s v="female"/>
    <n v="33.155000000000001"/>
    <n v="3"/>
    <s v="no"/>
    <x v="2"/>
    <n v="6128.79745"/>
    <s v="Obese"/>
    <m/>
  </r>
  <r>
    <s v="C0169"/>
    <n v="19"/>
    <s v="female"/>
    <n v="31.824999999999999"/>
    <n v="1"/>
    <s v="no"/>
    <x v="2"/>
    <n v="2719.2797500000001"/>
    <s v="Obese"/>
    <m/>
  </r>
  <r>
    <s v="C0170"/>
    <n v="27"/>
    <s v="male"/>
    <n v="18.905000000000001"/>
    <n v="3"/>
    <s v="no"/>
    <x v="3"/>
    <n v="4827.9049500000001"/>
    <s v="Normal"/>
    <m/>
  </r>
  <r>
    <s v="C0171"/>
    <n v="63"/>
    <s v="male"/>
    <n v="41.47"/>
    <n v="0"/>
    <s v="no"/>
    <x v="1"/>
    <n v="13405.390299999999"/>
    <s v="Obese"/>
    <m/>
  </r>
  <r>
    <s v="C0172"/>
    <n v="49"/>
    <s v="male"/>
    <n v="30.3"/>
    <n v="0"/>
    <s v="no"/>
    <x v="0"/>
    <n v="8116.68"/>
    <s v="Obese"/>
    <m/>
  </r>
  <r>
    <s v="C0173"/>
    <n v="18"/>
    <s v="male"/>
    <n v="15.96"/>
    <n v="0"/>
    <s v="no"/>
    <x v="3"/>
    <n v="1694.7963999999999"/>
    <s v="Underweight"/>
    <m/>
  </r>
  <r>
    <s v="C0174"/>
    <n v="35"/>
    <s v="female"/>
    <n v="34.799999999999997"/>
    <n v="1"/>
    <s v="no"/>
    <x v="0"/>
    <n v="5246.0469999999996"/>
    <s v="Obese"/>
    <m/>
  </r>
  <r>
    <s v="C0175"/>
    <n v="24"/>
    <s v="female"/>
    <n v="33.344999999999999"/>
    <n v="0"/>
    <s v="no"/>
    <x v="2"/>
    <n v="2855.4375500000001"/>
    <s v="Obese"/>
    <m/>
  </r>
  <r>
    <s v="C0176"/>
    <n v="63"/>
    <s v="female"/>
    <n v="37.700000000000003"/>
    <n v="0"/>
    <s v="yes"/>
    <x v="0"/>
    <n v="48824.45"/>
    <s v="Obese"/>
    <m/>
  </r>
  <r>
    <s v="C0177"/>
    <n v="38"/>
    <s v="male"/>
    <n v="27.835000000000001"/>
    <n v="2"/>
    <s v="no"/>
    <x v="2"/>
    <n v="6455.86265"/>
    <s v="Overweight"/>
    <m/>
  </r>
  <r>
    <s v="C0178"/>
    <n v="54"/>
    <s v="male"/>
    <n v="29.2"/>
    <n v="1"/>
    <s v="no"/>
    <x v="0"/>
    <n v="10436.096"/>
    <s v="Overweight"/>
    <m/>
  </r>
  <r>
    <s v="C0179"/>
    <n v="46"/>
    <s v="female"/>
    <n v="28.9"/>
    <n v="2"/>
    <s v="no"/>
    <x v="0"/>
    <n v="8823.2790000000005"/>
    <s v="Overweight"/>
    <m/>
  </r>
  <r>
    <s v="C0180"/>
    <n v="41"/>
    <s v="female"/>
    <n v="33.155000000000001"/>
    <n v="3"/>
    <s v="no"/>
    <x v="3"/>
    <n v="8538.28845"/>
    <s v="Obese"/>
    <m/>
  </r>
  <r>
    <s v="C0181"/>
    <n v="58"/>
    <s v="male"/>
    <n v="28.594999999999999"/>
    <n v="0"/>
    <s v="no"/>
    <x v="2"/>
    <n v="11735.87905"/>
    <s v="Overweight"/>
    <m/>
  </r>
  <r>
    <s v="C0182"/>
    <n v="18"/>
    <s v="female"/>
    <n v="38.28"/>
    <n v="0"/>
    <s v="no"/>
    <x v="1"/>
    <n v="1631.8212000000001"/>
    <s v="Obese"/>
    <m/>
  </r>
  <r>
    <s v="C0183"/>
    <n v="22"/>
    <s v="male"/>
    <n v="19.95"/>
    <n v="3"/>
    <s v="no"/>
    <x v="3"/>
    <n v="4005.4225000000001"/>
    <s v="Normal"/>
    <m/>
  </r>
  <r>
    <s v="C0184"/>
    <n v="44"/>
    <s v="female"/>
    <n v="26.41"/>
    <n v="0"/>
    <s v="no"/>
    <x v="2"/>
    <n v="7419.4778999999999"/>
    <s v="Overweight"/>
    <m/>
  </r>
  <r>
    <s v="C0185"/>
    <n v="44"/>
    <s v="male"/>
    <n v="30.69"/>
    <n v="2"/>
    <s v="no"/>
    <x v="1"/>
    <n v="7731.4270999999999"/>
    <s v="Obese"/>
    <m/>
  </r>
  <r>
    <s v="C0186"/>
    <n v="36"/>
    <s v="male"/>
    <n v="41.895000000000003"/>
    <n v="3"/>
    <s v="yes"/>
    <x v="3"/>
    <n v="43753.337050000002"/>
    <s v="Obese"/>
    <m/>
  </r>
  <r>
    <s v="C0187"/>
    <n v="26"/>
    <s v="female"/>
    <n v="29.92"/>
    <n v="2"/>
    <s v="no"/>
    <x v="1"/>
    <n v="3981.9767999999999"/>
    <s v="Overweight"/>
    <m/>
  </r>
  <r>
    <s v="C0188"/>
    <n v="30"/>
    <s v="female"/>
    <n v="30.9"/>
    <n v="3"/>
    <s v="no"/>
    <x v="0"/>
    <n v="5325.6509999999998"/>
    <s v="Obese"/>
    <m/>
  </r>
  <r>
    <s v="C0189"/>
    <n v="41"/>
    <s v="female"/>
    <n v="32.200000000000003"/>
    <n v="1"/>
    <s v="no"/>
    <x v="0"/>
    <n v="6775.9610000000002"/>
    <s v="Obese"/>
    <m/>
  </r>
  <r>
    <s v="C0190"/>
    <n v="29"/>
    <s v="female"/>
    <n v="32.11"/>
    <n v="2"/>
    <s v="no"/>
    <x v="2"/>
    <n v="4922.9159"/>
    <s v="Obese"/>
    <m/>
  </r>
  <r>
    <s v="C0191"/>
    <n v="61"/>
    <s v="male"/>
    <n v="31.57"/>
    <n v="0"/>
    <s v="no"/>
    <x v="1"/>
    <n v="12557.605299999999"/>
    <s v="Obese"/>
    <m/>
  </r>
  <r>
    <s v="C0192"/>
    <n v="36"/>
    <s v="female"/>
    <n v="26.2"/>
    <n v="0"/>
    <s v="no"/>
    <x v="0"/>
    <n v="4883.866"/>
    <s v="Overweight"/>
    <m/>
  </r>
  <r>
    <s v="C0193"/>
    <n v="25"/>
    <s v="male"/>
    <n v="25.74"/>
    <n v="0"/>
    <s v="no"/>
    <x v="1"/>
    <n v="2137.6536000000001"/>
    <s v="Overweight"/>
    <m/>
  </r>
  <r>
    <s v="C0194"/>
    <n v="56"/>
    <s v="female"/>
    <n v="26.6"/>
    <n v="1"/>
    <s v="no"/>
    <x v="2"/>
    <n v="12044.342000000001"/>
    <s v="Overweight"/>
    <m/>
  </r>
  <r>
    <s v="C0195"/>
    <n v="18"/>
    <s v="male"/>
    <n v="34.43"/>
    <n v="0"/>
    <s v="no"/>
    <x v="1"/>
    <n v="1137.4697000000001"/>
    <s v="Obese"/>
    <m/>
  </r>
  <r>
    <s v="C0196"/>
    <n v="19"/>
    <s v="male"/>
    <n v="30.59"/>
    <n v="0"/>
    <s v="no"/>
    <x v="2"/>
    <n v="1639.5631000000001"/>
    <s v="Obese"/>
    <m/>
  </r>
  <r>
    <s v="C0197"/>
    <n v="39"/>
    <s v="female"/>
    <n v="32.799999999999997"/>
    <n v="0"/>
    <s v="no"/>
    <x v="0"/>
    <n v="5649.7150000000001"/>
    <s v="Obese"/>
    <m/>
  </r>
  <r>
    <s v="C0198"/>
    <n v="45"/>
    <s v="female"/>
    <n v="28.6"/>
    <n v="2"/>
    <s v="no"/>
    <x v="1"/>
    <n v="8516.8289999999997"/>
    <s v="Overweight"/>
    <m/>
  </r>
  <r>
    <s v="C0199"/>
    <n v="51"/>
    <s v="female"/>
    <n v="18.05"/>
    <n v="0"/>
    <s v="no"/>
    <x v="2"/>
    <n v="9644.2525000000005"/>
    <s v="Underweight"/>
    <m/>
  </r>
  <r>
    <s v="C0200"/>
    <n v="64"/>
    <s v="female"/>
    <n v="39.33"/>
    <n v="0"/>
    <s v="no"/>
    <x v="3"/>
    <n v="14901.5167"/>
    <s v="Obese"/>
    <m/>
  </r>
  <r>
    <s v="C0201"/>
    <n v="19"/>
    <s v="female"/>
    <n v="32.11"/>
    <n v="0"/>
    <s v="no"/>
    <x v="2"/>
    <n v="2130.6759000000002"/>
    <s v="Obese"/>
    <m/>
  </r>
  <r>
    <s v="C0202"/>
    <n v="48"/>
    <s v="female"/>
    <n v="32.229999999999997"/>
    <n v="1"/>
    <s v="no"/>
    <x v="1"/>
    <n v="8871.1517000000003"/>
    <s v="Obese"/>
    <m/>
  </r>
  <r>
    <s v="C0203"/>
    <n v="60"/>
    <s v="female"/>
    <n v="24.035"/>
    <n v="0"/>
    <s v="no"/>
    <x v="2"/>
    <n v="13012.20865"/>
    <s v="Normal"/>
    <m/>
  </r>
  <r>
    <s v="C0204"/>
    <n v="27"/>
    <s v="female"/>
    <n v="36.08"/>
    <n v="0"/>
    <s v="yes"/>
    <x v="1"/>
    <n v="37133.898200000003"/>
    <s v="Obese"/>
    <m/>
  </r>
  <r>
    <s v="C0205"/>
    <n v="46"/>
    <s v="male"/>
    <n v="22.3"/>
    <n v="0"/>
    <s v="no"/>
    <x v="0"/>
    <n v="7147.1049999999996"/>
    <s v="Normal"/>
    <m/>
  </r>
  <r>
    <s v="C0206"/>
    <n v="28"/>
    <s v="female"/>
    <n v="28.88"/>
    <n v="1"/>
    <s v="no"/>
    <x v="3"/>
    <n v="4337.7352000000001"/>
    <s v="Overweight"/>
    <m/>
  </r>
  <r>
    <s v="C0207"/>
    <n v="59"/>
    <s v="male"/>
    <n v="26.4"/>
    <n v="0"/>
    <s v="no"/>
    <x v="1"/>
    <n v="11743.299000000001"/>
    <s v="Overweight"/>
    <m/>
  </r>
  <r>
    <s v="C0208"/>
    <n v="35"/>
    <s v="male"/>
    <n v="27.74"/>
    <n v="2"/>
    <s v="yes"/>
    <x v="3"/>
    <n v="20984.0936"/>
    <s v="Overweight"/>
    <m/>
  </r>
  <r>
    <s v="C0209"/>
    <n v="63"/>
    <s v="female"/>
    <n v="31.8"/>
    <n v="0"/>
    <s v="no"/>
    <x v="0"/>
    <n v="13880.949000000001"/>
    <s v="Obese"/>
    <m/>
  </r>
  <r>
    <s v="C0210"/>
    <n v="40"/>
    <s v="male"/>
    <n v="41.23"/>
    <n v="1"/>
    <s v="no"/>
    <x v="3"/>
    <n v="6610.1097"/>
    <s v="Obese"/>
    <m/>
  </r>
  <r>
    <s v="C0211"/>
    <n v="20"/>
    <s v="male"/>
    <n v="33"/>
    <n v="1"/>
    <s v="no"/>
    <x v="0"/>
    <n v="1980.07"/>
    <s v="Obese"/>
    <m/>
  </r>
  <r>
    <s v="C0212"/>
    <n v="40"/>
    <s v="male"/>
    <n v="30.875"/>
    <n v="4"/>
    <s v="no"/>
    <x v="2"/>
    <n v="8162.7162500000004"/>
    <s v="Obese"/>
    <m/>
  </r>
  <r>
    <s v="C0213"/>
    <n v="24"/>
    <s v="male"/>
    <n v="28.5"/>
    <n v="2"/>
    <s v="no"/>
    <x v="2"/>
    <n v="3537.703"/>
    <s v="Overweight"/>
    <m/>
  </r>
  <r>
    <s v="C0214"/>
    <n v="34"/>
    <s v="female"/>
    <n v="26.73"/>
    <n v="1"/>
    <s v="no"/>
    <x v="1"/>
    <n v="5002.7826999999997"/>
    <s v="Overweight"/>
    <m/>
  </r>
  <r>
    <s v="C0215"/>
    <n v="45"/>
    <s v="female"/>
    <n v="30.9"/>
    <n v="2"/>
    <s v="no"/>
    <x v="0"/>
    <n v="8520.0259999999998"/>
    <s v="Obese"/>
    <m/>
  </r>
  <r>
    <s v="C0216"/>
    <n v="41"/>
    <s v="female"/>
    <n v="37.1"/>
    <n v="2"/>
    <s v="no"/>
    <x v="0"/>
    <n v="7371.7719999999999"/>
    <s v="Obese"/>
    <m/>
  </r>
  <r>
    <s v="C0217"/>
    <n v="53"/>
    <s v="female"/>
    <n v="26.6"/>
    <n v="0"/>
    <s v="no"/>
    <x v="2"/>
    <n v="10355.641"/>
    <s v="Overweight"/>
    <m/>
  </r>
  <r>
    <s v="C0218"/>
    <n v="27"/>
    <s v="male"/>
    <n v="23.1"/>
    <n v="0"/>
    <s v="no"/>
    <x v="1"/>
    <n v="2483.7359999999999"/>
    <s v="Normal"/>
    <m/>
  </r>
  <r>
    <s v="C0219"/>
    <n v="26"/>
    <s v="female"/>
    <n v="29.92"/>
    <n v="1"/>
    <s v="no"/>
    <x v="1"/>
    <n v="3392.9767999999999"/>
    <s v="Overweight"/>
    <m/>
  </r>
  <r>
    <s v="C0220"/>
    <n v="24"/>
    <s v="female"/>
    <n v="23.21"/>
    <n v="0"/>
    <s v="no"/>
    <x v="1"/>
    <n v="25081.76784"/>
    <s v="Normal"/>
    <m/>
  </r>
  <r>
    <s v="C0221"/>
    <n v="34"/>
    <s v="female"/>
    <n v="33.700000000000003"/>
    <n v="1"/>
    <s v="no"/>
    <x v="0"/>
    <n v="5012.4709999999995"/>
    <s v="Obese"/>
    <m/>
  </r>
  <r>
    <s v="C0222"/>
    <n v="53"/>
    <s v="female"/>
    <n v="33.25"/>
    <n v="0"/>
    <s v="no"/>
    <x v="3"/>
    <n v="10564.8845"/>
    <s v="Obese"/>
    <m/>
  </r>
  <r>
    <s v="C0223"/>
    <n v="32"/>
    <s v="male"/>
    <n v="30.8"/>
    <n v="3"/>
    <s v="no"/>
    <x v="0"/>
    <n v="5253.5240000000003"/>
    <s v="Obese"/>
    <m/>
  </r>
  <r>
    <s v="C0224"/>
    <n v="19"/>
    <s v="male"/>
    <n v="34.799999999999997"/>
    <n v="0"/>
    <s v="yes"/>
    <x v="0"/>
    <n v="34779.614999999998"/>
    <s v="Obese"/>
    <m/>
  </r>
  <r>
    <s v="C0225"/>
    <n v="42"/>
    <s v="male"/>
    <n v="24.64"/>
    <n v="0"/>
    <s v="yes"/>
    <x v="1"/>
    <n v="19515.5416"/>
    <s v="Normal"/>
    <m/>
  </r>
  <r>
    <s v="C0226"/>
    <n v="55"/>
    <s v="male"/>
    <n v="33.880000000000003"/>
    <n v="3"/>
    <s v="no"/>
    <x v="1"/>
    <n v="11987.1682"/>
    <s v="Obese"/>
    <m/>
  </r>
  <r>
    <s v="C0227"/>
    <n v="28"/>
    <s v="male"/>
    <n v="38.06"/>
    <n v="0"/>
    <s v="no"/>
    <x v="1"/>
    <n v="2689.4953999999998"/>
    <s v="Obese"/>
    <m/>
  </r>
  <r>
    <s v="C0228"/>
    <n v="58"/>
    <s v="female"/>
    <n v="41.91"/>
    <n v="0"/>
    <s v="no"/>
    <x v="1"/>
    <n v="24227.337240000001"/>
    <s v="Obese"/>
    <m/>
  </r>
  <r>
    <s v="C0229"/>
    <n v="41"/>
    <s v="female"/>
    <n v="31.635000000000002"/>
    <n v="1"/>
    <s v="no"/>
    <x v="3"/>
    <n v="7358.1756500000001"/>
    <s v="Obese"/>
    <m/>
  </r>
  <r>
    <s v="C0230"/>
    <n v="47"/>
    <s v="male"/>
    <n v="25.46"/>
    <n v="2"/>
    <s v="no"/>
    <x v="3"/>
    <n v="9225.2564000000002"/>
    <s v="Overweight"/>
    <m/>
  </r>
  <r>
    <s v="C0231"/>
    <n v="42"/>
    <s v="female"/>
    <n v="36.195"/>
    <n v="1"/>
    <s v="no"/>
    <x v="2"/>
    <n v="7443.6430499999997"/>
    <s v="Obese"/>
    <m/>
  </r>
  <r>
    <s v="C0232"/>
    <n v="59"/>
    <s v="female"/>
    <n v="27.83"/>
    <n v="3"/>
    <s v="no"/>
    <x v="1"/>
    <n v="14001.286700000001"/>
    <s v="Overweight"/>
    <m/>
  </r>
  <r>
    <s v="C0233"/>
    <n v="19"/>
    <s v="female"/>
    <n v="17.8"/>
    <n v="0"/>
    <s v="no"/>
    <x v="0"/>
    <n v="1727.7850000000001"/>
    <s v="Underweight"/>
    <m/>
  </r>
  <r>
    <s v="C0234"/>
    <n v="59"/>
    <s v="male"/>
    <n v="27.5"/>
    <n v="1"/>
    <s v="no"/>
    <x v="0"/>
    <n v="12333.828"/>
    <s v="Overweight"/>
    <m/>
  </r>
  <r>
    <s v="C0235"/>
    <n v="39"/>
    <s v="male"/>
    <n v="24.51"/>
    <n v="2"/>
    <s v="no"/>
    <x v="2"/>
    <n v="6710.1918999999998"/>
    <s v="Normal"/>
    <m/>
  </r>
  <r>
    <s v="C0236"/>
    <n v="40"/>
    <s v="female"/>
    <n v="22.22"/>
    <n v="2"/>
    <s v="yes"/>
    <x v="1"/>
    <n v="19444.265800000001"/>
    <s v="Normal"/>
    <m/>
  </r>
  <r>
    <s v="C0237"/>
    <n v="18"/>
    <s v="female"/>
    <n v="26.73"/>
    <n v="0"/>
    <s v="no"/>
    <x v="1"/>
    <n v="1615.7666999999999"/>
    <s v="Overweight"/>
    <m/>
  </r>
  <r>
    <s v="C0238"/>
    <n v="31"/>
    <s v="male"/>
    <n v="38.39"/>
    <n v="2"/>
    <s v="no"/>
    <x v="1"/>
    <n v="4463.2051000000001"/>
    <s v="Obese"/>
    <m/>
  </r>
  <r>
    <s v="C0239"/>
    <n v="19"/>
    <s v="male"/>
    <n v="29.07"/>
    <n v="0"/>
    <s v="yes"/>
    <x v="2"/>
    <n v="17352.6803"/>
    <s v="Overweight"/>
    <m/>
  </r>
  <r>
    <s v="C0240"/>
    <n v="44"/>
    <s v="male"/>
    <n v="38.06"/>
    <n v="1"/>
    <s v="no"/>
    <x v="1"/>
    <n v="7152.6714000000002"/>
    <s v="Obese"/>
    <m/>
  </r>
  <r>
    <s v="C0241"/>
    <n v="23"/>
    <s v="female"/>
    <n v="36.67"/>
    <n v="2"/>
    <s v="yes"/>
    <x v="3"/>
    <n v="38511.628299999997"/>
    <s v="Obese"/>
    <m/>
  </r>
  <r>
    <s v="C0242"/>
    <n v="33"/>
    <s v="female"/>
    <n v="22.135000000000002"/>
    <n v="1"/>
    <s v="no"/>
    <x v="3"/>
    <n v="5354.0746499999996"/>
    <s v="Normal"/>
    <m/>
  </r>
  <r>
    <s v="C0243"/>
    <n v="55"/>
    <s v="female"/>
    <n v="26.8"/>
    <n v="1"/>
    <s v="no"/>
    <x v="0"/>
    <n v="35160.134570000002"/>
    <s v="Overweight"/>
    <m/>
  </r>
  <r>
    <s v="C0244"/>
    <n v="40"/>
    <s v="male"/>
    <n v="35.299999999999997"/>
    <n v="3"/>
    <s v="no"/>
    <x v="0"/>
    <n v="7196.8670000000002"/>
    <s v="Obese"/>
    <m/>
  </r>
  <r>
    <s v="C0245"/>
    <n v="63"/>
    <s v="female"/>
    <n v="27.74"/>
    <n v="0"/>
    <s v="yes"/>
    <x v="3"/>
    <n v="29523.1656"/>
    <s v="Overweight"/>
    <m/>
  </r>
  <r>
    <s v="C0246"/>
    <n v="54"/>
    <s v="male"/>
    <n v="30.02"/>
    <n v="0"/>
    <s v="no"/>
    <x v="2"/>
    <n v="24476.478510000001"/>
    <s v="Obese"/>
    <m/>
  </r>
  <r>
    <s v="C0247"/>
    <n v="60"/>
    <s v="female"/>
    <n v="38.06"/>
    <n v="0"/>
    <s v="no"/>
    <x v="1"/>
    <n v="12648.7034"/>
    <s v="Obese"/>
    <m/>
  </r>
  <r>
    <s v="C0248"/>
    <n v="24"/>
    <s v="male"/>
    <n v="35.86"/>
    <n v="0"/>
    <s v="no"/>
    <x v="1"/>
    <n v="1986.9333999999999"/>
    <s v="Obese"/>
    <m/>
  </r>
  <r>
    <s v="C0249"/>
    <n v="19"/>
    <s v="male"/>
    <n v="20.9"/>
    <n v="1"/>
    <s v="no"/>
    <x v="0"/>
    <n v="1832.0940000000001"/>
    <s v="Normal"/>
    <m/>
  </r>
  <r>
    <s v="C0250"/>
    <n v="29"/>
    <s v="male"/>
    <n v="28.975000000000001"/>
    <n v="1"/>
    <s v="no"/>
    <x v="3"/>
    <n v="4040.55825"/>
    <s v="Overweight"/>
    <m/>
  </r>
  <r>
    <s v="C0251"/>
    <n v="18"/>
    <s v="male"/>
    <n v="17.29"/>
    <n v="2"/>
    <s v="yes"/>
    <x v="3"/>
    <n v="12829.455099999999"/>
    <s v="Underweight"/>
    <m/>
  </r>
  <r>
    <s v="C0252"/>
    <n v="63"/>
    <s v="female"/>
    <n v="32.200000000000003"/>
    <n v="2"/>
    <s v="yes"/>
    <x v="0"/>
    <n v="47305.305"/>
    <s v="Obese"/>
    <m/>
  </r>
  <r>
    <s v="C0253"/>
    <n v="54"/>
    <s v="male"/>
    <n v="34.21"/>
    <n v="2"/>
    <s v="yes"/>
    <x v="1"/>
    <n v="44260.749900000003"/>
    <s v="Obese"/>
    <m/>
  </r>
  <r>
    <s v="C0254"/>
    <n v="27"/>
    <s v="male"/>
    <n v="30.3"/>
    <n v="3"/>
    <s v="no"/>
    <x v="0"/>
    <n v="4260.7439999999997"/>
    <s v="Obese"/>
    <m/>
  </r>
  <r>
    <s v="C0255"/>
    <n v="50"/>
    <s v="male"/>
    <n v="31.824999999999999"/>
    <n v="0"/>
    <s v="yes"/>
    <x v="3"/>
    <n v="41097.161749999999"/>
    <s v="Obese"/>
    <m/>
  </r>
  <r>
    <s v="C0256"/>
    <n v="55"/>
    <s v="female"/>
    <n v="25.364999999999998"/>
    <n v="3"/>
    <s v="no"/>
    <x v="3"/>
    <n v="13047.332350000001"/>
    <s v="Overweight"/>
    <m/>
  </r>
  <r>
    <s v="C0257"/>
    <n v="56"/>
    <s v="male"/>
    <n v="33.630000000000003"/>
    <n v="0"/>
    <s v="yes"/>
    <x v="2"/>
    <n v="43921.183700000001"/>
    <s v="Obese"/>
    <m/>
  </r>
  <r>
    <s v="C0258"/>
    <n v="38"/>
    <s v="female"/>
    <n v="40.15"/>
    <n v="0"/>
    <s v="no"/>
    <x v="1"/>
    <n v="5400.9804999999997"/>
    <s v="Obese"/>
    <m/>
  </r>
  <r>
    <s v="C0259"/>
    <n v="51"/>
    <s v="male"/>
    <n v="24.414999999999999"/>
    <n v="4"/>
    <s v="no"/>
    <x v="2"/>
    <n v="11520.099850000001"/>
    <s v="Normal"/>
    <m/>
  </r>
  <r>
    <s v="C0260"/>
    <n v="19"/>
    <s v="male"/>
    <n v="31.92"/>
    <n v="0"/>
    <s v="yes"/>
    <x v="2"/>
    <n v="33750.291799999999"/>
    <s v="Obese"/>
    <m/>
  </r>
  <r>
    <s v="C0261"/>
    <n v="58"/>
    <s v="female"/>
    <n v="25.2"/>
    <n v="0"/>
    <s v="no"/>
    <x v="0"/>
    <n v="11837.16"/>
    <s v="Overweight"/>
    <m/>
  </r>
  <r>
    <s v="C0262"/>
    <n v="20"/>
    <s v="female"/>
    <n v="26.84"/>
    <n v="1"/>
    <s v="yes"/>
    <x v="1"/>
    <n v="17085.267599999999"/>
    <s v="Overweight"/>
    <m/>
  </r>
  <r>
    <s v="C0263"/>
    <n v="52"/>
    <s v="male"/>
    <n v="24.32"/>
    <n v="3"/>
    <s v="yes"/>
    <x v="3"/>
    <n v="24869.836800000001"/>
    <s v="Normal"/>
    <m/>
  </r>
  <r>
    <s v="C0264"/>
    <n v="19"/>
    <s v="male"/>
    <n v="36.954999999999998"/>
    <n v="0"/>
    <s v="yes"/>
    <x v="2"/>
    <n v="36219.405449999998"/>
    <s v="Obese"/>
    <m/>
  </r>
  <r>
    <s v="C0265"/>
    <n v="53"/>
    <s v="female"/>
    <n v="38.06"/>
    <n v="3"/>
    <s v="no"/>
    <x v="1"/>
    <n v="20462.997660000001"/>
    <s v="Obese"/>
    <m/>
  </r>
  <r>
    <s v="C0266"/>
    <n v="46"/>
    <s v="male"/>
    <n v="42.35"/>
    <n v="3"/>
    <s v="yes"/>
    <x v="1"/>
    <n v="46151.124499999998"/>
    <s v="Obese"/>
    <m/>
  </r>
  <r>
    <s v="C0267"/>
    <n v="40"/>
    <s v="male"/>
    <n v="19.8"/>
    <n v="1"/>
    <s v="yes"/>
    <x v="1"/>
    <n v="17179.522000000001"/>
    <s v="Normal"/>
    <m/>
  </r>
  <r>
    <s v="C0268"/>
    <n v="59"/>
    <s v="female"/>
    <n v="32.395000000000003"/>
    <n v="3"/>
    <s v="no"/>
    <x v="3"/>
    <n v="14590.63205"/>
    <s v="Obese"/>
    <m/>
  </r>
  <r>
    <s v="C0269"/>
    <n v="45"/>
    <s v="male"/>
    <n v="30.2"/>
    <n v="1"/>
    <s v="no"/>
    <x v="0"/>
    <n v="7441.0529999999999"/>
    <s v="Obese"/>
    <m/>
  </r>
  <r>
    <s v="C0270"/>
    <n v="49"/>
    <s v="male"/>
    <n v="25.84"/>
    <n v="1"/>
    <s v="no"/>
    <x v="3"/>
    <n v="9282.4806000000008"/>
    <s v="Overweight"/>
    <m/>
  </r>
  <r>
    <s v="C0271"/>
    <n v="18"/>
    <s v="male"/>
    <n v="29.37"/>
    <n v="1"/>
    <s v="no"/>
    <x v="1"/>
    <n v="1719.4363000000001"/>
    <s v="Overweight"/>
    <m/>
  </r>
  <r>
    <s v="C0272"/>
    <n v="50"/>
    <s v="male"/>
    <n v="34.200000000000003"/>
    <n v="2"/>
    <s v="yes"/>
    <x v="0"/>
    <n v="42856.838000000003"/>
    <s v="Obese"/>
    <m/>
  </r>
  <r>
    <s v="C0273"/>
    <n v="41"/>
    <s v="male"/>
    <n v="37.049999999999997"/>
    <n v="2"/>
    <s v="no"/>
    <x v="2"/>
    <n v="7265.7025000000003"/>
    <s v="Obese"/>
    <m/>
  </r>
  <r>
    <s v="C0274"/>
    <n v="50"/>
    <s v="male"/>
    <n v="27.454999999999998"/>
    <n v="1"/>
    <s v="no"/>
    <x v="3"/>
    <n v="9617.6624499999998"/>
    <s v="Overweight"/>
    <m/>
  </r>
  <r>
    <s v="C0275"/>
    <n v="25"/>
    <s v="male"/>
    <n v="27.55"/>
    <n v="0"/>
    <s v="no"/>
    <x v="2"/>
    <n v="2523.1695"/>
    <s v="Overweight"/>
    <m/>
  </r>
  <r>
    <s v="C0276"/>
    <n v="47"/>
    <s v="female"/>
    <n v="26.6"/>
    <n v="2"/>
    <s v="no"/>
    <x v="3"/>
    <n v="9715.8410000000003"/>
    <s v="Overweight"/>
    <m/>
  </r>
  <r>
    <s v="C0277"/>
    <n v="19"/>
    <s v="male"/>
    <n v="20.614999999999998"/>
    <n v="2"/>
    <s v="no"/>
    <x v="2"/>
    <n v="2803.69785"/>
    <s v="Normal"/>
    <m/>
  </r>
  <r>
    <s v="C0278"/>
    <n v="22"/>
    <s v="female"/>
    <n v="24.3"/>
    <n v="0"/>
    <s v="no"/>
    <x v="0"/>
    <n v="2150.4690000000001"/>
    <s v="Normal"/>
    <m/>
  </r>
  <r>
    <s v="C0279"/>
    <n v="59"/>
    <s v="male"/>
    <n v="31.79"/>
    <n v="2"/>
    <s v="no"/>
    <x v="1"/>
    <n v="12928.7911"/>
    <s v="Obese"/>
    <m/>
  </r>
  <r>
    <s v="C0280"/>
    <n v="51"/>
    <s v="female"/>
    <n v="21.56"/>
    <n v="1"/>
    <s v="no"/>
    <x v="1"/>
    <n v="9855.1314000000002"/>
    <s v="Normal"/>
    <m/>
  </r>
  <r>
    <s v="C0281"/>
    <n v="40"/>
    <s v="female"/>
    <n v="28.12"/>
    <n v="1"/>
    <s v="yes"/>
    <x v="3"/>
    <n v="22331.566800000001"/>
    <s v="Overweight"/>
    <m/>
  </r>
  <r>
    <s v="C0282"/>
    <n v="54"/>
    <s v="male"/>
    <n v="40.564999999999998"/>
    <n v="3"/>
    <s v="yes"/>
    <x v="3"/>
    <n v="48549.178350000002"/>
    <s v="Obese"/>
    <m/>
  </r>
  <r>
    <s v="C0283"/>
    <n v="30"/>
    <s v="male"/>
    <n v="27.645"/>
    <n v="1"/>
    <s v="no"/>
    <x v="3"/>
    <n v="4237.12655"/>
    <s v="Overweight"/>
    <m/>
  </r>
  <r>
    <s v="C0284"/>
    <n v="55"/>
    <s v="female"/>
    <n v="32.395000000000003"/>
    <n v="1"/>
    <s v="no"/>
    <x v="3"/>
    <n v="11879.10405"/>
    <s v="Obese"/>
    <m/>
  </r>
  <r>
    <s v="C0285"/>
    <n v="52"/>
    <s v="female"/>
    <n v="31.2"/>
    <n v="0"/>
    <s v="no"/>
    <x v="0"/>
    <n v="9625.92"/>
    <s v="Obese"/>
    <m/>
  </r>
  <r>
    <s v="C0286"/>
    <n v="46"/>
    <s v="male"/>
    <n v="26.62"/>
    <n v="1"/>
    <s v="no"/>
    <x v="1"/>
    <n v="7742.1098000000002"/>
    <s v="Overweight"/>
    <m/>
  </r>
  <r>
    <s v="C0287"/>
    <n v="46"/>
    <s v="female"/>
    <n v="48.07"/>
    <n v="2"/>
    <s v="no"/>
    <x v="3"/>
    <n v="9432.9253000000008"/>
    <s v="Obese"/>
    <m/>
  </r>
  <r>
    <s v="C0288"/>
    <n v="63"/>
    <s v="female"/>
    <n v="26.22"/>
    <n v="0"/>
    <s v="no"/>
    <x v="2"/>
    <n v="14256.192800000001"/>
    <s v="Overweight"/>
    <m/>
  </r>
  <r>
    <s v="C0289"/>
    <n v="59"/>
    <s v="female"/>
    <n v="36.765000000000001"/>
    <n v="1"/>
    <s v="yes"/>
    <x v="3"/>
    <n v="47896.79135"/>
    <s v="Obese"/>
    <m/>
  </r>
  <r>
    <s v="C0290"/>
    <n v="52"/>
    <s v="male"/>
    <n v="26.4"/>
    <n v="3"/>
    <s v="no"/>
    <x v="1"/>
    <n v="25992.821039999999"/>
    <s v="Overweight"/>
    <m/>
  </r>
  <r>
    <s v="C0291"/>
    <n v="28"/>
    <s v="female"/>
    <n v="33.4"/>
    <n v="0"/>
    <s v="no"/>
    <x v="0"/>
    <n v="3172.018"/>
    <s v="Obese"/>
    <m/>
  </r>
  <r>
    <s v="C0292"/>
    <n v="29"/>
    <s v="male"/>
    <n v="29.64"/>
    <n v="1"/>
    <s v="no"/>
    <x v="3"/>
    <n v="20277.807509999999"/>
    <s v="Overweight"/>
    <m/>
  </r>
  <r>
    <s v="C0293"/>
    <n v="25"/>
    <s v="male"/>
    <n v="45.54"/>
    <n v="2"/>
    <s v="yes"/>
    <x v="1"/>
    <n v="42112.2356"/>
    <s v="Obese"/>
    <m/>
  </r>
  <r>
    <s v="C0294"/>
    <n v="22"/>
    <s v="female"/>
    <n v="28.82"/>
    <n v="0"/>
    <s v="no"/>
    <x v="1"/>
    <n v="2156.7518"/>
    <s v="Overweight"/>
    <m/>
  </r>
  <r>
    <s v="C0295"/>
    <n v="25"/>
    <s v="male"/>
    <n v="26.8"/>
    <n v="3"/>
    <s v="no"/>
    <x v="0"/>
    <n v="3906.127"/>
    <s v="Overweight"/>
    <m/>
  </r>
  <r>
    <s v="C0296"/>
    <n v="18"/>
    <s v="male"/>
    <n v="22.99"/>
    <n v="0"/>
    <s v="no"/>
    <x v="3"/>
    <n v="1704.5681"/>
    <s v="Normal"/>
    <m/>
  </r>
  <r>
    <s v="C0297"/>
    <n v="19"/>
    <s v="male"/>
    <n v="27.7"/>
    <n v="0"/>
    <s v="yes"/>
    <x v="0"/>
    <n v="16297.846"/>
    <s v="Overweight"/>
    <m/>
  </r>
  <r>
    <s v="C0298"/>
    <n v="47"/>
    <s v="male"/>
    <n v="25.41"/>
    <n v="1"/>
    <s v="yes"/>
    <x v="1"/>
    <n v="21978.676899999999"/>
    <s v="Overweight"/>
    <m/>
  </r>
  <r>
    <s v="C0299"/>
    <n v="31"/>
    <s v="male"/>
    <n v="34.39"/>
    <n v="3"/>
    <s v="yes"/>
    <x v="2"/>
    <n v="38746.355100000001"/>
    <s v="Obese"/>
    <m/>
  </r>
  <r>
    <s v="C0300"/>
    <n v="48"/>
    <s v="female"/>
    <n v="28.88"/>
    <n v="1"/>
    <s v="no"/>
    <x v="2"/>
    <n v="9249.4951999999994"/>
    <s v="Overweight"/>
    <m/>
  </r>
  <r>
    <s v="C0301"/>
    <n v="36"/>
    <s v="male"/>
    <n v="27.55"/>
    <n v="3"/>
    <s v="no"/>
    <x v="3"/>
    <n v="6746.7425000000003"/>
    <s v="Overweight"/>
    <m/>
  </r>
  <r>
    <s v="C0302"/>
    <n v="53"/>
    <s v="female"/>
    <n v="22.61"/>
    <n v="3"/>
    <s v="yes"/>
    <x v="3"/>
    <n v="24873.384900000001"/>
    <s v="Normal"/>
    <m/>
  </r>
  <r>
    <s v="C0303"/>
    <n v="56"/>
    <s v="female"/>
    <n v="37.51"/>
    <n v="2"/>
    <s v="no"/>
    <x v="1"/>
    <n v="12265.5069"/>
    <s v="Obese"/>
    <m/>
  </r>
  <r>
    <s v="C0304"/>
    <n v="28"/>
    <s v="female"/>
    <n v="33"/>
    <n v="2"/>
    <s v="no"/>
    <x v="1"/>
    <n v="4349.4620000000004"/>
    <s v="Obese"/>
    <m/>
  </r>
  <r>
    <s v="C0305"/>
    <n v="57"/>
    <s v="female"/>
    <n v="38"/>
    <n v="2"/>
    <s v="no"/>
    <x v="0"/>
    <n v="12646.207"/>
    <s v="Obese"/>
    <m/>
  </r>
  <r>
    <s v="C0306"/>
    <n v="29"/>
    <s v="male"/>
    <n v="33.344999999999999"/>
    <n v="2"/>
    <s v="no"/>
    <x v="2"/>
    <n v="19442.353500000001"/>
    <s v="Obese"/>
    <m/>
  </r>
  <r>
    <s v="C0307"/>
    <n v="28"/>
    <s v="female"/>
    <n v="27.5"/>
    <n v="2"/>
    <s v="no"/>
    <x v="0"/>
    <n v="20177.671129999999"/>
    <s v="Overweight"/>
    <m/>
  </r>
  <r>
    <s v="C0308"/>
    <n v="30"/>
    <s v="female"/>
    <n v="33.33"/>
    <n v="1"/>
    <s v="no"/>
    <x v="1"/>
    <n v="4151.0286999999998"/>
    <s v="Obese"/>
    <m/>
  </r>
  <r>
    <s v="C0309"/>
    <n v="58"/>
    <s v="male"/>
    <n v="34.865000000000002"/>
    <n v="0"/>
    <s v="no"/>
    <x v="3"/>
    <n v="11944.594349999999"/>
    <s v="Obese"/>
    <m/>
  </r>
  <r>
    <s v="C0310"/>
    <n v="41"/>
    <s v="female"/>
    <n v="33.06"/>
    <n v="2"/>
    <s v="no"/>
    <x v="2"/>
    <n v="7749.1563999999998"/>
    <s v="Obese"/>
    <m/>
  </r>
  <r>
    <s v="C0311"/>
    <n v="50"/>
    <s v="male"/>
    <n v="26.6"/>
    <n v="0"/>
    <s v="no"/>
    <x v="0"/>
    <n v="8444.4740000000002"/>
    <s v="Overweight"/>
    <m/>
  </r>
  <r>
    <s v="C0312"/>
    <n v="19"/>
    <s v="female"/>
    <n v="24.7"/>
    <n v="0"/>
    <s v="no"/>
    <x v="0"/>
    <n v="1737.376"/>
    <s v="Normal"/>
    <m/>
  </r>
  <r>
    <s v="C0313"/>
    <n v="43"/>
    <s v="male"/>
    <n v="35.97"/>
    <n v="3"/>
    <s v="yes"/>
    <x v="1"/>
    <n v="42124.515299999999"/>
    <s v="Obese"/>
    <m/>
  </r>
  <r>
    <s v="C0314"/>
    <n v="49"/>
    <s v="male"/>
    <n v="35.86"/>
    <n v="0"/>
    <s v="no"/>
    <x v="1"/>
    <n v="8124.4084000000003"/>
    <s v="Obese"/>
    <m/>
  </r>
  <r>
    <s v="C0315"/>
    <n v="27"/>
    <s v="female"/>
    <n v="31.4"/>
    <n v="0"/>
    <s v="yes"/>
    <x v="0"/>
    <n v="34838.873"/>
    <s v="Obese"/>
    <m/>
  </r>
  <r>
    <s v="C0316"/>
    <n v="52"/>
    <s v="male"/>
    <n v="33.25"/>
    <n v="0"/>
    <s v="no"/>
    <x v="3"/>
    <n v="9722.7695000000003"/>
    <s v="Obese"/>
    <m/>
  </r>
  <r>
    <s v="C0317"/>
    <n v="50"/>
    <s v="male"/>
    <n v="32.204999999999998"/>
    <n v="0"/>
    <s v="no"/>
    <x v="2"/>
    <n v="8835.2649500000007"/>
    <s v="Obese"/>
    <m/>
  </r>
  <r>
    <s v="C0318"/>
    <n v="54"/>
    <s v="male"/>
    <n v="32.774999999999999"/>
    <n v="0"/>
    <s v="no"/>
    <x v="3"/>
    <n v="10435.06525"/>
    <s v="Obese"/>
    <m/>
  </r>
  <r>
    <s v="C0319"/>
    <n v="44"/>
    <s v="female"/>
    <n v="27.645"/>
    <n v="0"/>
    <s v="no"/>
    <x v="2"/>
    <n v="7421.1945500000002"/>
    <s v="Overweight"/>
    <m/>
  </r>
  <r>
    <s v="C0320"/>
    <n v="32"/>
    <s v="male"/>
    <n v="37.335000000000001"/>
    <n v="1"/>
    <s v="no"/>
    <x v="3"/>
    <n v="4667.6076499999999"/>
    <s v="Obese"/>
    <m/>
  </r>
  <r>
    <s v="C0321"/>
    <n v="34"/>
    <s v="male"/>
    <n v="25.27"/>
    <n v="1"/>
    <s v="no"/>
    <x v="2"/>
    <n v="4894.7533000000003"/>
    <s v="Overweight"/>
    <m/>
  </r>
  <r>
    <s v="C0322"/>
    <n v="26"/>
    <s v="female"/>
    <n v="29.64"/>
    <n v="4"/>
    <s v="no"/>
    <x v="3"/>
    <n v="24671.663339999999"/>
    <s v="Overweight"/>
    <m/>
  </r>
  <r>
    <s v="C0323"/>
    <n v="34"/>
    <s v="male"/>
    <n v="30.8"/>
    <n v="0"/>
    <s v="yes"/>
    <x v="0"/>
    <n v="35491.64"/>
    <s v="Obese"/>
    <m/>
  </r>
  <r>
    <s v="C0324"/>
    <n v="57"/>
    <s v="male"/>
    <n v="40.945"/>
    <n v="0"/>
    <s v="no"/>
    <x v="3"/>
    <n v="11566.30055"/>
    <s v="Obese"/>
    <m/>
  </r>
  <r>
    <s v="C0325"/>
    <n v="29"/>
    <s v="male"/>
    <n v="27.2"/>
    <n v="0"/>
    <s v="no"/>
    <x v="0"/>
    <n v="2866.0909999999999"/>
    <s v="Overweight"/>
    <m/>
  </r>
  <r>
    <s v="C0326"/>
    <n v="40"/>
    <s v="male"/>
    <n v="34.104999999999997"/>
    <n v="1"/>
    <s v="no"/>
    <x v="3"/>
    <n v="6600.2059499999996"/>
    <s v="Obese"/>
    <m/>
  </r>
  <r>
    <s v="C0327"/>
    <n v="27"/>
    <s v="female"/>
    <n v="23.21"/>
    <n v="1"/>
    <s v="no"/>
    <x v="1"/>
    <n v="3561.8888999999999"/>
    <s v="Normal"/>
    <m/>
  </r>
  <r>
    <s v="C0328"/>
    <n v="45"/>
    <s v="male"/>
    <n v="36.479999999999997"/>
    <n v="2"/>
    <s v="yes"/>
    <x v="2"/>
    <n v="42760.502200000003"/>
    <s v="Obese"/>
    <m/>
  </r>
  <r>
    <s v="C0329"/>
    <n v="64"/>
    <s v="female"/>
    <n v="33.799999999999997"/>
    <n v="1"/>
    <s v="yes"/>
    <x v="0"/>
    <n v="47928.03"/>
    <s v="Obese"/>
    <m/>
  </r>
  <r>
    <s v="C0330"/>
    <n v="52"/>
    <s v="male"/>
    <n v="36.700000000000003"/>
    <n v="0"/>
    <s v="no"/>
    <x v="0"/>
    <n v="9144.5650000000005"/>
    <s v="Obese"/>
    <m/>
  </r>
  <r>
    <s v="C0331"/>
    <n v="61"/>
    <s v="female"/>
    <n v="36.384999999999998"/>
    <n v="1"/>
    <s v="yes"/>
    <x v="3"/>
    <n v="48517.563150000002"/>
    <s v="Obese"/>
    <m/>
  </r>
  <r>
    <s v="C0332"/>
    <n v="52"/>
    <s v="male"/>
    <n v="27.36"/>
    <n v="0"/>
    <s v="yes"/>
    <x v="2"/>
    <n v="24393.6224"/>
    <s v="Overweight"/>
    <m/>
  </r>
  <r>
    <s v="C0333"/>
    <n v="61"/>
    <s v="female"/>
    <n v="31.16"/>
    <n v="0"/>
    <s v="no"/>
    <x v="2"/>
    <n v="13429.035400000001"/>
    <s v="Obese"/>
    <m/>
  </r>
  <r>
    <s v="C0334"/>
    <n v="56"/>
    <s v="female"/>
    <n v="28.785"/>
    <n v="0"/>
    <s v="no"/>
    <x v="3"/>
    <n v="11658.379150000001"/>
    <s v="Overweight"/>
    <m/>
  </r>
  <r>
    <s v="C0335"/>
    <n v="43"/>
    <s v="female"/>
    <n v="35.72"/>
    <n v="2"/>
    <s v="no"/>
    <x v="3"/>
    <n v="19144.576519999999"/>
    <s v="Obese"/>
    <m/>
  </r>
  <r>
    <s v="C0336"/>
    <n v="64"/>
    <s v="male"/>
    <n v="34.5"/>
    <n v="0"/>
    <s v="no"/>
    <x v="0"/>
    <n v="13822.803"/>
    <s v="Obese"/>
    <m/>
  </r>
  <r>
    <s v="C0337"/>
    <n v="60"/>
    <s v="male"/>
    <n v="25.74"/>
    <n v="0"/>
    <s v="no"/>
    <x v="1"/>
    <n v="12142.578600000001"/>
    <s v="Overweight"/>
    <m/>
  </r>
  <r>
    <s v="C0338"/>
    <n v="62"/>
    <s v="male"/>
    <n v="27.55"/>
    <n v="1"/>
    <s v="no"/>
    <x v="2"/>
    <n v="13937.666499999999"/>
    <s v="Overweight"/>
    <m/>
  </r>
  <r>
    <s v="C0339"/>
    <n v="50"/>
    <s v="male"/>
    <n v="32.299999999999997"/>
    <n v="1"/>
    <s v="yes"/>
    <x v="3"/>
    <n v="41919.097000000002"/>
    <s v="Obese"/>
    <m/>
  </r>
  <r>
    <s v="C0340"/>
    <n v="46"/>
    <s v="female"/>
    <n v="27.72"/>
    <n v="1"/>
    <s v="no"/>
    <x v="1"/>
    <n v="8232.6388000000006"/>
    <s v="Overweight"/>
    <m/>
  </r>
  <r>
    <s v="C0341"/>
    <n v="24"/>
    <s v="female"/>
    <n v="27.6"/>
    <n v="0"/>
    <s v="no"/>
    <x v="0"/>
    <n v="18955.220170000001"/>
    <s v="Overweight"/>
    <m/>
  </r>
  <r>
    <s v="C0342"/>
    <n v="62"/>
    <s v="male"/>
    <n v="30.02"/>
    <n v="0"/>
    <s v="no"/>
    <x v="2"/>
    <n v="13352.0998"/>
    <s v="Obese"/>
    <m/>
  </r>
  <r>
    <s v="C0343"/>
    <n v="60"/>
    <s v="female"/>
    <n v="27.55"/>
    <n v="0"/>
    <s v="no"/>
    <x v="3"/>
    <n v="13217.094499999999"/>
    <s v="Overweight"/>
    <m/>
  </r>
  <r>
    <s v="C0344"/>
    <n v="63"/>
    <s v="male"/>
    <n v="36.765000000000001"/>
    <n v="0"/>
    <s v="no"/>
    <x v="3"/>
    <n v="13981.850350000001"/>
    <s v="Obese"/>
    <m/>
  </r>
  <r>
    <s v="C0345"/>
    <n v="49"/>
    <s v="female"/>
    <n v="41.47"/>
    <n v="4"/>
    <s v="no"/>
    <x v="1"/>
    <n v="10977.2063"/>
    <s v="Obese"/>
    <m/>
  </r>
  <r>
    <s v="C0346"/>
    <n v="34"/>
    <s v="female"/>
    <n v="29.26"/>
    <n v="3"/>
    <s v="no"/>
    <x v="1"/>
    <n v="6184.2993999999999"/>
    <s v="Overweight"/>
    <m/>
  </r>
  <r>
    <s v="C0347"/>
    <n v="33"/>
    <s v="male"/>
    <n v="35.75"/>
    <n v="2"/>
    <s v="no"/>
    <x v="1"/>
    <n v="4889.9994999999999"/>
    <s v="Obese"/>
    <m/>
  </r>
  <r>
    <s v="C0348"/>
    <n v="46"/>
    <s v="male"/>
    <n v="33.344999999999999"/>
    <n v="1"/>
    <s v="no"/>
    <x v="3"/>
    <n v="8334.4575499999992"/>
    <s v="Obese"/>
    <m/>
  </r>
  <r>
    <s v="C0349"/>
    <n v="36"/>
    <s v="female"/>
    <n v="29.92"/>
    <n v="1"/>
    <s v="no"/>
    <x v="1"/>
    <n v="5478.0367999999999"/>
    <s v="Overweight"/>
    <m/>
  </r>
  <r>
    <s v="C0350"/>
    <n v="19"/>
    <s v="male"/>
    <n v="27.835000000000001"/>
    <n v="0"/>
    <s v="no"/>
    <x v="2"/>
    <n v="1635.7336499999999"/>
    <s v="Overweight"/>
    <m/>
  </r>
  <r>
    <s v="C0351"/>
    <n v="57"/>
    <s v="female"/>
    <n v="23.18"/>
    <n v="0"/>
    <s v="no"/>
    <x v="2"/>
    <n v="11830.6072"/>
    <s v="Normal"/>
    <m/>
  </r>
  <r>
    <s v="C0352"/>
    <n v="50"/>
    <s v="female"/>
    <n v="25.6"/>
    <n v="0"/>
    <s v="no"/>
    <x v="0"/>
    <n v="8932.0840000000007"/>
    <s v="Overweight"/>
    <m/>
  </r>
  <r>
    <s v="C0353"/>
    <n v="30"/>
    <s v="female"/>
    <n v="27.7"/>
    <n v="0"/>
    <s v="no"/>
    <x v="0"/>
    <n v="3554.203"/>
    <s v="Overweight"/>
    <m/>
  </r>
  <r>
    <s v="C0354"/>
    <n v="33"/>
    <s v="male"/>
    <n v="35.244999999999997"/>
    <n v="0"/>
    <s v="no"/>
    <x v="3"/>
    <n v="12404.8791"/>
    <s v="Obese"/>
    <m/>
  </r>
  <r>
    <s v="C0355"/>
    <n v="18"/>
    <s v="female"/>
    <n v="38.28"/>
    <n v="0"/>
    <s v="no"/>
    <x v="1"/>
    <n v="14133.03775"/>
    <s v="Obese"/>
    <m/>
  </r>
  <r>
    <s v="C0356"/>
    <n v="46"/>
    <s v="male"/>
    <n v="27.6"/>
    <n v="0"/>
    <s v="no"/>
    <x v="0"/>
    <n v="24603.04837"/>
    <s v="Overweight"/>
    <m/>
  </r>
  <r>
    <s v="C0357"/>
    <n v="46"/>
    <s v="male"/>
    <n v="43.89"/>
    <n v="3"/>
    <s v="no"/>
    <x v="1"/>
    <n v="8944.1151000000009"/>
    <s v="Obese"/>
    <m/>
  </r>
  <r>
    <s v="C0358"/>
    <n v="47"/>
    <s v="male"/>
    <n v="29.83"/>
    <n v="3"/>
    <s v="no"/>
    <x v="2"/>
    <n v="9620.3307000000004"/>
    <s v="Overweight"/>
    <m/>
  </r>
  <r>
    <s v="C0359"/>
    <n v="23"/>
    <s v="male"/>
    <n v="41.91"/>
    <n v="0"/>
    <s v="no"/>
    <x v="1"/>
    <n v="1837.2819"/>
    <s v="Obese"/>
    <m/>
  </r>
  <r>
    <s v="C0360"/>
    <n v="18"/>
    <s v="female"/>
    <n v="20.79"/>
    <n v="0"/>
    <s v="no"/>
    <x v="1"/>
    <n v="1607.5101"/>
    <s v="Normal"/>
    <m/>
  </r>
  <r>
    <s v="C0361"/>
    <n v="48"/>
    <s v="female"/>
    <n v="32.299999999999997"/>
    <n v="2"/>
    <s v="no"/>
    <x v="3"/>
    <n v="10043.249"/>
    <s v="Obese"/>
    <m/>
  </r>
  <r>
    <s v="C0362"/>
    <n v="35"/>
    <s v="male"/>
    <n v="30.5"/>
    <n v="1"/>
    <s v="no"/>
    <x v="0"/>
    <n v="4751.07"/>
    <s v="Obese"/>
    <m/>
  </r>
  <r>
    <s v="C0363"/>
    <n v="19"/>
    <s v="female"/>
    <n v="21.7"/>
    <n v="0"/>
    <s v="yes"/>
    <x v="0"/>
    <n v="13844.505999999999"/>
    <s v="Normal"/>
    <m/>
  </r>
  <r>
    <s v="C0364"/>
    <n v="21"/>
    <s v="female"/>
    <n v="26.4"/>
    <n v="1"/>
    <s v="no"/>
    <x v="0"/>
    <n v="2597.779"/>
    <s v="Overweight"/>
    <m/>
  </r>
  <r>
    <s v="C0365"/>
    <n v="21"/>
    <s v="female"/>
    <n v="21.89"/>
    <n v="2"/>
    <s v="no"/>
    <x v="1"/>
    <n v="3180.5101"/>
    <s v="Normal"/>
    <m/>
  </r>
  <r>
    <s v="C0366"/>
    <n v="49"/>
    <s v="female"/>
    <n v="30.78"/>
    <n v="1"/>
    <s v="no"/>
    <x v="3"/>
    <n v="9778.3472000000002"/>
    <s v="Obese"/>
    <m/>
  </r>
  <r>
    <s v="C0367"/>
    <n v="56"/>
    <s v="female"/>
    <n v="32.299999999999997"/>
    <n v="3"/>
    <s v="no"/>
    <x v="3"/>
    <n v="13430.264999999999"/>
    <s v="Obese"/>
    <m/>
  </r>
  <r>
    <s v="C0368"/>
    <n v="42"/>
    <s v="female"/>
    <n v="24.984999999999999"/>
    <n v="2"/>
    <s v="no"/>
    <x v="2"/>
    <n v="8017.0611500000005"/>
    <s v="Normal"/>
    <m/>
  </r>
  <r>
    <s v="C0369"/>
    <n v="44"/>
    <s v="male"/>
    <n v="32.015000000000001"/>
    <n v="2"/>
    <s v="no"/>
    <x v="2"/>
    <n v="8116.2688500000004"/>
    <s v="Obese"/>
    <m/>
  </r>
  <r>
    <s v="C0370"/>
    <n v="18"/>
    <s v="male"/>
    <n v="30.4"/>
    <n v="3"/>
    <s v="no"/>
    <x v="3"/>
    <n v="3481.8679999999999"/>
    <s v="Obese"/>
    <m/>
  </r>
  <r>
    <s v="C0371"/>
    <n v="61"/>
    <s v="female"/>
    <n v="21.09"/>
    <n v="0"/>
    <s v="no"/>
    <x v="2"/>
    <n v="13415.0381"/>
    <s v="Normal"/>
    <m/>
  </r>
  <r>
    <s v="C0372"/>
    <n v="57"/>
    <s v="female"/>
    <n v="22.23"/>
    <n v="0"/>
    <s v="no"/>
    <x v="3"/>
    <n v="12029.286700000001"/>
    <s v="Normal"/>
    <m/>
  </r>
  <r>
    <s v="C0373"/>
    <n v="42"/>
    <s v="female"/>
    <n v="33.155000000000001"/>
    <n v="1"/>
    <s v="no"/>
    <x v="3"/>
    <n v="7639.4174499999999"/>
    <s v="Obese"/>
    <m/>
  </r>
  <r>
    <s v="C0374"/>
    <n v="26"/>
    <s v="male"/>
    <n v="32.9"/>
    <n v="2"/>
    <s v="yes"/>
    <x v="0"/>
    <n v="36085.218999999997"/>
    <s v="Obese"/>
    <m/>
  </r>
  <r>
    <s v="C0375"/>
    <n v="20"/>
    <s v="male"/>
    <n v="33.33"/>
    <n v="0"/>
    <s v="no"/>
    <x v="1"/>
    <n v="1391.5287000000001"/>
    <s v="Obese"/>
    <m/>
  </r>
  <r>
    <s v="C0376"/>
    <n v="23"/>
    <s v="female"/>
    <n v="28.31"/>
    <n v="0"/>
    <s v="yes"/>
    <x v="2"/>
    <n v="18033.9679"/>
    <s v="Overweight"/>
    <m/>
  </r>
  <r>
    <s v="C0377"/>
    <n v="39"/>
    <s v="female"/>
    <n v="24.89"/>
    <n v="3"/>
    <s v="yes"/>
    <x v="3"/>
    <n v="21659.930100000001"/>
    <s v="Normal"/>
    <m/>
  </r>
  <r>
    <s v="C0378"/>
    <n v="24"/>
    <s v="male"/>
    <n v="40.15"/>
    <n v="0"/>
    <s v="yes"/>
    <x v="1"/>
    <n v="38126.246500000001"/>
    <s v="Obese"/>
    <m/>
  </r>
  <r>
    <s v="C0379"/>
    <n v="64"/>
    <s v="female"/>
    <n v="30.114999999999998"/>
    <n v="3"/>
    <s v="no"/>
    <x v="2"/>
    <n v="16455.707849999999"/>
    <s v="Obese"/>
    <m/>
  </r>
  <r>
    <s v="C0380"/>
    <n v="62"/>
    <s v="male"/>
    <n v="31.46"/>
    <n v="1"/>
    <s v="no"/>
    <x v="1"/>
    <n v="27000.98473"/>
    <s v="Obese"/>
    <m/>
  </r>
  <r>
    <s v="C0381"/>
    <n v="27"/>
    <s v="female"/>
    <n v="17.954999999999998"/>
    <n v="2"/>
    <s v="yes"/>
    <x v="3"/>
    <n v="15006.579449999999"/>
    <s v="Underweight"/>
    <m/>
  </r>
  <r>
    <s v="C0382"/>
    <n v="55"/>
    <s v="male"/>
    <n v="30.684999999999999"/>
    <n v="0"/>
    <s v="yes"/>
    <x v="3"/>
    <n v="42303.692150000003"/>
    <s v="Obese"/>
    <m/>
  </r>
  <r>
    <s v="C0383"/>
    <n v="55"/>
    <s v="male"/>
    <n v="33"/>
    <n v="0"/>
    <s v="no"/>
    <x v="1"/>
    <n v="20781.48892"/>
    <s v="Obese"/>
    <m/>
  </r>
  <r>
    <s v="C0384"/>
    <n v="35"/>
    <s v="female"/>
    <n v="43.34"/>
    <n v="2"/>
    <s v="no"/>
    <x v="1"/>
    <n v="5846.9175999999998"/>
    <s v="Obese"/>
    <m/>
  </r>
  <r>
    <s v="C0385"/>
    <n v="44"/>
    <s v="male"/>
    <n v="22.135000000000002"/>
    <n v="2"/>
    <s v="no"/>
    <x v="3"/>
    <n v="8302.5356499999998"/>
    <s v="Normal"/>
    <m/>
  </r>
  <r>
    <s v="C0386"/>
    <n v="19"/>
    <s v="male"/>
    <n v="34.4"/>
    <n v="0"/>
    <s v="no"/>
    <x v="0"/>
    <n v="1261.8589999999999"/>
    <s v="Obese"/>
    <m/>
  </r>
  <r>
    <s v="C0387"/>
    <n v="58"/>
    <s v="female"/>
    <n v="39.049999999999997"/>
    <n v="0"/>
    <s v="no"/>
    <x v="1"/>
    <n v="11856.4115"/>
    <s v="Obese"/>
    <m/>
  </r>
  <r>
    <s v="C0388"/>
    <n v="50"/>
    <s v="male"/>
    <n v="25.364999999999998"/>
    <n v="2"/>
    <s v="no"/>
    <x v="2"/>
    <n v="30284.642940000002"/>
    <s v="Overweight"/>
    <m/>
  </r>
  <r>
    <s v="C0389"/>
    <n v="26"/>
    <s v="female"/>
    <n v="22.61"/>
    <n v="0"/>
    <s v="no"/>
    <x v="2"/>
    <n v="3176.8159000000001"/>
    <s v="Normal"/>
    <m/>
  </r>
  <r>
    <s v="C0390"/>
    <n v="24"/>
    <s v="female"/>
    <n v="30.21"/>
    <n v="3"/>
    <s v="no"/>
    <x v="2"/>
    <n v="4618.0798999999997"/>
    <s v="Obese"/>
    <m/>
  </r>
  <r>
    <s v="C0391"/>
    <n v="48"/>
    <s v="male"/>
    <n v="35.625"/>
    <n v="4"/>
    <s v="no"/>
    <x v="3"/>
    <n v="10736.87075"/>
    <s v="Obese"/>
    <m/>
  </r>
  <r>
    <s v="C0392"/>
    <n v="19"/>
    <s v="female"/>
    <n v="37.43"/>
    <n v="0"/>
    <s v="no"/>
    <x v="2"/>
    <n v="2138.0707000000002"/>
    <s v="Obese"/>
    <m/>
  </r>
  <r>
    <s v="C0393"/>
    <n v="48"/>
    <s v="male"/>
    <n v="31.445"/>
    <n v="1"/>
    <s v="no"/>
    <x v="3"/>
    <n v="8964.0605500000001"/>
    <s v="Obese"/>
    <m/>
  </r>
  <r>
    <s v="C0394"/>
    <n v="49"/>
    <s v="male"/>
    <n v="31.35"/>
    <n v="1"/>
    <s v="no"/>
    <x v="3"/>
    <n v="9290.1394999999993"/>
    <s v="Obese"/>
    <m/>
  </r>
  <r>
    <s v="C0395"/>
    <n v="46"/>
    <s v="female"/>
    <n v="32.299999999999997"/>
    <n v="2"/>
    <s v="no"/>
    <x v="3"/>
    <n v="9411.0049999999992"/>
    <s v="Obese"/>
    <m/>
  </r>
  <r>
    <s v="C0396"/>
    <n v="46"/>
    <s v="male"/>
    <n v="19.855"/>
    <n v="0"/>
    <s v="no"/>
    <x v="2"/>
    <n v="7526.7064499999997"/>
    <s v="Normal"/>
    <m/>
  </r>
  <r>
    <s v="C0397"/>
    <n v="43"/>
    <s v="female"/>
    <n v="34.4"/>
    <n v="3"/>
    <s v="no"/>
    <x v="0"/>
    <n v="8522.0030000000006"/>
    <s v="Obese"/>
    <m/>
  </r>
  <r>
    <s v="C0398"/>
    <n v="21"/>
    <s v="male"/>
    <n v="31.02"/>
    <n v="0"/>
    <s v="no"/>
    <x v="1"/>
    <n v="16586.49771"/>
    <s v="Obese"/>
    <m/>
  </r>
  <r>
    <s v="C0399"/>
    <n v="64"/>
    <s v="male"/>
    <n v="25.6"/>
    <n v="2"/>
    <s v="no"/>
    <x v="0"/>
    <n v="14988.432000000001"/>
    <s v="Overweight"/>
    <m/>
  </r>
  <r>
    <s v="C0400"/>
    <n v="18"/>
    <s v="female"/>
    <n v="38.17"/>
    <n v="0"/>
    <s v="no"/>
    <x v="1"/>
    <n v="1631.6683"/>
    <s v="Obese"/>
    <m/>
  </r>
  <r>
    <s v="C0401"/>
    <n v="51"/>
    <s v="female"/>
    <n v="20.6"/>
    <n v="0"/>
    <s v="no"/>
    <x v="0"/>
    <n v="9264.7970000000005"/>
    <s v="Normal"/>
    <m/>
  </r>
  <r>
    <s v="C0402"/>
    <n v="47"/>
    <s v="male"/>
    <n v="47.52"/>
    <n v="1"/>
    <s v="no"/>
    <x v="1"/>
    <n v="8083.9197999999997"/>
    <s v="Obese"/>
    <m/>
  </r>
  <r>
    <s v="C0403"/>
    <n v="64"/>
    <s v="female"/>
    <n v="32.965000000000003"/>
    <n v="0"/>
    <s v="no"/>
    <x v="2"/>
    <n v="14692.66935"/>
    <s v="Obese"/>
    <m/>
  </r>
  <r>
    <s v="C0404"/>
    <n v="49"/>
    <s v="male"/>
    <n v="32.299999999999997"/>
    <n v="3"/>
    <s v="no"/>
    <x v="2"/>
    <n v="10269.459999999999"/>
    <s v="Obese"/>
    <m/>
  </r>
  <r>
    <s v="C0405"/>
    <n v="31"/>
    <s v="male"/>
    <n v="20.399999999999999"/>
    <n v="0"/>
    <s v="no"/>
    <x v="0"/>
    <n v="3260.1990000000001"/>
    <s v="Normal"/>
    <m/>
  </r>
  <r>
    <s v="C0406"/>
    <n v="52"/>
    <s v="female"/>
    <n v="38.380000000000003"/>
    <n v="2"/>
    <s v="no"/>
    <x v="3"/>
    <n v="11396.9002"/>
    <s v="Obese"/>
    <m/>
  </r>
  <r>
    <s v="C0407"/>
    <n v="33"/>
    <s v="female"/>
    <n v="24.31"/>
    <n v="0"/>
    <s v="no"/>
    <x v="1"/>
    <n v="4185.0978999999998"/>
    <s v="Normal"/>
    <m/>
  </r>
  <r>
    <s v="C0408"/>
    <n v="47"/>
    <s v="female"/>
    <n v="23.6"/>
    <n v="1"/>
    <s v="no"/>
    <x v="0"/>
    <n v="8539.6710000000003"/>
    <s v="Normal"/>
    <m/>
  </r>
  <r>
    <s v="C0409"/>
    <n v="38"/>
    <s v="male"/>
    <n v="21.12"/>
    <n v="3"/>
    <s v="no"/>
    <x v="1"/>
    <n v="6652.5288"/>
    <s v="Normal"/>
    <m/>
  </r>
  <r>
    <s v="C0410"/>
    <n v="32"/>
    <s v="male"/>
    <n v="30.03"/>
    <n v="1"/>
    <s v="no"/>
    <x v="1"/>
    <n v="4074.4537"/>
    <s v="Obese"/>
    <m/>
  </r>
  <r>
    <s v="C0411"/>
    <n v="19"/>
    <s v="male"/>
    <n v="17.48"/>
    <n v="0"/>
    <s v="no"/>
    <x v="2"/>
    <n v="1621.3402000000001"/>
    <s v="Underweight"/>
    <m/>
  </r>
  <r>
    <s v="C0412"/>
    <n v="44"/>
    <s v="female"/>
    <n v="20.234999999999999"/>
    <n v="1"/>
    <s v="yes"/>
    <x v="3"/>
    <n v="19594.809649999999"/>
    <s v="Normal"/>
    <m/>
  </r>
  <r>
    <s v="C0413"/>
    <n v="26"/>
    <s v="female"/>
    <n v="17.195"/>
    <n v="2"/>
    <s v="yes"/>
    <x v="3"/>
    <n v="14455.644050000001"/>
    <s v="Underweight"/>
    <m/>
  </r>
  <r>
    <s v="C0414"/>
    <n v="25"/>
    <s v="male"/>
    <n v="23.9"/>
    <n v="5"/>
    <s v="no"/>
    <x v="0"/>
    <n v="5080.0959999999995"/>
    <s v="Normal"/>
    <m/>
  </r>
  <r>
    <s v="C0415"/>
    <n v="19"/>
    <s v="female"/>
    <n v="35.15"/>
    <n v="0"/>
    <s v="no"/>
    <x v="2"/>
    <n v="2134.9014999999999"/>
    <s v="Obese"/>
    <m/>
  </r>
  <r>
    <s v="C0416"/>
    <n v="43"/>
    <s v="female"/>
    <n v="35.64"/>
    <n v="1"/>
    <s v="no"/>
    <x v="1"/>
    <n v="7345.7266"/>
    <s v="Obese"/>
    <m/>
  </r>
  <r>
    <s v="C0417"/>
    <n v="52"/>
    <s v="male"/>
    <n v="34.1"/>
    <n v="0"/>
    <s v="no"/>
    <x v="1"/>
    <n v="9140.9509999999991"/>
    <s v="Obese"/>
    <m/>
  </r>
  <r>
    <s v="C0418"/>
    <n v="36"/>
    <s v="female"/>
    <n v="22.6"/>
    <n v="2"/>
    <s v="yes"/>
    <x v="0"/>
    <n v="18608.261999999999"/>
    <s v="Normal"/>
    <m/>
  </r>
  <r>
    <s v="C0419"/>
    <n v="64"/>
    <s v="male"/>
    <n v="39.159999999999997"/>
    <n v="1"/>
    <s v="no"/>
    <x v="1"/>
    <n v="14418.2804"/>
    <s v="Obese"/>
    <m/>
  </r>
  <r>
    <s v="C0420"/>
    <n v="63"/>
    <s v="female"/>
    <n v="26.98"/>
    <n v="0"/>
    <s v="yes"/>
    <x v="2"/>
    <n v="28950.4692"/>
    <s v="Overweight"/>
    <m/>
  </r>
  <r>
    <s v="C0421"/>
    <n v="64"/>
    <s v="male"/>
    <n v="33.880000000000003"/>
    <n v="0"/>
    <s v="yes"/>
    <x v="1"/>
    <n v="46889.261200000001"/>
    <s v="Obese"/>
    <m/>
  </r>
  <r>
    <s v="C0422"/>
    <n v="61"/>
    <s v="male"/>
    <n v="35.86"/>
    <n v="0"/>
    <s v="yes"/>
    <x v="1"/>
    <n v="46599.108399999997"/>
    <s v="Obese"/>
    <m/>
  </r>
  <r>
    <s v="C0423"/>
    <n v="40"/>
    <s v="male"/>
    <n v="32.774999999999999"/>
    <n v="1"/>
    <s v="yes"/>
    <x v="3"/>
    <n v="39125.332249999999"/>
    <s v="Obese"/>
    <m/>
  </r>
  <r>
    <s v="C0424"/>
    <n v="25"/>
    <s v="male"/>
    <n v="30.59"/>
    <n v="0"/>
    <s v="no"/>
    <x v="3"/>
    <n v="2727.3951000000002"/>
    <s v="Obese"/>
    <m/>
  </r>
  <r>
    <s v="C0425"/>
    <n v="48"/>
    <s v="male"/>
    <n v="30.2"/>
    <n v="2"/>
    <s v="no"/>
    <x v="0"/>
    <n v="8968.33"/>
    <s v="Obese"/>
    <m/>
  </r>
  <r>
    <s v="C0426"/>
    <n v="45"/>
    <s v="male"/>
    <n v="24.31"/>
    <n v="5"/>
    <s v="no"/>
    <x v="1"/>
    <n v="9788.8659000000007"/>
    <s v="Normal"/>
    <m/>
  </r>
  <r>
    <s v="C0427"/>
    <n v="38"/>
    <s v="female"/>
    <n v="27.265000000000001"/>
    <n v="1"/>
    <s v="no"/>
    <x v="3"/>
    <n v="6555.07035"/>
    <s v="Overweight"/>
    <m/>
  </r>
  <r>
    <s v="C0428"/>
    <n v="18"/>
    <s v="female"/>
    <n v="29.164999999999999"/>
    <n v="0"/>
    <s v="no"/>
    <x v="3"/>
    <n v="7323.7348190000002"/>
    <s v="Overweight"/>
    <m/>
  </r>
  <r>
    <s v="C0429"/>
    <n v="21"/>
    <s v="female"/>
    <n v="16.815000000000001"/>
    <n v="1"/>
    <s v="no"/>
    <x v="3"/>
    <n v="3167.4558499999998"/>
    <s v="Underweight"/>
    <m/>
  </r>
  <r>
    <s v="C0430"/>
    <n v="27"/>
    <s v="female"/>
    <n v="30.4"/>
    <n v="3"/>
    <s v="no"/>
    <x v="2"/>
    <n v="18804.752400000001"/>
    <s v="Obese"/>
    <m/>
  </r>
  <r>
    <s v="C0431"/>
    <n v="19"/>
    <s v="male"/>
    <n v="33.1"/>
    <n v="0"/>
    <s v="no"/>
    <x v="0"/>
    <n v="23082.955330000001"/>
    <s v="Obese"/>
    <m/>
  </r>
  <r>
    <s v="C0432"/>
    <n v="29"/>
    <s v="female"/>
    <n v="20.234999999999999"/>
    <n v="2"/>
    <s v="no"/>
    <x v="2"/>
    <n v="4906.4096499999996"/>
    <s v="Normal"/>
    <m/>
  </r>
  <r>
    <s v="C0433"/>
    <n v="42"/>
    <s v="male"/>
    <n v="26.9"/>
    <n v="0"/>
    <s v="no"/>
    <x v="0"/>
    <n v="5969.723"/>
    <s v="Overweight"/>
    <m/>
  </r>
  <r>
    <s v="C0434"/>
    <n v="60"/>
    <s v="female"/>
    <n v="30.5"/>
    <n v="0"/>
    <s v="no"/>
    <x v="0"/>
    <n v="12638.195"/>
    <s v="Obese"/>
    <m/>
  </r>
  <r>
    <s v="C0435"/>
    <n v="31"/>
    <s v="male"/>
    <n v="28.594999999999999"/>
    <n v="1"/>
    <s v="no"/>
    <x v="2"/>
    <n v="4243.5900499999998"/>
    <s v="Overweight"/>
    <m/>
  </r>
  <r>
    <s v="C0436"/>
    <n v="60"/>
    <s v="male"/>
    <n v="33.11"/>
    <n v="3"/>
    <s v="no"/>
    <x v="1"/>
    <n v="13919.822899999999"/>
    <s v="Obese"/>
    <m/>
  </r>
  <r>
    <s v="C0437"/>
    <n v="22"/>
    <s v="male"/>
    <n v="31.73"/>
    <n v="0"/>
    <s v="no"/>
    <x v="3"/>
    <n v="2254.7966999999999"/>
    <s v="Obese"/>
    <m/>
  </r>
  <r>
    <s v="C0438"/>
    <n v="35"/>
    <s v="male"/>
    <n v="28.9"/>
    <n v="3"/>
    <s v="no"/>
    <x v="0"/>
    <n v="5926.8459999999995"/>
    <s v="Overweight"/>
    <m/>
  </r>
  <r>
    <s v="C0439"/>
    <n v="52"/>
    <s v="female"/>
    <n v="46.75"/>
    <n v="5"/>
    <s v="no"/>
    <x v="1"/>
    <n v="12592.5345"/>
    <s v="Obese"/>
    <m/>
  </r>
  <r>
    <s v="C0440"/>
    <n v="26"/>
    <s v="male"/>
    <n v="29.45"/>
    <n v="0"/>
    <s v="no"/>
    <x v="3"/>
    <n v="2897.3235"/>
    <s v="Overweight"/>
    <m/>
  </r>
  <r>
    <s v="C0441"/>
    <n v="31"/>
    <s v="female"/>
    <n v="32.68"/>
    <n v="1"/>
    <s v="no"/>
    <x v="2"/>
    <n v="4738.2682000000004"/>
    <s v="Obese"/>
    <m/>
  </r>
  <r>
    <s v="C0442"/>
    <n v="33"/>
    <s v="female"/>
    <n v="33.5"/>
    <n v="0"/>
    <s v="yes"/>
    <x v="0"/>
    <n v="37079.372000000003"/>
    <s v="Obese"/>
    <m/>
  </r>
  <r>
    <s v="C0443"/>
    <n v="18"/>
    <s v="male"/>
    <n v="43.01"/>
    <n v="0"/>
    <s v="no"/>
    <x v="1"/>
    <n v="1149.3959"/>
    <s v="Obese"/>
    <m/>
  </r>
  <r>
    <s v="C0444"/>
    <n v="59"/>
    <s v="female"/>
    <n v="36.520000000000003"/>
    <n v="1"/>
    <s v="no"/>
    <x v="1"/>
    <n v="28287.897659999999"/>
    <s v="Obese"/>
    <m/>
  </r>
  <r>
    <s v="C0445"/>
    <n v="56"/>
    <s v="male"/>
    <n v="26.695"/>
    <n v="1"/>
    <s v="yes"/>
    <x v="2"/>
    <n v="26109.32905"/>
    <s v="Overweight"/>
    <m/>
  </r>
  <r>
    <s v="C0446"/>
    <n v="45"/>
    <s v="female"/>
    <n v="33.1"/>
    <n v="0"/>
    <s v="no"/>
    <x v="0"/>
    <n v="7345.0839999999998"/>
    <s v="Obese"/>
    <m/>
  </r>
  <r>
    <s v="C0447"/>
    <n v="60"/>
    <s v="male"/>
    <n v="29.64"/>
    <n v="0"/>
    <s v="no"/>
    <x v="3"/>
    <n v="12730.999599999999"/>
    <s v="Overweight"/>
    <m/>
  </r>
  <r>
    <s v="C0448"/>
    <n v="56"/>
    <s v="female"/>
    <n v="25.65"/>
    <n v="0"/>
    <s v="no"/>
    <x v="2"/>
    <n v="11454.021500000001"/>
    <s v="Overweight"/>
    <m/>
  </r>
  <r>
    <s v="C0449"/>
    <n v="40"/>
    <s v="female"/>
    <n v="29.6"/>
    <n v="0"/>
    <s v="no"/>
    <x v="0"/>
    <n v="5910.9440000000004"/>
    <s v="Overweight"/>
    <m/>
  </r>
  <r>
    <s v="C0450"/>
    <n v="35"/>
    <s v="male"/>
    <n v="38.6"/>
    <n v="1"/>
    <s v="no"/>
    <x v="0"/>
    <n v="4762.3289999999997"/>
    <s v="Obese"/>
    <m/>
  </r>
  <r>
    <s v="C0451"/>
    <n v="39"/>
    <s v="male"/>
    <n v="29.6"/>
    <n v="4"/>
    <s v="no"/>
    <x v="0"/>
    <n v="7512.2669999999998"/>
    <s v="Overweight"/>
    <m/>
  </r>
  <r>
    <s v="C0452"/>
    <n v="30"/>
    <s v="male"/>
    <n v="24.13"/>
    <n v="1"/>
    <s v="no"/>
    <x v="2"/>
    <n v="4032.2406999999998"/>
    <s v="Normal"/>
    <m/>
  </r>
  <r>
    <s v="C0453"/>
    <n v="24"/>
    <s v="male"/>
    <n v="23.4"/>
    <n v="0"/>
    <s v="no"/>
    <x v="0"/>
    <n v="1969.614"/>
    <s v="Normal"/>
    <m/>
  </r>
  <r>
    <s v="C0454"/>
    <n v="20"/>
    <s v="male"/>
    <n v="29.734999999999999"/>
    <n v="0"/>
    <s v="no"/>
    <x v="2"/>
    <n v="1769.5316499999999"/>
    <s v="Overweight"/>
    <m/>
  </r>
  <r>
    <s v="C0455"/>
    <n v="32"/>
    <s v="male"/>
    <n v="46.53"/>
    <n v="2"/>
    <s v="no"/>
    <x v="1"/>
    <n v="4686.3887000000004"/>
    <s v="Obese"/>
    <m/>
  </r>
  <r>
    <s v="C0456"/>
    <n v="59"/>
    <s v="male"/>
    <n v="37.4"/>
    <n v="0"/>
    <s v="no"/>
    <x v="0"/>
    <n v="21797.000400000001"/>
    <s v="Obese"/>
    <m/>
  </r>
  <r>
    <s v="C0457"/>
    <n v="55"/>
    <s v="female"/>
    <n v="30.14"/>
    <n v="2"/>
    <s v="no"/>
    <x v="1"/>
    <n v="11881.9696"/>
    <s v="Obese"/>
    <m/>
  </r>
  <r>
    <s v="C0458"/>
    <n v="57"/>
    <s v="female"/>
    <n v="30.495000000000001"/>
    <n v="0"/>
    <s v="no"/>
    <x v="2"/>
    <n v="11840.77505"/>
    <s v="Obese"/>
    <m/>
  </r>
  <r>
    <s v="C0459"/>
    <n v="56"/>
    <s v="male"/>
    <n v="39.6"/>
    <n v="0"/>
    <s v="no"/>
    <x v="0"/>
    <n v="10601.412"/>
    <s v="Obese"/>
    <m/>
  </r>
  <r>
    <s v="C0460"/>
    <n v="40"/>
    <s v="female"/>
    <n v="33"/>
    <n v="3"/>
    <s v="no"/>
    <x v="1"/>
    <n v="7682.67"/>
    <s v="Obese"/>
    <m/>
  </r>
  <r>
    <s v="C0461"/>
    <n v="49"/>
    <s v="female"/>
    <n v="36.630000000000003"/>
    <n v="3"/>
    <s v="no"/>
    <x v="1"/>
    <n v="10381.4787"/>
    <s v="Obese"/>
    <m/>
  </r>
  <r>
    <s v="C0462"/>
    <n v="42"/>
    <s v="male"/>
    <n v="30"/>
    <n v="0"/>
    <s v="yes"/>
    <x v="0"/>
    <n v="22144.031999999999"/>
    <s v="Obese"/>
    <m/>
  </r>
  <r>
    <s v="C0463"/>
    <n v="62"/>
    <s v="female"/>
    <n v="38.094999999999999"/>
    <n v="2"/>
    <s v="no"/>
    <x v="3"/>
    <n v="15230.324049999999"/>
    <s v="Obese"/>
    <m/>
  </r>
  <r>
    <s v="C0464"/>
    <n v="56"/>
    <s v="male"/>
    <n v="25.934999999999999"/>
    <n v="0"/>
    <s v="no"/>
    <x v="3"/>
    <n v="11165.417649999999"/>
    <s v="Overweight"/>
    <m/>
  </r>
  <r>
    <s v="C0465"/>
    <n v="19"/>
    <s v="male"/>
    <n v="25.175000000000001"/>
    <n v="0"/>
    <s v="no"/>
    <x v="2"/>
    <n v="1632.0362500000001"/>
    <s v="Overweight"/>
    <m/>
  </r>
  <r>
    <s v="C0466"/>
    <n v="30"/>
    <s v="female"/>
    <n v="28.38"/>
    <n v="1"/>
    <s v="yes"/>
    <x v="1"/>
    <n v="19521.968199999999"/>
    <s v="Overweight"/>
    <m/>
  </r>
  <r>
    <s v="C0467"/>
    <n v="60"/>
    <s v="female"/>
    <n v="28.7"/>
    <n v="1"/>
    <s v="no"/>
    <x v="0"/>
    <n v="13224.692999999999"/>
    <s v="Overweight"/>
    <m/>
  </r>
  <r>
    <s v="C0468"/>
    <n v="56"/>
    <s v="female"/>
    <n v="33.82"/>
    <n v="2"/>
    <s v="no"/>
    <x v="2"/>
    <n v="12643.3778"/>
    <s v="Obese"/>
    <m/>
  </r>
  <r>
    <s v="C0469"/>
    <n v="28"/>
    <s v="female"/>
    <n v="24.32"/>
    <n v="1"/>
    <s v="no"/>
    <x v="3"/>
    <n v="23288.928400000001"/>
    <s v="Normal"/>
    <m/>
  </r>
  <r>
    <s v="C0470"/>
    <n v="18"/>
    <s v="female"/>
    <n v="24.09"/>
    <n v="1"/>
    <s v="no"/>
    <x v="1"/>
    <n v="2201.0971"/>
    <s v="Normal"/>
    <m/>
  </r>
  <r>
    <s v="C0471"/>
    <n v="27"/>
    <s v="male"/>
    <n v="32.67"/>
    <n v="0"/>
    <s v="no"/>
    <x v="1"/>
    <n v="2497.0383000000002"/>
    <s v="Obese"/>
    <m/>
  </r>
  <r>
    <s v="C0472"/>
    <n v="18"/>
    <s v="female"/>
    <n v="30.114999999999998"/>
    <n v="0"/>
    <s v="no"/>
    <x v="3"/>
    <n v="2203.4718499999999"/>
    <s v="Obese"/>
    <m/>
  </r>
  <r>
    <s v="C0473"/>
    <n v="19"/>
    <s v="female"/>
    <n v="29.8"/>
    <n v="0"/>
    <s v="no"/>
    <x v="0"/>
    <n v="1744.4649999999999"/>
    <s v="Overweight"/>
    <m/>
  </r>
  <r>
    <s v="C0474"/>
    <n v="47"/>
    <s v="female"/>
    <n v="33.344999999999999"/>
    <n v="0"/>
    <s v="no"/>
    <x v="3"/>
    <n v="20878.78443"/>
    <s v="Obese"/>
    <m/>
  </r>
  <r>
    <s v="C0475"/>
    <n v="54"/>
    <s v="male"/>
    <n v="25.1"/>
    <n v="3"/>
    <s v="yes"/>
    <x v="0"/>
    <n v="25382.296999999999"/>
    <s v="Overweight"/>
    <m/>
  </r>
  <r>
    <s v="C0476"/>
    <n v="61"/>
    <s v="male"/>
    <n v="28.31"/>
    <n v="1"/>
    <s v="yes"/>
    <x v="2"/>
    <n v="28868.6639"/>
    <s v="Overweight"/>
    <m/>
  </r>
  <r>
    <s v="C0477"/>
    <n v="24"/>
    <s v="male"/>
    <n v="28.5"/>
    <n v="0"/>
    <s v="yes"/>
    <x v="3"/>
    <n v="35147.528480000001"/>
    <s v="Overweight"/>
    <m/>
  </r>
  <r>
    <s v="C0478"/>
    <n v="25"/>
    <s v="male"/>
    <n v="35.625"/>
    <n v="0"/>
    <s v="no"/>
    <x v="2"/>
    <n v="2534.3937500000002"/>
    <s v="Obese"/>
    <m/>
  </r>
  <r>
    <s v="C0479"/>
    <n v="21"/>
    <s v="male"/>
    <n v="36.85"/>
    <n v="0"/>
    <s v="no"/>
    <x v="1"/>
    <n v="1534.3045"/>
    <s v="Obese"/>
    <m/>
  </r>
  <r>
    <s v="C0480"/>
    <n v="23"/>
    <s v="male"/>
    <n v="32.56"/>
    <n v="0"/>
    <s v="no"/>
    <x v="1"/>
    <n v="1824.2854"/>
    <s v="Obese"/>
    <m/>
  </r>
  <r>
    <s v="C0481"/>
    <n v="63"/>
    <s v="male"/>
    <n v="41.325000000000003"/>
    <n v="3"/>
    <s v="no"/>
    <x v="2"/>
    <n v="15555.188749999999"/>
    <s v="Obese"/>
    <m/>
  </r>
  <r>
    <s v="C0482"/>
    <n v="49"/>
    <s v="male"/>
    <n v="37.51"/>
    <n v="2"/>
    <s v="no"/>
    <x v="1"/>
    <n v="9304.7019"/>
    <s v="Obese"/>
    <m/>
  </r>
  <r>
    <s v="C0483"/>
    <n v="18"/>
    <s v="female"/>
    <n v="31.35"/>
    <n v="0"/>
    <s v="no"/>
    <x v="1"/>
    <n v="1622.1885"/>
    <s v="Obese"/>
    <m/>
  </r>
  <r>
    <s v="C0484"/>
    <n v="51"/>
    <s v="female"/>
    <n v="39.5"/>
    <n v="1"/>
    <s v="no"/>
    <x v="0"/>
    <n v="9880.0679999999993"/>
    <s v="Obese"/>
    <m/>
  </r>
  <r>
    <s v="C0485"/>
    <n v="48"/>
    <s v="male"/>
    <n v="34.299999999999997"/>
    <n v="3"/>
    <s v="no"/>
    <x v="0"/>
    <n v="9563.0290000000005"/>
    <s v="Obese"/>
    <m/>
  </r>
  <r>
    <s v="C0486"/>
    <n v="31"/>
    <s v="female"/>
    <n v="31.065000000000001"/>
    <n v="0"/>
    <s v="no"/>
    <x v="3"/>
    <n v="4347.0233500000004"/>
    <s v="Obese"/>
    <m/>
  </r>
  <r>
    <s v="C0487"/>
    <n v="54"/>
    <s v="female"/>
    <n v="21.47"/>
    <n v="3"/>
    <s v="no"/>
    <x v="2"/>
    <n v="12475.3513"/>
    <s v="Normal"/>
    <m/>
  </r>
  <r>
    <s v="C0488"/>
    <n v="19"/>
    <s v="male"/>
    <n v="28.7"/>
    <n v="0"/>
    <s v="no"/>
    <x v="0"/>
    <n v="1253.9359999999999"/>
    <s v="Overweight"/>
    <m/>
  </r>
  <r>
    <s v="C0489"/>
    <n v="44"/>
    <s v="female"/>
    <n v="38.06"/>
    <n v="0"/>
    <s v="yes"/>
    <x v="1"/>
    <n v="48885.135609999998"/>
    <s v="Obese"/>
    <m/>
  </r>
  <r>
    <s v="C0490"/>
    <n v="53"/>
    <s v="male"/>
    <n v="31.16"/>
    <n v="1"/>
    <s v="no"/>
    <x v="2"/>
    <n v="10461.9794"/>
    <s v="Obese"/>
    <m/>
  </r>
  <r>
    <s v="C0491"/>
    <n v="19"/>
    <s v="female"/>
    <n v="32.9"/>
    <n v="0"/>
    <s v="no"/>
    <x v="0"/>
    <n v="1748.7739999999999"/>
    <s v="Obese"/>
    <m/>
  </r>
  <r>
    <s v="C0492"/>
    <n v="61"/>
    <s v="female"/>
    <n v="25.08"/>
    <n v="0"/>
    <s v="no"/>
    <x v="1"/>
    <n v="24513.091260000001"/>
    <s v="Overweight"/>
    <m/>
  </r>
  <r>
    <s v="C0493"/>
    <n v="18"/>
    <s v="female"/>
    <n v="25.08"/>
    <n v="0"/>
    <s v="no"/>
    <x v="3"/>
    <n v="2196.4731999999999"/>
    <s v="Overweight"/>
    <m/>
  </r>
  <r>
    <s v="C0494"/>
    <n v="61"/>
    <s v="male"/>
    <n v="43.4"/>
    <n v="0"/>
    <s v="no"/>
    <x v="0"/>
    <n v="12574.049000000001"/>
    <s v="Obese"/>
    <m/>
  </r>
  <r>
    <s v="C0495"/>
    <n v="21"/>
    <s v="male"/>
    <n v="25.7"/>
    <n v="4"/>
    <s v="yes"/>
    <x v="0"/>
    <n v="17942.106"/>
    <s v="Overweight"/>
    <m/>
  </r>
  <r>
    <s v="C0496"/>
    <n v="20"/>
    <s v="male"/>
    <n v="27.93"/>
    <n v="0"/>
    <s v="no"/>
    <x v="3"/>
    <n v="1967.0227"/>
    <s v="Overweight"/>
    <m/>
  </r>
  <r>
    <s v="C0497"/>
    <n v="31"/>
    <s v="female"/>
    <n v="23.6"/>
    <n v="2"/>
    <s v="no"/>
    <x v="0"/>
    <n v="4931.6469999999999"/>
    <s v="Normal"/>
    <m/>
  </r>
  <r>
    <s v="C0498"/>
    <n v="45"/>
    <s v="male"/>
    <n v="28.7"/>
    <n v="2"/>
    <s v="no"/>
    <x v="0"/>
    <n v="8027.9679999999998"/>
    <s v="Overweight"/>
    <m/>
  </r>
  <r>
    <s v="C0499"/>
    <n v="44"/>
    <s v="female"/>
    <n v="23.98"/>
    <n v="2"/>
    <s v="no"/>
    <x v="1"/>
    <n v="8211.1002000000008"/>
    <s v="Normal"/>
    <m/>
  </r>
  <r>
    <s v="C0500"/>
    <n v="62"/>
    <s v="female"/>
    <n v="39.200000000000003"/>
    <n v="0"/>
    <s v="no"/>
    <x v="0"/>
    <n v="13470.86"/>
    <s v="Obese"/>
    <m/>
  </r>
  <r>
    <s v="C0501"/>
    <n v="29"/>
    <s v="male"/>
    <n v="34.4"/>
    <n v="0"/>
    <s v="yes"/>
    <x v="0"/>
    <n v="36197.699000000001"/>
    <s v="Obese"/>
    <m/>
  </r>
  <r>
    <s v="C0502"/>
    <n v="43"/>
    <s v="male"/>
    <n v="26.03"/>
    <n v="0"/>
    <s v="no"/>
    <x v="3"/>
    <n v="6837.3687"/>
    <s v="Overweight"/>
    <m/>
  </r>
  <r>
    <s v="C0503"/>
    <n v="51"/>
    <s v="male"/>
    <n v="23.21"/>
    <n v="1"/>
    <s v="yes"/>
    <x v="1"/>
    <n v="22218.1149"/>
    <s v="Normal"/>
    <m/>
  </r>
  <r>
    <s v="C0504"/>
    <n v="19"/>
    <s v="male"/>
    <n v="30.25"/>
    <n v="0"/>
    <s v="yes"/>
    <x v="1"/>
    <n v="32548.340499999998"/>
    <s v="Obese"/>
    <m/>
  </r>
  <r>
    <s v="C0505"/>
    <n v="38"/>
    <s v="female"/>
    <n v="28.93"/>
    <n v="1"/>
    <s v="no"/>
    <x v="1"/>
    <n v="5974.3846999999996"/>
    <s v="Overweight"/>
    <m/>
  </r>
  <r>
    <s v="C0506"/>
    <n v="37"/>
    <s v="male"/>
    <n v="30.875"/>
    <n v="3"/>
    <s v="no"/>
    <x v="2"/>
    <n v="6796.8632500000003"/>
    <s v="Obese"/>
    <m/>
  </r>
  <r>
    <s v="C0507"/>
    <n v="22"/>
    <s v="male"/>
    <n v="31.35"/>
    <n v="1"/>
    <s v="no"/>
    <x v="2"/>
    <n v="2643.2685000000001"/>
    <s v="Obese"/>
    <m/>
  </r>
  <r>
    <s v="C0508"/>
    <n v="21"/>
    <s v="male"/>
    <n v="23.75"/>
    <n v="2"/>
    <s v="no"/>
    <x v="2"/>
    <n v="3077.0954999999999"/>
    <s v="Normal"/>
    <m/>
  </r>
  <r>
    <s v="C0509"/>
    <n v="24"/>
    <s v="female"/>
    <n v="25.27"/>
    <n v="0"/>
    <s v="no"/>
    <x v="3"/>
    <n v="3044.2132999999999"/>
    <s v="Overweight"/>
    <m/>
  </r>
  <r>
    <s v="C0510"/>
    <n v="57"/>
    <s v="female"/>
    <n v="28.7"/>
    <n v="0"/>
    <s v="no"/>
    <x v="0"/>
    <n v="11455.28"/>
    <s v="Overweight"/>
    <m/>
  </r>
  <r>
    <s v="C0511"/>
    <n v="56"/>
    <s v="male"/>
    <n v="32.11"/>
    <n v="1"/>
    <s v="no"/>
    <x v="3"/>
    <n v="11763.000899999999"/>
    <s v="Obese"/>
    <m/>
  </r>
  <r>
    <s v="C0512"/>
    <n v="27"/>
    <s v="male"/>
    <n v="33.659999999999997"/>
    <n v="0"/>
    <s v="no"/>
    <x v="1"/>
    <n v="2498.4144000000001"/>
    <s v="Obese"/>
    <m/>
  </r>
  <r>
    <s v="C0513"/>
    <n v="51"/>
    <s v="male"/>
    <n v="22.42"/>
    <n v="0"/>
    <s v="no"/>
    <x v="3"/>
    <n v="9361.3268000000007"/>
    <s v="Normal"/>
    <m/>
  </r>
  <r>
    <s v="C0514"/>
    <n v="19"/>
    <s v="male"/>
    <n v="30.4"/>
    <n v="0"/>
    <s v="no"/>
    <x v="0"/>
    <n v="1256.299"/>
    <s v="Obese"/>
    <m/>
  </r>
  <r>
    <s v="C0515"/>
    <n v="39"/>
    <s v="male"/>
    <n v="28.3"/>
    <n v="1"/>
    <s v="yes"/>
    <x v="0"/>
    <n v="21082.16"/>
    <s v="Overweight"/>
    <m/>
  </r>
  <r>
    <s v="C0516"/>
    <n v="58"/>
    <s v="male"/>
    <n v="35.700000000000003"/>
    <n v="0"/>
    <s v="no"/>
    <x v="0"/>
    <n v="11362.754999999999"/>
    <s v="Obese"/>
    <m/>
  </r>
  <r>
    <s v="C0517"/>
    <n v="20"/>
    <s v="male"/>
    <n v="35.31"/>
    <n v="1"/>
    <s v="no"/>
    <x v="1"/>
    <n v="27724.28875"/>
    <s v="Obese"/>
    <m/>
  </r>
  <r>
    <s v="C0518"/>
    <n v="45"/>
    <s v="male"/>
    <n v="30.495000000000001"/>
    <n v="2"/>
    <s v="no"/>
    <x v="2"/>
    <n v="8413.4630500000003"/>
    <s v="Obese"/>
    <m/>
  </r>
  <r>
    <s v="C0519"/>
    <n v="35"/>
    <s v="female"/>
    <n v="31"/>
    <n v="1"/>
    <s v="no"/>
    <x v="0"/>
    <n v="5240.7650000000003"/>
    <s v="Obese"/>
    <m/>
  </r>
  <r>
    <s v="C0520"/>
    <n v="31"/>
    <s v="male"/>
    <n v="30.875"/>
    <n v="0"/>
    <s v="no"/>
    <x v="3"/>
    <n v="3857.7592500000001"/>
    <s v="Obese"/>
    <m/>
  </r>
  <r>
    <s v="C0521"/>
    <n v="50"/>
    <s v="female"/>
    <n v="27.36"/>
    <n v="0"/>
    <s v="no"/>
    <x v="3"/>
    <n v="25656.575260000001"/>
    <s v="Overweight"/>
    <m/>
  </r>
  <r>
    <s v="C0522"/>
    <n v="32"/>
    <s v="female"/>
    <n v="44.22"/>
    <n v="0"/>
    <s v="no"/>
    <x v="1"/>
    <n v="3994.1777999999999"/>
    <s v="Obese"/>
    <m/>
  </r>
  <r>
    <s v="C0523"/>
    <n v="51"/>
    <s v="female"/>
    <n v="33.914999999999999"/>
    <n v="0"/>
    <s v="no"/>
    <x v="3"/>
    <n v="9866.3048500000004"/>
    <s v="Obese"/>
    <m/>
  </r>
  <r>
    <s v="C0524"/>
    <n v="38"/>
    <s v="female"/>
    <n v="37.729999999999997"/>
    <n v="0"/>
    <s v="no"/>
    <x v="1"/>
    <n v="5397.6166999999996"/>
    <s v="Obese"/>
    <m/>
  </r>
  <r>
    <s v="C0525"/>
    <n v="42"/>
    <s v="male"/>
    <n v="26.07"/>
    <n v="1"/>
    <s v="yes"/>
    <x v="1"/>
    <n v="38245.593269999998"/>
    <s v="Overweight"/>
    <m/>
  </r>
  <r>
    <s v="C0526"/>
    <n v="18"/>
    <s v="female"/>
    <n v="33.880000000000003"/>
    <n v="0"/>
    <s v="no"/>
    <x v="1"/>
    <n v="11482.63485"/>
    <s v="Obese"/>
    <m/>
  </r>
  <r>
    <s v="C0527"/>
    <n v="19"/>
    <s v="female"/>
    <n v="30.59"/>
    <n v="2"/>
    <s v="no"/>
    <x v="2"/>
    <n v="24059.680189999999"/>
    <s v="Obese"/>
    <m/>
  </r>
  <r>
    <s v="C0528"/>
    <n v="51"/>
    <s v="female"/>
    <n v="25.8"/>
    <n v="1"/>
    <s v="no"/>
    <x v="0"/>
    <n v="9861.0249999999996"/>
    <s v="Overweight"/>
    <m/>
  </r>
  <r>
    <s v="C0529"/>
    <n v="46"/>
    <s v="male"/>
    <n v="39.424999999999997"/>
    <n v="1"/>
    <s v="no"/>
    <x v="3"/>
    <n v="8342.9087500000005"/>
    <s v="Obese"/>
    <m/>
  </r>
  <r>
    <s v="C0530"/>
    <n v="18"/>
    <s v="male"/>
    <n v="25.46"/>
    <n v="0"/>
    <s v="no"/>
    <x v="3"/>
    <n v="1708.0014000000001"/>
    <s v="Overweight"/>
    <m/>
  </r>
  <r>
    <s v="C0531"/>
    <n v="57"/>
    <s v="male"/>
    <n v="42.13"/>
    <n v="1"/>
    <s v="yes"/>
    <x v="1"/>
    <n v="48675.517699999997"/>
    <s v="Obese"/>
    <m/>
  </r>
  <r>
    <s v="C0532"/>
    <n v="62"/>
    <s v="female"/>
    <n v="31.73"/>
    <n v="0"/>
    <s v="no"/>
    <x v="3"/>
    <n v="14043.476699999999"/>
    <s v="Obese"/>
    <m/>
  </r>
  <r>
    <s v="C0533"/>
    <n v="59"/>
    <s v="male"/>
    <n v="29.7"/>
    <n v="2"/>
    <s v="no"/>
    <x v="1"/>
    <n v="12925.886"/>
    <s v="Overweight"/>
    <m/>
  </r>
  <r>
    <s v="C0534"/>
    <n v="37"/>
    <s v="male"/>
    <n v="36.19"/>
    <n v="0"/>
    <s v="no"/>
    <x v="1"/>
    <n v="19214.705529999999"/>
    <s v="Obese"/>
    <m/>
  </r>
  <r>
    <s v="C0535"/>
    <n v="64"/>
    <s v="male"/>
    <n v="40.479999999999997"/>
    <n v="0"/>
    <s v="no"/>
    <x v="1"/>
    <n v="13831.1152"/>
    <s v="Obese"/>
    <m/>
  </r>
  <r>
    <s v="C0536"/>
    <n v="38"/>
    <s v="male"/>
    <n v="28.024999999999999"/>
    <n v="1"/>
    <s v="no"/>
    <x v="3"/>
    <n v="6067.1267500000004"/>
    <s v="Overweight"/>
    <m/>
  </r>
  <r>
    <s v="C0537"/>
    <n v="33"/>
    <s v="female"/>
    <n v="38.9"/>
    <n v="3"/>
    <s v="no"/>
    <x v="0"/>
    <n v="5972.3779999999997"/>
    <s v="Obese"/>
    <m/>
  </r>
  <r>
    <s v="C0538"/>
    <n v="46"/>
    <s v="female"/>
    <n v="30.2"/>
    <n v="2"/>
    <s v="no"/>
    <x v="0"/>
    <n v="8825.0859999999993"/>
    <s v="Obese"/>
    <m/>
  </r>
  <r>
    <s v="C0539"/>
    <n v="46"/>
    <s v="female"/>
    <n v="28.05"/>
    <n v="1"/>
    <s v="no"/>
    <x v="1"/>
    <n v="8233.0974999999999"/>
    <s v="Overweight"/>
    <m/>
  </r>
  <r>
    <s v="C0540"/>
    <n v="53"/>
    <s v="male"/>
    <n v="31.35"/>
    <n v="0"/>
    <s v="no"/>
    <x v="1"/>
    <n v="27346.04207"/>
    <s v="Obese"/>
    <m/>
  </r>
  <r>
    <s v="C0541"/>
    <n v="34"/>
    <s v="female"/>
    <n v="38"/>
    <n v="3"/>
    <s v="no"/>
    <x v="0"/>
    <n v="6196.4480000000003"/>
    <s v="Obese"/>
    <m/>
  </r>
  <r>
    <s v="C0542"/>
    <n v="20"/>
    <s v="female"/>
    <n v="31.79"/>
    <n v="2"/>
    <s v="no"/>
    <x v="1"/>
    <n v="3056.3881000000001"/>
    <s v="Obese"/>
    <m/>
  </r>
  <r>
    <s v="C0543"/>
    <n v="63"/>
    <s v="female"/>
    <n v="36.299999999999997"/>
    <n v="0"/>
    <s v="no"/>
    <x v="1"/>
    <n v="13887.204"/>
    <s v="Obese"/>
    <m/>
  </r>
  <r>
    <s v="C0544"/>
    <n v="54"/>
    <s v="female"/>
    <n v="47.41"/>
    <n v="0"/>
    <s v="yes"/>
    <x v="1"/>
    <n v="63770.428010000003"/>
    <s v="Obese"/>
    <m/>
  </r>
  <r>
    <s v="C0545"/>
    <n v="54"/>
    <s v="male"/>
    <n v="30.21"/>
    <n v="0"/>
    <s v="no"/>
    <x v="2"/>
    <n v="10231.499900000001"/>
    <s v="Obese"/>
    <m/>
  </r>
  <r>
    <s v="C0546"/>
    <n v="49"/>
    <s v="male"/>
    <n v="25.84"/>
    <n v="2"/>
    <s v="yes"/>
    <x v="2"/>
    <n v="23807.240600000001"/>
    <s v="Overweight"/>
    <m/>
  </r>
  <r>
    <s v="C0547"/>
    <n v="28"/>
    <s v="male"/>
    <n v="35.435000000000002"/>
    <n v="0"/>
    <s v="no"/>
    <x v="3"/>
    <n v="3268.84665"/>
    <s v="Obese"/>
    <m/>
  </r>
  <r>
    <s v="C0548"/>
    <n v="54"/>
    <s v="female"/>
    <n v="46.7"/>
    <n v="2"/>
    <s v="no"/>
    <x v="0"/>
    <n v="11538.421"/>
    <s v="Obese"/>
    <m/>
  </r>
  <r>
    <s v="C0549"/>
    <n v="25"/>
    <s v="female"/>
    <n v="28.594999999999999"/>
    <n v="0"/>
    <s v="no"/>
    <x v="3"/>
    <n v="3213.6220499999999"/>
    <s v="Overweight"/>
    <m/>
  </r>
  <r>
    <s v="C0550"/>
    <n v="43"/>
    <s v="female"/>
    <n v="46.2"/>
    <n v="0"/>
    <s v="yes"/>
    <x v="1"/>
    <n v="45863.205000000002"/>
    <s v="Obese"/>
    <m/>
  </r>
  <r>
    <s v="C0551"/>
    <n v="63"/>
    <s v="male"/>
    <n v="30.8"/>
    <n v="0"/>
    <s v="no"/>
    <x v="0"/>
    <n v="13390.558999999999"/>
    <s v="Obese"/>
    <m/>
  </r>
  <r>
    <s v="C0552"/>
    <n v="32"/>
    <s v="female"/>
    <n v="28.93"/>
    <n v="0"/>
    <s v="no"/>
    <x v="1"/>
    <n v="3972.9247"/>
    <s v="Overweight"/>
    <m/>
  </r>
  <r>
    <s v="C0553"/>
    <n v="62"/>
    <s v="male"/>
    <n v="21.4"/>
    <n v="0"/>
    <s v="no"/>
    <x v="0"/>
    <n v="12957.118"/>
    <s v="Normal"/>
    <m/>
  </r>
  <r>
    <s v="C0554"/>
    <n v="52"/>
    <s v="female"/>
    <n v="31.73"/>
    <n v="2"/>
    <s v="no"/>
    <x v="2"/>
    <n v="11187.6567"/>
    <s v="Obese"/>
    <m/>
  </r>
  <r>
    <s v="C0555"/>
    <n v="25"/>
    <s v="female"/>
    <n v="41.325000000000003"/>
    <n v="0"/>
    <s v="no"/>
    <x v="3"/>
    <n v="17878.900679999999"/>
    <s v="Obese"/>
    <m/>
  </r>
  <r>
    <s v="C0556"/>
    <n v="28"/>
    <s v="male"/>
    <n v="23.8"/>
    <n v="2"/>
    <s v="no"/>
    <x v="0"/>
    <n v="3847.674"/>
    <s v="Normal"/>
    <m/>
  </r>
  <r>
    <s v="C0557"/>
    <n v="46"/>
    <s v="male"/>
    <n v="33.44"/>
    <n v="1"/>
    <s v="no"/>
    <x v="3"/>
    <n v="8334.5895999999993"/>
    <s v="Obese"/>
    <m/>
  </r>
  <r>
    <s v="C0558"/>
    <n v="34"/>
    <s v="male"/>
    <n v="34.21"/>
    <n v="0"/>
    <s v="no"/>
    <x v="1"/>
    <n v="3935.1799000000001"/>
    <s v="Obese"/>
    <m/>
  </r>
  <r>
    <s v="C0559"/>
    <n v="35"/>
    <s v="female"/>
    <n v="34.104999999999997"/>
    <n v="3"/>
    <s v="yes"/>
    <x v="2"/>
    <n v="39983.425949999997"/>
    <s v="Obese"/>
    <m/>
  </r>
  <r>
    <s v="C0560"/>
    <n v="19"/>
    <s v="male"/>
    <n v="35.53"/>
    <n v="0"/>
    <s v="no"/>
    <x v="2"/>
    <n v="1646.4296999999999"/>
    <s v="Obese"/>
    <m/>
  </r>
  <r>
    <s v="C0561"/>
    <n v="46"/>
    <s v="female"/>
    <n v="19.95"/>
    <n v="2"/>
    <s v="no"/>
    <x v="2"/>
    <n v="9193.8384999999998"/>
    <s v="Normal"/>
    <m/>
  </r>
  <r>
    <s v="C0562"/>
    <n v="54"/>
    <s v="female"/>
    <n v="32.68"/>
    <n v="0"/>
    <s v="no"/>
    <x v="3"/>
    <n v="10923.933199999999"/>
    <s v="Obese"/>
    <m/>
  </r>
  <r>
    <s v="C0563"/>
    <n v="27"/>
    <s v="male"/>
    <n v="30.5"/>
    <n v="0"/>
    <s v="no"/>
    <x v="0"/>
    <n v="2494.0219999999999"/>
    <s v="Obese"/>
    <m/>
  </r>
  <r>
    <s v="C0564"/>
    <n v="50"/>
    <s v="male"/>
    <n v="44.77"/>
    <n v="1"/>
    <s v="no"/>
    <x v="1"/>
    <n v="9058.7302999999993"/>
    <s v="Obese"/>
    <m/>
  </r>
  <r>
    <s v="C0565"/>
    <n v="18"/>
    <s v="female"/>
    <n v="32.119999999999997"/>
    <n v="2"/>
    <s v="no"/>
    <x v="1"/>
    <n v="2801.2588000000001"/>
    <s v="Obese"/>
    <m/>
  </r>
  <r>
    <s v="C0566"/>
    <n v="19"/>
    <s v="female"/>
    <n v="30.495000000000001"/>
    <n v="0"/>
    <s v="no"/>
    <x v="2"/>
    <n v="2128.4310500000001"/>
    <s v="Obese"/>
    <m/>
  </r>
  <r>
    <s v="C0567"/>
    <n v="38"/>
    <s v="female"/>
    <n v="40.564999999999998"/>
    <n v="1"/>
    <s v="no"/>
    <x v="2"/>
    <n v="6373.55735"/>
    <s v="Obese"/>
    <m/>
  </r>
  <r>
    <s v="C0568"/>
    <n v="41"/>
    <s v="male"/>
    <n v="30.59"/>
    <n v="2"/>
    <s v="no"/>
    <x v="2"/>
    <n v="7256.7231000000002"/>
    <s v="Obese"/>
    <m/>
  </r>
  <r>
    <s v="C0569"/>
    <n v="49"/>
    <s v="female"/>
    <n v="31.9"/>
    <n v="5"/>
    <s v="no"/>
    <x v="0"/>
    <n v="11552.904"/>
    <s v="Obese"/>
    <m/>
  </r>
  <r>
    <s v="C0570"/>
    <n v="48"/>
    <s v="male"/>
    <n v="40.564999999999998"/>
    <n v="2"/>
    <s v="yes"/>
    <x v="2"/>
    <n v="45702.022349999999"/>
    <s v="Obese"/>
    <m/>
  </r>
  <r>
    <s v="C0571"/>
    <n v="31"/>
    <s v="female"/>
    <n v="29.1"/>
    <n v="0"/>
    <s v="no"/>
    <x v="0"/>
    <n v="3761.2919999999999"/>
    <s v="Overweight"/>
    <m/>
  </r>
  <r>
    <s v="C0572"/>
    <n v="18"/>
    <s v="female"/>
    <n v="37.29"/>
    <n v="1"/>
    <s v="no"/>
    <x v="1"/>
    <n v="2219.4450999999999"/>
    <s v="Obese"/>
    <m/>
  </r>
  <r>
    <s v="C0573"/>
    <n v="30"/>
    <s v="female"/>
    <n v="43.12"/>
    <n v="2"/>
    <s v="no"/>
    <x v="1"/>
    <n v="4753.6368000000002"/>
    <s v="Obese"/>
    <m/>
  </r>
  <r>
    <s v="C0574"/>
    <n v="62"/>
    <s v="female"/>
    <n v="36.86"/>
    <n v="1"/>
    <s v="no"/>
    <x v="3"/>
    <n v="31620.001059999999"/>
    <s v="Obese"/>
    <m/>
  </r>
  <r>
    <s v="C0575"/>
    <n v="57"/>
    <s v="female"/>
    <n v="34.295000000000002"/>
    <n v="2"/>
    <s v="no"/>
    <x v="3"/>
    <n v="13224.057049999999"/>
    <s v="Obese"/>
    <m/>
  </r>
  <r>
    <s v="C0576"/>
    <n v="58"/>
    <s v="female"/>
    <n v="27.17"/>
    <n v="0"/>
    <s v="no"/>
    <x v="2"/>
    <n v="12222.898300000001"/>
    <s v="Overweight"/>
    <m/>
  </r>
  <r>
    <s v="C0577"/>
    <n v="22"/>
    <s v="male"/>
    <n v="26.84"/>
    <n v="0"/>
    <s v="no"/>
    <x v="1"/>
    <n v="1664.9996000000001"/>
    <s v="Overweight"/>
    <m/>
  </r>
  <r>
    <s v="C0578"/>
    <n v="31"/>
    <s v="female"/>
    <n v="38.094999999999999"/>
    <n v="1"/>
    <s v="yes"/>
    <x v="3"/>
    <n v="58571.074480000003"/>
    <s v="Obese"/>
    <m/>
  </r>
  <r>
    <s v="C0579"/>
    <n v="52"/>
    <s v="male"/>
    <n v="30.2"/>
    <n v="1"/>
    <s v="no"/>
    <x v="0"/>
    <n v="9724.5300000000007"/>
    <s v="Obese"/>
    <m/>
  </r>
  <r>
    <s v="C0580"/>
    <n v="25"/>
    <s v="female"/>
    <n v="23.465"/>
    <n v="0"/>
    <s v="no"/>
    <x v="3"/>
    <n v="3206.4913499999998"/>
    <s v="Normal"/>
    <m/>
  </r>
  <r>
    <s v="C0581"/>
    <n v="59"/>
    <s v="male"/>
    <n v="25.46"/>
    <n v="1"/>
    <s v="no"/>
    <x v="3"/>
    <n v="12913.992399999999"/>
    <s v="Overweight"/>
    <m/>
  </r>
  <r>
    <s v="C0582"/>
    <n v="19"/>
    <s v="male"/>
    <n v="30.59"/>
    <n v="0"/>
    <s v="no"/>
    <x v="2"/>
    <n v="1639.5631000000001"/>
    <s v="Obese"/>
    <m/>
  </r>
  <r>
    <s v="C0583"/>
    <n v="39"/>
    <s v="male"/>
    <n v="45.43"/>
    <n v="2"/>
    <s v="no"/>
    <x v="1"/>
    <n v="6356.2707"/>
    <s v="Obese"/>
    <m/>
  </r>
  <r>
    <s v="C0584"/>
    <n v="32"/>
    <s v="female"/>
    <n v="23.65"/>
    <n v="1"/>
    <s v="no"/>
    <x v="1"/>
    <n v="17626.239509999999"/>
    <s v="Normal"/>
    <m/>
  </r>
  <r>
    <s v="C0585"/>
    <n v="19"/>
    <s v="male"/>
    <n v="20.7"/>
    <n v="0"/>
    <s v="no"/>
    <x v="0"/>
    <n v="1242.816"/>
    <s v="Normal"/>
    <m/>
  </r>
  <r>
    <s v="C0586"/>
    <n v="33"/>
    <s v="female"/>
    <n v="28.27"/>
    <n v="1"/>
    <s v="no"/>
    <x v="1"/>
    <n v="4779.6022999999996"/>
    <s v="Overweight"/>
    <m/>
  </r>
  <r>
    <s v="C0587"/>
    <n v="21"/>
    <s v="male"/>
    <n v="20.234999999999999"/>
    <n v="3"/>
    <s v="no"/>
    <x v="3"/>
    <n v="3861.2096499999998"/>
    <s v="Normal"/>
    <m/>
  </r>
  <r>
    <s v="C0588"/>
    <n v="34"/>
    <s v="female"/>
    <n v="30.21"/>
    <n v="1"/>
    <s v="yes"/>
    <x v="2"/>
    <n v="43943.876100000001"/>
    <s v="Obese"/>
    <m/>
  </r>
  <r>
    <s v="C0589"/>
    <n v="61"/>
    <s v="female"/>
    <n v="35.909999999999997"/>
    <n v="0"/>
    <s v="no"/>
    <x v="3"/>
    <n v="13635.6379"/>
    <s v="Obese"/>
    <m/>
  </r>
  <r>
    <s v="C0590"/>
    <n v="38"/>
    <s v="female"/>
    <n v="30.69"/>
    <n v="1"/>
    <s v="no"/>
    <x v="1"/>
    <n v="5976.8311000000003"/>
    <s v="Obese"/>
    <m/>
  </r>
  <r>
    <s v="C0591"/>
    <n v="58"/>
    <s v="female"/>
    <n v="29"/>
    <n v="0"/>
    <s v="no"/>
    <x v="0"/>
    <n v="11842.441999999999"/>
    <s v="Overweight"/>
    <m/>
  </r>
  <r>
    <s v="C0592"/>
    <n v="47"/>
    <s v="male"/>
    <n v="19.57"/>
    <n v="1"/>
    <s v="no"/>
    <x v="2"/>
    <n v="8428.0692999999992"/>
    <s v="Normal"/>
    <m/>
  </r>
  <r>
    <s v="C0593"/>
    <n v="20"/>
    <s v="male"/>
    <n v="31.13"/>
    <n v="2"/>
    <s v="no"/>
    <x v="1"/>
    <n v="2566.4706999999999"/>
    <s v="Obese"/>
    <m/>
  </r>
  <r>
    <s v="C0594"/>
    <n v="21"/>
    <s v="female"/>
    <n v="21.85"/>
    <n v="1"/>
    <s v="yes"/>
    <x v="3"/>
    <n v="15359.104499999999"/>
    <s v="Normal"/>
    <m/>
  </r>
  <r>
    <s v="C0595"/>
    <n v="41"/>
    <s v="male"/>
    <n v="40.26"/>
    <n v="0"/>
    <s v="no"/>
    <x v="1"/>
    <n v="5709.1643999999997"/>
    <s v="Obese"/>
    <m/>
  </r>
  <r>
    <s v="C0596"/>
    <n v="46"/>
    <s v="female"/>
    <n v="33.725000000000001"/>
    <n v="1"/>
    <s v="no"/>
    <x v="3"/>
    <n v="8823.9857499999998"/>
    <s v="Obese"/>
    <m/>
  </r>
  <r>
    <s v="C0597"/>
    <n v="42"/>
    <s v="female"/>
    <n v="29.48"/>
    <n v="2"/>
    <s v="no"/>
    <x v="1"/>
    <n v="7640.3091999999997"/>
    <s v="Overweight"/>
    <m/>
  </r>
  <r>
    <s v="C0598"/>
    <n v="34"/>
    <s v="female"/>
    <n v="33.25"/>
    <n v="1"/>
    <s v="no"/>
    <x v="3"/>
    <n v="5594.8455000000004"/>
    <s v="Obese"/>
    <m/>
  </r>
  <r>
    <s v="C0599"/>
    <n v="43"/>
    <s v="male"/>
    <n v="32.6"/>
    <n v="2"/>
    <s v="no"/>
    <x v="0"/>
    <n v="7441.5010000000002"/>
    <s v="Obese"/>
    <m/>
  </r>
  <r>
    <s v="C0600"/>
    <n v="52"/>
    <s v="female"/>
    <n v="37.524999999999999"/>
    <n v="2"/>
    <s v="no"/>
    <x v="2"/>
    <n v="33471.971890000001"/>
    <s v="Obese"/>
    <m/>
  </r>
  <r>
    <s v="C0601"/>
    <n v="18"/>
    <s v="female"/>
    <n v="39.159999999999997"/>
    <n v="0"/>
    <s v="no"/>
    <x v="1"/>
    <n v="1633.0444"/>
    <s v="Obese"/>
    <m/>
  </r>
  <r>
    <s v="C0602"/>
    <n v="51"/>
    <s v="male"/>
    <n v="31.635000000000002"/>
    <n v="0"/>
    <s v="no"/>
    <x v="2"/>
    <n v="9174.1356500000002"/>
    <s v="Obese"/>
    <m/>
  </r>
  <r>
    <s v="C0603"/>
    <n v="56"/>
    <s v="female"/>
    <n v="25.3"/>
    <n v="0"/>
    <s v="no"/>
    <x v="0"/>
    <n v="11070.535"/>
    <s v="Overweight"/>
    <m/>
  </r>
  <r>
    <s v="C0604"/>
    <n v="64"/>
    <s v="female"/>
    <n v="39.049999999999997"/>
    <n v="3"/>
    <s v="no"/>
    <x v="1"/>
    <n v="16085.127500000001"/>
    <s v="Obese"/>
    <m/>
  </r>
  <r>
    <s v="C0605"/>
    <n v="19"/>
    <s v="female"/>
    <n v="28.31"/>
    <n v="0"/>
    <s v="yes"/>
    <x v="2"/>
    <n v="17468.983899999999"/>
    <s v="Overweight"/>
    <m/>
  </r>
  <r>
    <s v="C0606"/>
    <n v="51"/>
    <s v="female"/>
    <n v="34.1"/>
    <n v="0"/>
    <s v="no"/>
    <x v="1"/>
    <n v="9283.5619999999999"/>
    <s v="Obese"/>
    <m/>
  </r>
  <r>
    <s v="C0607"/>
    <n v="27"/>
    <s v="female"/>
    <n v="25.175000000000001"/>
    <n v="0"/>
    <s v="no"/>
    <x v="3"/>
    <n v="3558.6202499999999"/>
    <s v="Overweight"/>
    <m/>
  </r>
  <r>
    <s v="C0608"/>
    <n v="59"/>
    <s v="female"/>
    <n v="23.655000000000001"/>
    <n v="0"/>
    <s v="yes"/>
    <x v="2"/>
    <n v="25678.778450000002"/>
    <s v="Normal"/>
    <m/>
  </r>
  <r>
    <s v="C0609"/>
    <n v="28"/>
    <s v="male"/>
    <n v="26.98"/>
    <n v="2"/>
    <s v="no"/>
    <x v="3"/>
    <n v="4435.0941999999995"/>
    <s v="Overweight"/>
    <m/>
  </r>
  <r>
    <s v="C0610"/>
    <n v="30"/>
    <s v="male"/>
    <n v="37.799999999999997"/>
    <n v="2"/>
    <s v="yes"/>
    <x v="0"/>
    <n v="39241.442000000003"/>
    <s v="Obese"/>
    <m/>
  </r>
  <r>
    <s v="C0611"/>
    <n v="47"/>
    <s v="female"/>
    <n v="29.37"/>
    <n v="1"/>
    <s v="no"/>
    <x v="1"/>
    <n v="8547.6913000000004"/>
    <s v="Overweight"/>
    <m/>
  </r>
  <r>
    <s v="C0612"/>
    <n v="38"/>
    <s v="female"/>
    <n v="34.799999999999997"/>
    <n v="2"/>
    <s v="no"/>
    <x v="0"/>
    <n v="6571.5439999999999"/>
    <s v="Obese"/>
    <m/>
  </r>
  <r>
    <s v="C0613"/>
    <n v="18"/>
    <s v="female"/>
    <n v="33.155000000000001"/>
    <n v="0"/>
    <s v="no"/>
    <x v="3"/>
    <n v="2207.6974500000001"/>
    <s v="Obese"/>
    <m/>
  </r>
  <r>
    <s v="C0614"/>
    <n v="34"/>
    <s v="female"/>
    <n v="19"/>
    <n v="3"/>
    <s v="no"/>
    <x v="3"/>
    <n v="6753.0379999999996"/>
    <s v="Normal"/>
    <m/>
  </r>
  <r>
    <s v="C0615"/>
    <n v="20"/>
    <s v="female"/>
    <n v="33"/>
    <n v="0"/>
    <s v="no"/>
    <x v="1"/>
    <n v="1880.07"/>
    <s v="Obese"/>
    <m/>
  </r>
  <r>
    <s v="C0616"/>
    <n v="47"/>
    <s v="female"/>
    <n v="36.630000000000003"/>
    <n v="1"/>
    <s v="yes"/>
    <x v="1"/>
    <n v="42969.852700000003"/>
    <s v="Obese"/>
    <m/>
  </r>
  <r>
    <s v="C0617"/>
    <n v="56"/>
    <s v="female"/>
    <n v="28.594999999999999"/>
    <n v="0"/>
    <s v="no"/>
    <x v="3"/>
    <n v="11658.11505"/>
    <s v="Overweight"/>
    <m/>
  </r>
  <r>
    <s v="C0618"/>
    <n v="49"/>
    <s v="male"/>
    <n v="25.6"/>
    <n v="2"/>
    <s v="yes"/>
    <x v="0"/>
    <n v="23306.546999999999"/>
    <s v="Overweight"/>
    <m/>
  </r>
  <r>
    <s v="C0619"/>
    <n v="19"/>
    <s v="female"/>
    <n v="33.11"/>
    <n v="0"/>
    <s v="yes"/>
    <x v="1"/>
    <n v="34439.855900000002"/>
    <s v="Obese"/>
    <m/>
  </r>
  <r>
    <s v="C0620"/>
    <n v="55"/>
    <s v="female"/>
    <n v="37.1"/>
    <n v="0"/>
    <s v="no"/>
    <x v="0"/>
    <n v="10713.644"/>
    <s v="Obese"/>
    <m/>
  </r>
  <r>
    <s v="C0621"/>
    <n v="30"/>
    <s v="male"/>
    <n v="31.4"/>
    <n v="1"/>
    <s v="no"/>
    <x v="0"/>
    <n v="3659.346"/>
    <s v="Obese"/>
    <m/>
  </r>
  <r>
    <s v="C0622"/>
    <n v="37"/>
    <s v="male"/>
    <n v="34.1"/>
    <n v="4"/>
    <s v="yes"/>
    <x v="0"/>
    <n v="40182.245999999999"/>
    <s v="Obese"/>
    <m/>
  </r>
  <r>
    <s v="C0623"/>
    <n v="49"/>
    <s v="female"/>
    <n v="21.3"/>
    <n v="1"/>
    <s v="no"/>
    <x v="0"/>
    <n v="9182.17"/>
    <s v="Normal"/>
    <m/>
  </r>
  <r>
    <s v="C0624"/>
    <n v="18"/>
    <s v="male"/>
    <n v="33.534999999999997"/>
    <n v="0"/>
    <s v="yes"/>
    <x v="3"/>
    <n v="34617.840649999998"/>
    <s v="Obese"/>
    <m/>
  </r>
  <r>
    <s v="C0625"/>
    <n v="59"/>
    <s v="male"/>
    <n v="28.785"/>
    <n v="0"/>
    <s v="no"/>
    <x v="2"/>
    <n v="12129.614149999999"/>
    <s v="Overweight"/>
    <m/>
  </r>
  <r>
    <s v="C0626"/>
    <n v="29"/>
    <s v="female"/>
    <n v="26.03"/>
    <n v="0"/>
    <s v="no"/>
    <x v="2"/>
    <n v="3736.4647"/>
    <s v="Overweight"/>
    <m/>
  </r>
  <r>
    <s v="C0627"/>
    <n v="36"/>
    <s v="male"/>
    <n v="28.88"/>
    <n v="3"/>
    <s v="no"/>
    <x v="3"/>
    <n v="6748.5911999999998"/>
    <s v="Overweight"/>
    <m/>
  </r>
  <r>
    <s v="C0628"/>
    <n v="33"/>
    <s v="male"/>
    <n v="42.46"/>
    <n v="1"/>
    <s v="no"/>
    <x v="1"/>
    <n v="11326.71487"/>
    <s v="Obese"/>
    <m/>
  </r>
  <r>
    <s v="C0629"/>
    <n v="58"/>
    <s v="male"/>
    <n v="38"/>
    <n v="0"/>
    <s v="no"/>
    <x v="0"/>
    <n v="11365.951999999999"/>
    <s v="Obese"/>
    <m/>
  </r>
  <r>
    <s v="C0630"/>
    <n v="44"/>
    <s v="female"/>
    <n v="38.950000000000003"/>
    <n v="0"/>
    <s v="yes"/>
    <x v="2"/>
    <n v="42983.458500000001"/>
    <s v="Obese"/>
    <m/>
  </r>
  <r>
    <s v="C0631"/>
    <n v="53"/>
    <s v="male"/>
    <n v="36.1"/>
    <n v="1"/>
    <s v="no"/>
    <x v="0"/>
    <n v="10085.846"/>
    <s v="Obese"/>
    <m/>
  </r>
  <r>
    <s v="C0632"/>
    <n v="24"/>
    <s v="male"/>
    <n v="29.3"/>
    <n v="0"/>
    <s v="no"/>
    <x v="0"/>
    <n v="1977.8150000000001"/>
    <s v="Overweight"/>
    <m/>
  </r>
  <r>
    <s v="C0633"/>
    <n v="29"/>
    <s v="female"/>
    <n v="35.53"/>
    <n v="0"/>
    <s v="no"/>
    <x v="1"/>
    <n v="3366.6696999999999"/>
    <s v="Obese"/>
    <m/>
  </r>
  <r>
    <s v="C0634"/>
    <n v="40"/>
    <s v="male"/>
    <n v="22.704999999999998"/>
    <n v="2"/>
    <s v="no"/>
    <x v="3"/>
    <n v="7173.35995"/>
    <s v="Normal"/>
    <m/>
  </r>
  <r>
    <s v="C0635"/>
    <n v="51"/>
    <s v="male"/>
    <n v="39.700000000000003"/>
    <n v="1"/>
    <s v="no"/>
    <x v="0"/>
    <n v="9391.3459999999995"/>
    <s v="Obese"/>
    <m/>
  </r>
  <r>
    <s v="C0636"/>
    <n v="64"/>
    <s v="male"/>
    <n v="38.19"/>
    <n v="0"/>
    <s v="no"/>
    <x v="3"/>
    <n v="14410.9321"/>
    <s v="Obese"/>
    <m/>
  </r>
  <r>
    <s v="C0637"/>
    <n v="19"/>
    <s v="female"/>
    <n v="24.51"/>
    <n v="1"/>
    <s v="no"/>
    <x v="2"/>
    <n v="2709.1118999999999"/>
    <s v="Normal"/>
    <m/>
  </r>
  <r>
    <s v="C0638"/>
    <n v="35"/>
    <s v="female"/>
    <n v="38.094999999999999"/>
    <n v="2"/>
    <s v="no"/>
    <x v="3"/>
    <n v="24915.046259999999"/>
    <s v="Obese"/>
    <m/>
  </r>
  <r>
    <s v="C0639"/>
    <n v="39"/>
    <s v="male"/>
    <n v="26.41"/>
    <n v="0"/>
    <s v="yes"/>
    <x v="3"/>
    <n v="20149.322899999999"/>
    <s v="Overweight"/>
    <m/>
  </r>
  <r>
    <s v="C0640"/>
    <n v="56"/>
    <s v="male"/>
    <n v="33.659999999999997"/>
    <n v="4"/>
    <s v="no"/>
    <x v="1"/>
    <n v="12949.1554"/>
    <s v="Obese"/>
    <m/>
  </r>
  <r>
    <s v="C0641"/>
    <n v="33"/>
    <s v="male"/>
    <n v="42.4"/>
    <n v="5"/>
    <s v="no"/>
    <x v="0"/>
    <n v="6666.2430000000004"/>
    <s v="Obese"/>
    <m/>
  </r>
  <r>
    <s v="C0642"/>
    <n v="42"/>
    <s v="male"/>
    <n v="28.31"/>
    <n v="3"/>
    <s v="yes"/>
    <x v="2"/>
    <n v="32787.458590000002"/>
    <s v="Overweight"/>
    <m/>
  </r>
  <r>
    <s v="C0643"/>
    <n v="61"/>
    <s v="male"/>
    <n v="33.914999999999999"/>
    <n v="0"/>
    <s v="no"/>
    <x v="3"/>
    <n v="13143.86485"/>
    <s v="Obese"/>
    <m/>
  </r>
  <r>
    <s v="C0644"/>
    <n v="23"/>
    <s v="female"/>
    <n v="34.96"/>
    <n v="3"/>
    <s v="no"/>
    <x v="2"/>
    <n v="4466.6214"/>
    <s v="Obese"/>
    <m/>
  </r>
  <r>
    <s v="C0645"/>
    <n v="43"/>
    <s v="male"/>
    <n v="35.31"/>
    <n v="2"/>
    <s v="no"/>
    <x v="1"/>
    <n v="18806.145469999999"/>
    <s v="Obese"/>
    <m/>
  </r>
  <r>
    <s v="C0646"/>
    <n v="48"/>
    <s v="male"/>
    <n v="30.78"/>
    <n v="3"/>
    <s v="no"/>
    <x v="3"/>
    <n v="10141.136200000001"/>
    <s v="Obese"/>
    <m/>
  </r>
  <r>
    <s v="C0647"/>
    <n v="39"/>
    <s v="male"/>
    <n v="26.22"/>
    <n v="1"/>
    <s v="no"/>
    <x v="2"/>
    <n v="6123.5688"/>
    <s v="Overweight"/>
    <m/>
  </r>
  <r>
    <s v="C0648"/>
    <n v="40"/>
    <s v="female"/>
    <n v="23.37"/>
    <n v="3"/>
    <s v="no"/>
    <x v="3"/>
    <n v="8252.2842999999993"/>
    <s v="Normal"/>
    <m/>
  </r>
  <r>
    <s v="C0649"/>
    <n v="18"/>
    <s v="male"/>
    <n v="28.5"/>
    <n v="0"/>
    <s v="no"/>
    <x v="3"/>
    <n v="1712.2270000000001"/>
    <s v="Overweight"/>
    <m/>
  </r>
  <r>
    <s v="C0650"/>
    <n v="58"/>
    <s v="female"/>
    <n v="32.965000000000003"/>
    <n v="0"/>
    <s v="no"/>
    <x v="3"/>
    <n v="12430.95335"/>
    <s v="Obese"/>
    <m/>
  </r>
  <r>
    <s v="C0651"/>
    <n v="49"/>
    <s v="female"/>
    <n v="42.68"/>
    <n v="2"/>
    <s v="no"/>
    <x v="1"/>
    <n v="9800.8881999999994"/>
    <s v="Obese"/>
    <m/>
  </r>
  <r>
    <s v="C0652"/>
    <n v="53"/>
    <s v="female"/>
    <n v="39.6"/>
    <n v="1"/>
    <s v="no"/>
    <x v="1"/>
    <n v="10579.710999999999"/>
    <s v="Obese"/>
    <m/>
  </r>
  <r>
    <s v="C0653"/>
    <n v="48"/>
    <s v="female"/>
    <n v="31.13"/>
    <n v="0"/>
    <s v="no"/>
    <x v="1"/>
    <n v="8280.6226999999999"/>
    <s v="Obese"/>
    <m/>
  </r>
  <r>
    <s v="C0654"/>
    <n v="45"/>
    <s v="female"/>
    <n v="36.299999999999997"/>
    <n v="2"/>
    <s v="no"/>
    <x v="1"/>
    <n v="8527.5319999999992"/>
    <s v="Obese"/>
    <m/>
  </r>
  <r>
    <s v="C0655"/>
    <n v="59"/>
    <s v="female"/>
    <n v="35.200000000000003"/>
    <n v="0"/>
    <s v="no"/>
    <x v="1"/>
    <n v="12244.531000000001"/>
    <s v="Obese"/>
    <m/>
  </r>
  <r>
    <s v="C0656"/>
    <n v="52"/>
    <s v="female"/>
    <n v="25.3"/>
    <n v="2"/>
    <s v="yes"/>
    <x v="1"/>
    <n v="24667.419000000002"/>
    <s v="Overweight"/>
    <m/>
  </r>
  <r>
    <s v="C0657"/>
    <n v="26"/>
    <s v="female"/>
    <n v="42.4"/>
    <n v="1"/>
    <s v="no"/>
    <x v="0"/>
    <n v="3410.3240000000001"/>
    <s v="Obese"/>
    <m/>
  </r>
  <r>
    <s v="C0658"/>
    <n v="27"/>
    <s v="male"/>
    <n v="33.155000000000001"/>
    <n v="2"/>
    <s v="no"/>
    <x v="2"/>
    <n v="4058.71245"/>
    <s v="Obese"/>
    <m/>
  </r>
  <r>
    <s v="C0659"/>
    <n v="48"/>
    <s v="female"/>
    <n v="35.909999999999997"/>
    <n v="1"/>
    <s v="no"/>
    <x v="3"/>
    <n v="26392.260289999998"/>
    <s v="Obese"/>
    <m/>
  </r>
  <r>
    <s v="C0660"/>
    <n v="57"/>
    <s v="female"/>
    <n v="28.785"/>
    <n v="4"/>
    <s v="no"/>
    <x v="3"/>
    <n v="14394.398150000001"/>
    <s v="Overweight"/>
    <m/>
  </r>
  <r>
    <s v="C0661"/>
    <n v="37"/>
    <s v="male"/>
    <n v="46.53"/>
    <n v="3"/>
    <s v="no"/>
    <x v="1"/>
    <n v="6435.6237000000001"/>
    <s v="Obese"/>
    <m/>
  </r>
  <r>
    <s v="C0662"/>
    <n v="57"/>
    <s v="female"/>
    <n v="23.98"/>
    <n v="1"/>
    <s v="no"/>
    <x v="1"/>
    <n v="22192.437109999999"/>
    <s v="Normal"/>
    <m/>
  </r>
  <r>
    <s v="C0663"/>
    <n v="32"/>
    <s v="female"/>
    <n v="31.54"/>
    <n v="1"/>
    <s v="no"/>
    <x v="3"/>
    <n v="5148.5526"/>
    <s v="Obese"/>
    <m/>
  </r>
  <r>
    <s v="C0664"/>
    <n v="18"/>
    <s v="male"/>
    <n v="33.659999999999997"/>
    <n v="0"/>
    <s v="no"/>
    <x v="1"/>
    <n v="1136.3994"/>
    <s v="Obese"/>
    <m/>
  </r>
  <r>
    <s v="C0665"/>
    <n v="64"/>
    <s v="female"/>
    <n v="22.99"/>
    <n v="0"/>
    <s v="yes"/>
    <x v="1"/>
    <n v="27037.914100000002"/>
    <s v="Normal"/>
    <m/>
  </r>
  <r>
    <s v="C0666"/>
    <n v="43"/>
    <s v="male"/>
    <n v="38.06"/>
    <n v="2"/>
    <s v="yes"/>
    <x v="1"/>
    <n v="42560.430399999997"/>
    <s v="Obese"/>
    <m/>
  </r>
  <r>
    <s v="C0667"/>
    <n v="49"/>
    <s v="male"/>
    <n v="28.7"/>
    <n v="1"/>
    <s v="no"/>
    <x v="0"/>
    <n v="8703.4560000000001"/>
    <s v="Overweight"/>
    <m/>
  </r>
  <r>
    <s v="C0668"/>
    <n v="40"/>
    <s v="female"/>
    <n v="32.774999999999999"/>
    <n v="2"/>
    <s v="yes"/>
    <x v="2"/>
    <n v="40003.332249999999"/>
    <s v="Obese"/>
    <m/>
  </r>
  <r>
    <s v="C0669"/>
    <n v="62"/>
    <s v="male"/>
    <n v="32.015000000000001"/>
    <n v="0"/>
    <s v="yes"/>
    <x v="3"/>
    <n v="45710.207849999999"/>
    <s v="Obese"/>
    <m/>
  </r>
  <r>
    <s v="C0670"/>
    <n v="40"/>
    <s v="female"/>
    <n v="29.81"/>
    <n v="1"/>
    <s v="no"/>
    <x v="1"/>
    <n v="6500.2358999999997"/>
    <s v="Overweight"/>
    <m/>
  </r>
  <r>
    <s v="C0671"/>
    <n v="30"/>
    <s v="male"/>
    <n v="31.57"/>
    <n v="3"/>
    <s v="no"/>
    <x v="1"/>
    <n v="4837.5823"/>
    <s v="Obese"/>
    <m/>
  </r>
  <r>
    <s v="C0672"/>
    <n v="29"/>
    <s v="female"/>
    <n v="31.16"/>
    <n v="0"/>
    <s v="no"/>
    <x v="3"/>
    <n v="3943.5954000000002"/>
    <s v="Obese"/>
    <m/>
  </r>
  <r>
    <s v="C0673"/>
    <n v="36"/>
    <s v="male"/>
    <n v="29.7"/>
    <n v="0"/>
    <s v="no"/>
    <x v="1"/>
    <n v="4399.7309999999998"/>
    <s v="Overweight"/>
    <m/>
  </r>
  <r>
    <s v="C0674"/>
    <n v="41"/>
    <s v="female"/>
    <n v="31.02"/>
    <n v="0"/>
    <s v="no"/>
    <x v="1"/>
    <n v="6185.3208000000004"/>
    <s v="Obese"/>
    <m/>
  </r>
  <r>
    <s v="C0675"/>
    <n v="44"/>
    <s v="female"/>
    <n v="43.89"/>
    <n v="2"/>
    <s v="yes"/>
    <x v="1"/>
    <n v="46200.985099999998"/>
    <s v="Obese"/>
    <m/>
  </r>
  <r>
    <s v="C0676"/>
    <n v="45"/>
    <s v="male"/>
    <n v="21.375"/>
    <n v="0"/>
    <s v="no"/>
    <x v="2"/>
    <n v="7222.7862500000001"/>
    <s v="Normal"/>
    <m/>
  </r>
  <r>
    <s v="C0677"/>
    <n v="55"/>
    <s v="female"/>
    <n v="40.81"/>
    <n v="3"/>
    <s v="no"/>
    <x v="1"/>
    <n v="12485.8009"/>
    <s v="Obese"/>
    <m/>
  </r>
  <r>
    <s v="C0678"/>
    <n v="60"/>
    <s v="male"/>
    <n v="31.35"/>
    <n v="3"/>
    <s v="yes"/>
    <x v="2"/>
    <n v="46130.5265"/>
    <s v="Obese"/>
    <m/>
  </r>
  <r>
    <s v="C0679"/>
    <n v="56"/>
    <s v="male"/>
    <n v="36.1"/>
    <n v="3"/>
    <s v="no"/>
    <x v="0"/>
    <n v="12363.547"/>
    <s v="Obese"/>
    <m/>
  </r>
  <r>
    <s v="C0680"/>
    <n v="49"/>
    <s v="female"/>
    <n v="23.18"/>
    <n v="2"/>
    <s v="no"/>
    <x v="2"/>
    <n v="10156.7832"/>
    <s v="Normal"/>
    <m/>
  </r>
  <r>
    <s v="C0681"/>
    <n v="21"/>
    <s v="female"/>
    <n v="17.399999999999999"/>
    <n v="1"/>
    <s v="no"/>
    <x v="0"/>
    <n v="2585.2689999999998"/>
    <s v="Underweight"/>
    <m/>
  </r>
  <r>
    <s v="C0682"/>
    <n v="19"/>
    <s v="male"/>
    <n v="20.3"/>
    <n v="0"/>
    <s v="no"/>
    <x v="0"/>
    <n v="1242.26"/>
    <s v="Normal"/>
    <m/>
  </r>
  <r>
    <s v="C0683"/>
    <n v="39"/>
    <s v="male"/>
    <n v="35.299999999999997"/>
    <n v="2"/>
    <s v="yes"/>
    <x v="0"/>
    <n v="40103.89"/>
    <s v="Obese"/>
    <m/>
  </r>
  <r>
    <s v="C0684"/>
    <n v="53"/>
    <s v="male"/>
    <n v="24.32"/>
    <n v="0"/>
    <s v="no"/>
    <x v="2"/>
    <n v="9863.4717999999993"/>
    <s v="Normal"/>
    <m/>
  </r>
  <r>
    <s v="C0685"/>
    <n v="33"/>
    <s v="female"/>
    <n v="18.5"/>
    <n v="1"/>
    <s v="no"/>
    <x v="0"/>
    <n v="4766.0219999999999"/>
    <s v="Normal"/>
    <m/>
  </r>
  <r>
    <s v="C0686"/>
    <n v="53"/>
    <s v="male"/>
    <n v="26.41"/>
    <n v="2"/>
    <s v="no"/>
    <x v="3"/>
    <n v="11244.376899999999"/>
    <s v="Overweight"/>
    <m/>
  </r>
  <r>
    <s v="C0687"/>
    <n v="42"/>
    <s v="male"/>
    <n v="26.125"/>
    <n v="2"/>
    <s v="no"/>
    <x v="3"/>
    <n v="7729.6457499999997"/>
    <s v="Overweight"/>
    <m/>
  </r>
  <r>
    <s v="C0688"/>
    <n v="40"/>
    <s v="male"/>
    <n v="41.69"/>
    <n v="0"/>
    <s v="no"/>
    <x v="1"/>
    <n v="5438.7491"/>
    <s v="Obese"/>
    <m/>
  </r>
  <r>
    <s v="C0689"/>
    <n v="47"/>
    <s v="female"/>
    <n v="24.1"/>
    <n v="1"/>
    <s v="no"/>
    <x v="0"/>
    <n v="26236.579969999999"/>
    <s v="Normal"/>
    <m/>
  </r>
  <r>
    <s v="C0690"/>
    <n v="27"/>
    <s v="male"/>
    <n v="31.13"/>
    <n v="1"/>
    <s v="yes"/>
    <x v="1"/>
    <n v="34806.467700000001"/>
    <s v="Obese"/>
    <m/>
  </r>
  <r>
    <s v="C0691"/>
    <n v="21"/>
    <s v="male"/>
    <n v="27.36"/>
    <n v="0"/>
    <s v="no"/>
    <x v="3"/>
    <n v="2104.1134000000002"/>
    <s v="Overweight"/>
    <m/>
  </r>
  <r>
    <s v="C0692"/>
    <n v="47"/>
    <s v="male"/>
    <n v="36.200000000000003"/>
    <n v="1"/>
    <s v="no"/>
    <x v="0"/>
    <n v="8068.1850000000004"/>
    <s v="Obese"/>
    <m/>
  </r>
  <r>
    <s v="C0693"/>
    <n v="20"/>
    <s v="male"/>
    <n v="32.395000000000003"/>
    <n v="1"/>
    <s v="no"/>
    <x v="2"/>
    <n v="2362.2290499999999"/>
    <s v="Obese"/>
    <m/>
  </r>
  <r>
    <s v="C0694"/>
    <n v="24"/>
    <s v="male"/>
    <n v="23.655000000000001"/>
    <n v="0"/>
    <s v="no"/>
    <x v="2"/>
    <n v="2352.9684499999998"/>
    <s v="Normal"/>
    <m/>
  </r>
  <r>
    <s v="C0695"/>
    <n v="27"/>
    <s v="female"/>
    <n v="34.799999999999997"/>
    <n v="1"/>
    <s v="no"/>
    <x v="0"/>
    <n v="3577.9989999999998"/>
    <s v="Obese"/>
    <m/>
  </r>
  <r>
    <s v="C0696"/>
    <n v="26"/>
    <s v="female"/>
    <n v="40.185000000000002"/>
    <n v="0"/>
    <s v="no"/>
    <x v="2"/>
    <n v="3201.2451500000002"/>
    <s v="Obese"/>
    <m/>
  </r>
  <r>
    <s v="C0697"/>
    <n v="53"/>
    <s v="female"/>
    <n v="32.299999999999997"/>
    <n v="2"/>
    <s v="no"/>
    <x v="3"/>
    <n v="29186.482360000002"/>
    <s v="Obese"/>
    <m/>
  </r>
  <r>
    <s v="C0698"/>
    <n v="41"/>
    <s v="male"/>
    <n v="35.75"/>
    <n v="1"/>
    <s v="yes"/>
    <x v="1"/>
    <n v="40273.645499999999"/>
    <s v="Obese"/>
    <m/>
  </r>
  <r>
    <s v="C0699"/>
    <n v="56"/>
    <s v="male"/>
    <n v="33.725000000000001"/>
    <n v="0"/>
    <s v="no"/>
    <x v="2"/>
    <n v="10976.24575"/>
    <s v="Obese"/>
    <m/>
  </r>
  <r>
    <s v="C0700"/>
    <n v="23"/>
    <s v="female"/>
    <n v="39.270000000000003"/>
    <n v="2"/>
    <s v="no"/>
    <x v="1"/>
    <n v="3500.6122999999998"/>
    <s v="Obese"/>
    <m/>
  </r>
  <r>
    <s v="C0701"/>
    <n v="21"/>
    <s v="female"/>
    <n v="34.869999999999997"/>
    <n v="0"/>
    <s v="no"/>
    <x v="1"/>
    <n v="2020.5523000000001"/>
    <s v="Obese"/>
    <m/>
  </r>
  <r>
    <s v="C0702"/>
    <n v="50"/>
    <s v="female"/>
    <n v="44.744999999999997"/>
    <n v="0"/>
    <s v="no"/>
    <x v="3"/>
    <n v="9541.6955500000004"/>
    <s v="Obese"/>
    <m/>
  </r>
  <r>
    <s v="C0703"/>
    <n v="53"/>
    <s v="male"/>
    <n v="41.47"/>
    <n v="0"/>
    <s v="no"/>
    <x v="1"/>
    <n v="9504.3102999999992"/>
    <s v="Obese"/>
    <m/>
  </r>
  <r>
    <s v="C0704"/>
    <n v="34"/>
    <s v="female"/>
    <n v="26.41"/>
    <n v="1"/>
    <s v="no"/>
    <x v="2"/>
    <n v="5385.3379000000004"/>
    <s v="Overweight"/>
    <m/>
  </r>
  <r>
    <s v="C0705"/>
    <n v="47"/>
    <s v="female"/>
    <n v="29.545000000000002"/>
    <n v="1"/>
    <s v="no"/>
    <x v="2"/>
    <n v="8930.9345499999999"/>
    <s v="Overweight"/>
    <m/>
  </r>
  <r>
    <s v="C0706"/>
    <n v="33"/>
    <s v="female"/>
    <n v="32.9"/>
    <n v="2"/>
    <s v="no"/>
    <x v="0"/>
    <n v="5375.0379999999996"/>
    <s v="Obese"/>
    <m/>
  </r>
  <r>
    <s v="C0707"/>
    <n v="51"/>
    <s v="female"/>
    <n v="38.06"/>
    <n v="0"/>
    <s v="yes"/>
    <x v="1"/>
    <n v="44400.4064"/>
    <s v="Obese"/>
    <m/>
  </r>
  <r>
    <s v="C0708"/>
    <n v="49"/>
    <s v="male"/>
    <n v="28.69"/>
    <n v="3"/>
    <s v="no"/>
    <x v="2"/>
    <n v="10264.4421"/>
    <s v="Overweight"/>
    <m/>
  </r>
  <r>
    <s v="C0709"/>
    <n v="31"/>
    <s v="female"/>
    <n v="30.495000000000001"/>
    <n v="3"/>
    <s v="no"/>
    <x v="3"/>
    <n v="6113.2310500000003"/>
    <s v="Obese"/>
    <m/>
  </r>
  <r>
    <s v="C0710"/>
    <n v="36"/>
    <s v="female"/>
    <n v="27.74"/>
    <n v="0"/>
    <s v="no"/>
    <x v="3"/>
    <n v="5469.0065999999997"/>
    <s v="Overweight"/>
    <m/>
  </r>
  <r>
    <s v="C0711"/>
    <n v="18"/>
    <s v="male"/>
    <n v="35.200000000000003"/>
    <n v="1"/>
    <s v="no"/>
    <x v="1"/>
    <n v="1727.54"/>
    <s v="Obese"/>
    <m/>
  </r>
  <r>
    <s v="C0712"/>
    <n v="50"/>
    <s v="female"/>
    <n v="23.54"/>
    <n v="2"/>
    <s v="no"/>
    <x v="1"/>
    <n v="10107.220600000001"/>
    <s v="Normal"/>
    <m/>
  </r>
  <r>
    <s v="C0713"/>
    <n v="43"/>
    <s v="female"/>
    <n v="30.684999999999999"/>
    <n v="2"/>
    <s v="no"/>
    <x v="2"/>
    <n v="8310.8391499999998"/>
    <s v="Obese"/>
    <m/>
  </r>
  <r>
    <s v="C0714"/>
    <n v="20"/>
    <s v="male"/>
    <n v="40.47"/>
    <n v="0"/>
    <s v="no"/>
    <x v="3"/>
    <n v="1984.4532999999999"/>
    <s v="Obese"/>
    <m/>
  </r>
  <r>
    <s v="C0715"/>
    <n v="24"/>
    <s v="female"/>
    <n v="22.6"/>
    <n v="0"/>
    <s v="no"/>
    <x v="0"/>
    <n v="2457.502"/>
    <s v="Normal"/>
    <m/>
  </r>
  <r>
    <s v="C0716"/>
    <n v="60"/>
    <s v="male"/>
    <n v="28.9"/>
    <n v="0"/>
    <s v="no"/>
    <x v="0"/>
    <n v="12146.971"/>
    <s v="Overweight"/>
    <m/>
  </r>
  <r>
    <s v="C0717"/>
    <n v="49"/>
    <s v="female"/>
    <n v="22.61"/>
    <n v="1"/>
    <s v="no"/>
    <x v="2"/>
    <n v="9566.9909000000007"/>
    <s v="Normal"/>
    <m/>
  </r>
  <r>
    <s v="C0718"/>
    <n v="60"/>
    <s v="male"/>
    <n v="24.32"/>
    <n v="1"/>
    <s v="no"/>
    <x v="2"/>
    <n v="13112.604799999999"/>
    <s v="Normal"/>
    <m/>
  </r>
  <r>
    <s v="C0719"/>
    <n v="51"/>
    <s v="female"/>
    <n v="36.67"/>
    <n v="2"/>
    <s v="no"/>
    <x v="2"/>
    <n v="10848.1343"/>
    <s v="Obese"/>
    <m/>
  </r>
  <r>
    <s v="C0720"/>
    <n v="58"/>
    <s v="female"/>
    <n v="33.44"/>
    <n v="0"/>
    <s v="no"/>
    <x v="2"/>
    <n v="12231.613600000001"/>
    <s v="Obese"/>
    <m/>
  </r>
  <r>
    <s v="C0721"/>
    <n v="51"/>
    <s v="female"/>
    <n v="40.659999999999997"/>
    <n v="0"/>
    <s v="no"/>
    <x v="3"/>
    <n v="9875.6803999999993"/>
    <s v="Obese"/>
    <m/>
  </r>
  <r>
    <s v="C0722"/>
    <n v="53"/>
    <s v="male"/>
    <n v="36.6"/>
    <n v="3"/>
    <s v="no"/>
    <x v="0"/>
    <n v="11264.540999999999"/>
    <s v="Obese"/>
    <m/>
  </r>
  <r>
    <s v="C0723"/>
    <n v="62"/>
    <s v="male"/>
    <n v="37.4"/>
    <n v="0"/>
    <s v="no"/>
    <x v="0"/>
    <n v="12979.358"/>
    <s v="Obese"/>
    <m/>
  </r>
  <r>
    <s v="C0724"/>
    <n v="19"/>
    <s v="male"/>
    <n v="35.4"/>
    <n v="0"/>
    <s v="no"/>
    <x v="0"/>
    <n v="1263.249"/>
    <s v="Obese"/>
    <m/>
  </r>
  <r>
    <s v="C0725"/>
    <n v="50"/>
    <s v="female"/>
    <n v="27.074999999999999"/>
    <n v="1"/>
    <s v="no"/>
    <x v="3"/>
    <n v="10106.134249999999"/>
    <s v="Overweight"/>
    <m/>
  </r>
  <r>
    <s v="C0726"/>
    <n v="30"/>
    <s v="female"/>
    <n v="39.049999999999997"/>
    <n v="3"/>
    <s v="yes"/>
    <x v="1"/>
    <n v="40932.429499999998"/>
    <s v="Obese"/>
    <m/>
  </r>
  <r>
    <s v="C0727"/>
    <n v="41"/>
    <s v="male"/>
    <n v="28.405000000000001"/>
    <n v="1"/>
    <s v="no"/>
    <x v="2"/>
    <n v="6664.68595"/>
    <s v="Overweight"/>
    <m/>
  </r>
  <r>
    <s v="C0728"/>
    <n v="29"/>
    <s v="female"/>
    <n v="21.754999999999999"/>
    <n v="1"/>
    <s v="yes"/>
    <x v="3"/>
    <n v="16657.71745"/>
    <s v="Normal"/>
    <m/>
  </r>
  <r>
    <s v="C0729"/>
    <n v="18"/>
    <s v="female"/>
    <n v="40.28"/>
    <n v="0"/>
    <s v="no"/>
    <x v="3"/>
    <n v="2217.6012000000001"/>
    <s v="Obese"/>
    <m/>
  </r>
  <r>
    <s v="C0730"/>
    <n v="41"/>
    <s v="female"/>
    <n v="36.08"/>
    <n v="1"/>
    <s v="no"/>
    <x v="1"/>
    <n v="6781.3541999999998"/>
    <s v="Obese"/>
    <m/>
  </r>
  <r>
    <s v="C0731"/>
    <n v="35"/>
    <s v="male"/>
    <n v="24.42"/>
    <n v="3"/>
    <s v="yes"/>
    <x v="1"/>
    <n v="19361.998800000001"/>
    <s v="Normal"/>
    <m/>
  </r>
  <r>
    <s v="C0732"/>
    <n v="53"/>
    <s v="male"/>
    <n v="21.4"/>
    <n v="1"/>
    <s v="no"/>
    <x v="0"/>
    <n v="10065.413"/>
    <s v="Normal"/>
    <m/>
  </r>
  <r>
    <s v="C0733"/>
    <n v="24"/>
    <s v="female"/>
    <n v="30.1"/>
    <n v="3"/>
    <s v="no"/>
    <x v="0"/>
    <n v="4234.9269999999997"/>
    <s v="Obese"/>
    <m/>
  </r>
  <r>
    <s v="C0734"/>
    <n v="48"/>
    <s v="female"/>
    <n v="27.265000000000001"/>
    <n v="1"/>
    <s v="no"/>
    <x v="3"/>
    <n v="9447.2503500000003"/>
    <s v="Overweight"/>
    <m/>
  </r>
  <r>
    <s v="C0735"/>
    <n v="59"/>
    <s v="female"/>
    <n v="32.1"/>
    <n v="3"/>
    <s v="no"/>
    <x v="0"/>
    <n v="14007.222"/>
    <s v="Obese"/>
    <m/>
  </r>
  <r>
    <s v="C0736"/>
    <n v="49"/>
    <s v="female"/>
    <n v="34.770000000000003"/>
    <n v="1"/>
    <s v="no"/>
    <x v="2"/>
    <n v="9583.8932999999997"/>
    <s v="Obese"/>
    <m/>
  </r>
  <r>
    <s v="C0737"/>
    <n v="37"/>
    <s v="female"/>
    <n v="38.39"/>
    <n v="0"/>
    <s v="yes"/>
    <x v="1"/>
    <n v="40419.019099999998"/>
    <s v="Obese"/>
    <m/>
  </r>
  <r>
    <s v="C0738"/>
    <n v="26"/>
    <s v="male"/>
    <n v="23.7"/>
    <n v="2"/>
    <s v="no"/>
    <x v="0"/>
    <n v="3484.3310000000001"/>
    <s v="Normal"/>
    <m/>
  </r>
  <r>
    <s v="C0739"/>
    <n v="23"/>
    <s v="male"/>
    <n v="31.73"/>
    <n v="3"/>
    <s v="yes"/>
    <x v="3"/>
    <n v="36189.101699999999"/>
    <s v="Obese"/>
    <m/>
  </r>
  <r>
    <s v="C0740"/>
    <n v="29"/>
    <s v="male"/>
    <n v="35.5"/>
    <n v="2"/>
    <s v="yes"/>
    <x v="0"/>
    <n v="44585.455869999998"/>
    <s v="Obese"/>
    <m/>
  </r>
  <r>
    <s v="C0741"/>
    <n v="45"/>
    <s v="male"/>
    <n v="24.035"/>
    <n v="2"/>
    <s v="no"/>
    <x v="3"/>
    <n v="8604.4836500000001"/>
    <s v="Normal"/>
    <m/>
  </r>
  <r>
    <s v="C0742"/>
    <n v="27"/>
    <s v="male"/>
    <n v="29.15"/>
    <n v="0"/>
    <s v="yes"/>
    <x v="1"/>
    <n v="18246.495500000001"/>
    <s v="Overweight"/>
    <m/>
  </r>
  <r>
    <s v="C0743"/>
    <n v="53"/>
    <s v="male"/>
    <n v="34.104999999999997"/>
    <n v="0"/>
    <s v="yes"/>
    <x v="3"/>
    <n v="43254.417950000003"/>
    <s v="Obese"/>
    <m/>
  </r>
  <r>
    <s v="C0744"/>
    <n v="31"/>
    <s v="female"/>
    <n v="26.62"/>
    <n v="0"/>
    <s v="no"/>
    <x v="1"/>
    <n v="3757.8447999999999"/>
    <s v="Overweight"/>
    <m/>
  </r>
  <r>
    <s v="C0745"/>
    <n v="50"/>
    <s v="male"/>
    <n v="26.41"/>
    <n v="0"/>
    <s v="no"/>
    <x v="2"/>
    <n v="8827.2098999999998"/>
    <s v="Overweight"/>
    <m/>
  </r>
  <r>
    <s v="C0746"/>
    <n v="50"/>
    <s v="female"/>
    <n v="30.114999999999998"/>
    <n v="1"/>
    <s v="no"/>
    <x v="2"/>
    <n v="9910.3598500000007"/>
    <s v="Obese"/>
    <m/>
  </r>
  <r>
    <s v="C0747"/>
    <n v="34"/>
    <s v="male"/>
    <n v="27"/>
    <n v="2"/>
    <s v="no"/>
    <x v="0"/>
    <n v="11737.848840000001"/>
    <s v="Overweight"/>
    <m/>
  </r>
  <r>
    <s v="C0748"/>
    <n v="19"/>
    <s v="male"/>
    <n v="21.754999999999999"/>
    <n v="0"/>
    <s v="no"/>
    <x v="2"/>
    <n v="1627.2824499999999"/>
    <s v="Normal"/>
    <m/>
  </r>
  <r>
    <s v="C0749"/>
    <n v="47"/>
    <s v="female"/>
    <n v="36"/>
    <n v="1"/>
    <s v="no"/>
    <x v="0"/>
    <n v="8556.9069999999992"/>
    <s v="Obese"/>
    <m/>
  </r>
  <r>
    <s v="C0750"/>
    <n v="28"/>
    <s v="male"/>
    <n v="30.875"/>
    <n v="0"/>
    <s v="no"/>
    <x v="2"/>
    <n v="3062.5082499999999"/>
    <s v="Obese"/>
    <m/>
  </r>
  <r>
    <s v="C0751"/>
    <n v="37"/>
    <s v="female"/>
    <n v="26.4"/>
    <n v="0"/>
    <s v="yes"/>
    <x v="1"/>
    <n v="19539.242999999999"/>
    <s v="Overweight"/>
    <m/>
  </r>
  <r>
    <s v="C0752"/>
    <n v="21"/>
    <s v="male"/>
    <n v="28.975000000000001"/>
    <n v="0"/>
    <s v="no"/>
    <x v="2"/>
    <n v="1906.35825"/>
    <s v="Overweight"/>
    <m/>
  </r>
  <r>
    <s v="C0753"/>
    <n v="64"/>
    <s v="male"/>
    <n v="37.905000000000001"/>
    <n v="0"/>
    <s v="no"/>
    <x v="2"/>
    <n v="14210.53595"/>
    <s v="Obese"/>
    <m/>
  </r>
  <r>
    <s v="C0754"/>
    <n v="58"/>
    <s v="female"/>
    <n v="22.77"/>
    <n v="0"/>
    <s v="no"/>
    <x v="1"/>
    <n v="11833.782300000001"/>
    <s v="Normal"/>
    <m/>
  </r>
  <r>
    <s v="C0755"/>
    <n v="24"/>
    <s v="male"/>
    <n v="33.630000000000003"/>
    <n v="4"/>
    <s v="no"/>
    <x v="3"/>
    <n v="17128.426080000001"/>
    <s v="Obese"/>
    <m/>
  </r>
  <r>
    <s v="C0756"/>
    <n v="31"/>
    <s v="male"/>
    <n v="27.645"/>
    <n v="2"/>
    <s v="no"/>
    <x v="3"/>
    <n v="5031.26955"/>
    <s v="Overweight"/>
    <m/>
  </r>
  <r>
    <s v="C0757"/>
    <n v="39"/>
    <s v="female"/>
    <n v="22.8"/>
    <n v="3"/>
    <s v="no"/>
    <x v="3"/>
    <n v="7985.8149999999996"/>
    <s v="Normal"/>
    <m/>
  </r>
  <r>
    <s v="C0758"/>
    <n v="47"/>
    <s v="female"/>
    <n v="27.83"/>
    <n v="0"/>
    <s v="yes"/>
    <x v="1"/>
    <n v="23065.420699999999"/>
    <s v="Overweight"/>
    <m/>
  </r>
  <r>
    <s v="C0759"/>
    <n v="30"/>
    <s v="male"/>
    <n v="37.43"/>
    <n v="3"/>
    <s v="no"/>
    <x v="3"/>
    <n v="5428.7277000000004"/>
    <s v="Obese"/>
    <m/>
  </r>
  <r>
    <s v="C0760"/>
    <n v="18"/>
    <s v="male"/>
    <n v="38.17"/>
    <n v="0"/>
    <s v="yes"/>
    <x v="1"/>
    <n v="36307.798300000002"/>
    <s v="Obese"/>
    <m/>
  </r>
  <r>
    <s v="C0761"/>
    <n v="22"/>
    <s v="female"/>
    <n v="34.58"/>
    <n v="2"/>
    <s v="no"/>
    <x v="3"/>
    <n v="3925.7582000000002"/>
    <s v="Obese"/>
    <m/>
  </r>
  <r>
    <s v="C0762"/>
    <n v="23"/>
    <s v="male"/>
    <n v="35.200000000000003"/>
    <n v="1"/>
    <s v="no"/>
    <x v="0"/>
    <n v="2416.9549999999999"/>
    <s v="Obese"/>
    <m/>
  </r>
  <r>
    <s v="C0763"/>
    <n v="33"/>
    <s v="male"/>
    <n v="27.1"/>
    <n v="1"/>
    <s v="yes"/>
    <x v="0"/>
    <n v="19040.876"/>
    <s v="Overweight"/>
    <m/>
  </r>
  <r>
    <s v="C0764"/>
    <n v="27"/>
    <s v="male"/>
    <n v="26.03"/>
    <n v="0"/>
    <s v="no"/>
    <x v="3"/>
    <n v="3070.8087"/>
    <s v="Overweight"/>
    <m/>
  </r>
  <r>
    <s v="C0765"/>
    <n v="45"/>
    <s v="female"/>
    <n v="25.175000000000001"/>
    <n v="2"/>
    <s v="no"/>
    <x v="3"/>
    <n v="9095.0682500000003"/>
    <s v="Overweight"/>
    <m/>
  </r>
  <r>
    <s v="C0766"/>
    <n v="57"/>
    <s v="female"/>
    <n v="31.824999999999999"/>
    <n v="0"/>
    <s v="no"/>
    <x v="2"/>
    <n v="11842.623750000001"/>
    <s v="Obese"/>
    <m/>
  </r>
  <r>
    <s v="C0767"/>
    <n v="47"/>
    <s v="male"/>
    <n v="32.299999999999997"/>
    <n v="1"/>
    <s v="no"/>
    <x v="0"/>
    <n v="8062.7640000000001"/>
    <s v="Obese"/>
    <m/>
  </r>
  <r>
    <s v="C0768"/>
    <n v="42"/>
    <s v="female"/>
    <n v="29"/>
    <n v="1"/>
    <s v="no"/>
    <x v="0"/>
    <n v="7050.6419999999998"/>
    <s v="Overweight"/>
    <m/>
  </r>
  <r>
    <s v="C0769"/>
    <n v="64"/>
    <s v="female"/>
    <n v="39.700000000000003"/>
    <n v="0"/>
    <s v="no"/>
    <x v="0"/>
    <n v="14319.031000000001"/>
    <s v="Obese"/>
    <m/>
  </r>
  <r>
    <s v="C0770"/>
    <n v="38"/>
    <s v="female"/>
    <n v="19.475000000000001"/>
    <n v="2"/>
    <s v="no"/>
    <x v="2"/>
    <n v="6933.2422500000002"/>
    <s v="Normal"/>
    <m/>
  </r>
  <r>
    <s v="C0771"/>
    <n v="61"/>
    <s v="male"/>
    <n v="36.1"/>
    <n v="3"/>
    <s v="no"/>
    <x v="0"/>
    <n v="27941.28758"/>
    <s v="Obese"/>
    <m/>
  </r>
  <r>
    <s v="C0772"/>
    <n v="53"/>
    <s v="female"/>
    <n v="26.7"/>
    <n v="2"/>
    <s v="no"/>
    <x v="0"/>
    <n v="11150.78"/>
    <s v="Overweight"/>
    <m/>
  </r>
  <r>
    <s v="C0773"/>
    <n v="44"/>
    <s v="female"/>
    <n v="36.479999999999997"/>
    <n v="0"/>
    <s v="no"/>
    <x v="3"/>
    <n v="12797.20962"/>
    <s v="Obese"/>
    <m/>
  </r>
  <r>
    <s v="C0774"/>
    <n v="19"/>
    <s v="female"/>
    <n v="28.88"/>
    <n v="0"/>
    <s v="yes"/>
    <x v="2"/>
    <n v="17748.5062"/>
    <s v="Overweight"/>
    <m/>
  </r>
  <r>
    <s v="C0775"/>
    <n v="41"/>
    <s v="male"/>
    <n v="34.200000000000003"/>
    <n v="2"/>
    <s v="no"/>
    <x v="2"/>
    <n v="7261.741"/>
    <s v="Obese"/>
    <m/>
  </r>
  <r>
    <s v="C0776"/>
    <n v="51"/>
    <s v="male"/>
    <n v="33.33"/>
    <n v="3"/>
    <s v="no"/>
    <x v="1"/>
    <n v="10560.4917"/>
    <s v="Obese"/>
    <m/>
  </r>
  <r>
    <s v="C0777"/>
    <n v="40"/>
    <s v="male"/>
    <n v="32.299999999999997"/>
    <n v="2"/>
    <s v="no"/>
    <x v="2"/>
    <n v="6986.6970000000001"/>
    <s v="Obese"/>
    <m/>
  </r>
  <r>
    <s v="C0778"/>
    <n v="45"/>
    <s v="male"/>
    <n v="39.805"/>
    <n v="0"/>
    <s v="no"/>
    <x v="3"/>
    <n v="7448.4039499999999"/>
    <s v="Obese"/>
    <m/>
  </r>
  <r>
    <s v="C0779"/>
    <n v="35"/>
    <s v="male"/>
    <n v="34.32"/>
    <n v="3"/>
    <s v="no"/>
    <x v="1"/>
    <n v="5934.3797999999997"/>
    <s v="Obese"/>
    <m/>
  </r>
  <r>
    <s v="C0780"/>
    <n v="53"/>
    <s v="male"/>
    <n v="28.88"/>
    <n v="0"/>
    <s v="no"/>
    <x v="2"/>
    <n v="9869.8101999999999"/>
    <s v="Overweight"/>
    <m/>
  </r>
  <r>
    <s v="C0781"/>
    <n v="30"/>
    <s v="male"/>
    <n v="24.4"/>
    <n v="3"/>
    <s v="yes"/>
    <x v="0"/>
    <n v="18259.216"/>
    <s v="Normal"/>
    <m/>
  </r>
  <r>
    <s v="C0782"/>
    <n v="18"/>
    <s v="male"/>
    <n v="41.14"/>
    <n v="0"/>
    <s v="no"/>
    <x v="1"/>
    <n v="1146.7965999999999"/>
    <s v="Obese"/>
    <m/>
  </r>
  <r>
    <s v="C0783"/>
    <n v="51"/>
    <s v="male"/>
    <n v="35.97"/>
    <n v="1"/>
    <s v="no"/>
    <x v="1"/>
    <n v="9386.1612999999998"/>
    <s v="Obese"/>
    <m/>
  </r>
  <r>
    <s v="C0784"/>
    <n v="50"/>
    <s v="female"/>
    <n v="27.6"/>
    <n v="1"/>
    <s v="yes"/>
    <x v="0"/>
    <n v="24520.263999999999"/>
    <s v="Overweight"/>
    <m/>
  </r>
  <r>
    <s v="C0785"/>
    <n v="31"/>
    <s v="female"/>
    <n v="29.26"/>
    <n v="1"/>
    <s v="no"/>
    <x v="1"/>
    <n v="4350.5144"/>
    <s v="Overweight"/>
    <m/>
  </r>
  <r>
    <s v="C0786"/>
    <n v="35"/>
    <s v="female"/>
    <n v="27.7"/>
    <n v="3"/>
    <s v="no"/>
    <x v="0"/>
    <n v="6414.1779999999999"/>
    <s v="Overweight"/>
    <m/>
  </r>
  <r>
    <s v="C0787"/>
    <n v="60"/>
    <s v="male"/>
    <n v="36.954999999999998"/>
    <n v="0"/>
    <s v="no"/>
    <x v="3"/>
    <n v="12741.167450000001"/>
    <s v="Obese"/>
    <m/>
  </r>
  <r>
    <s v="C0788"/>
    <n v="21"/>
    <s v="male"/>
    <n v="36.86"/>
    <n v="0"/>
    <s v="no"/>
    <x v="2"/>
    <n v="1917.3184000000001"/>
    <s v="Obese"/>
    <m/>
  </r>
  <r>
    <s v="C0789"/>
    <n v="29"/>
    <s v="male"/>
    <n v="22.515000000000001"/>
    <n v="3"/>
    <s v="no"/>
    <x v="3"/>
    <n v="5209.5788499999999"/>
    <s v="Normal"/>
    <m/>
  </r>
  <r>
    <s v="C0790"/>
    <n v="62"/>
    <s v="female"/>
    <n v="29.92"/>
    <n v="0"/>
    <s v="no"/>
    <x v="1"/>
    <n v="13457.960800000001"/>
    <s v="Overweight"/>
    <m/>
  </r>
  <r>
    <s v="C0791"/>
    <n v="39"/>
    <s v="female"/>
    <n v="41.8"/>
    <n v="0"/>
    <s v="no"/>
    <x v="1"/>
    <n v="5662.2250000000004"/>
    <s v="Obese"/>
    <m/>
  </r>
  <r>
    <s v="C0792"/>
    <n v="19"/>
    <s v="male"/>
    <n v="27.6"/>
    <n v="0"/>
    <s v="no"/>
    <x v="0"/>
    <n v="1252.4069999999999"/>
    <s v="Overweight"/>
    <m/>
  </r>
  <r>
    <s v="C0793"/>
    <n v="22"/>
    <s v="female"/>
    <n v="23.18"/>
    <n v="0"/>
    <s v="no"/>
    <x v="3"/>
    <n v="2731.9122000000002"/>
    <s v="Normal"/>
    <m/>
  </r>
  <r>
    <s v="C0794"/>
    <n v="53"/>
    <s v="male"/>
    <n v="20.9"/>
    <n v="0"/>
    <s v="yes"/>
    <x v="1"/>
    <n v="21195.817999999999"/>
    <s v="Normal"/>
    <m/>
  </r>
  <r>
    <s v="C0795"/>
    <n v="39"/>
    <s v="female"/>
    <n v="31.92"/>
    <n v="2"/>
    <s v="no"/>
    <x v="2"/>
    <n v="7209.4917999999998"/>
    <s v="Obese"/>
    <m/>
  </r>
  <r>
    <s v="C0796"/>
    <n v="27"/>
    <s v="male"/>
    <n v="28.5"/>
    <n v="0"/>
    <s v="yes"/>
    <x v="2"/>
    <n v="18310.741999999998"/>
    <s v="Overweight"/>
    <m/>
  </r>
  <r>
    <s v="C0797"/>
    <n v="30"/>
    <s v="male"/>
    <n v="44.22"/>
    <n v="2"/>
    <s v="no"/>
    <x v="1"/>
    <n v="4266.1657999999998"/>
    <s v="Obese"/>
    <m/>
  </r>
  <r>
    <s v="C0798"/>
    <n v="30"/>
    <s v="female"/>
    <n v="22.895"/>
    <n v="1"/>
    <s v="no"/>
    <x v="3"/>
    <n v="4719.52405"/>
    <s v="Normal"/>
    <m/>
  </r>
  <r>
    <s v="C0799"/>
    <n v="58"/>
    <s v="female"/>
    <n v="33.1"/>
    <n v="0"/>
    <s v="no"/>
    <x v="0"/>
    <n v="11848.141"/>
    <s v="Obese"/>
    <m/>
  </r>
  <r>
    <s v="C0800"/>
    <n v="33"/>
    <s v="male"/>
    <n v="24.795000000000002"/>
    <n v="0"/>
    <s v="yes"/>
    <x v="3"/>
    <n v="17904.527050000001"/>
    <s v="Normal"/>
    <m/>
  </r>
  <r>
    <s v="C0801"/>
    <n v="42"/>
    <s v="female"/>
    <n v="26.18"/>
    <n v="1"/>
    <s v="no"/>
    <x v="1"/>
    <n v="7046.7222000000002"/>
    <s v="Overweight"/>
    <m/>
  </r>
  <r>
    <s v="C0802"/>
    <n v="64"/>
    <s v="female"/>
    <n v="35.97"/>
    <n v="0"/>
    <s v="no"/>
    <x v="1"/>
    <n v="14313.846299999999"/>
    <s v="Obese"/>
    <m/>
  </r>
  <r>
    <s v="C0803"/>
    <n v="21"/>
    <s v="male"/>
    <n v="22.3"/>
    <n v="1"/>
    <s v="no"/>
    <x v="0"/>
    <n v="2103.08"/>
    <s v="Normal"/>
    <m/>
  </r>
  <r>
    <s v="C0804"/>
    <n v="18"/>
    <s v="female"/>
    <n v="42.24"/>
    <n v="0"/>
    <s v="yes"/>
    <x v="1"/>
    <n v="38792.685599999997"/>
    <s v="Obese"/>
    <m/>
  </r>
  <r>
    <s v="C0805"/>
    <n v="23"/>
    <s v="male"/>
    <n v="26.51"/>
    <n v="0"/>
    <s v="no"/>
    <x v="1"/>
    <n v="1815.8759"/>
    <s v="Overweight"/>
    <m/>
  </r>
  <r>
    <s v="C0806"/>
    <n v="45"/>
    <s v="female"/>
    <n v="35.814999999999998"/>
    <n v="0"/>
    <s v="no"/>
    <x v="2"/>
    <n v="7731.8578500000003"/>
    <s v="Obese"/>
    <m/>
  </r>
  <r>
    <s v="C0807"/>
    <n v="40"/>
    <s v="female"/>
    <n v="41.42"/>
    <n v="1"/>
    <s v="no"/>
    <x v="2"/>
    <n v="28476.734990000001"/>
    <s v="Obese"/>
    <m/>
  </r>
  <r>
    <s v="C0808"/>
    <n v="19"/>
    <s v="female"/>
    <n v="36.575000000000003"/>
    <n v="0"/>
    <s v="no"/>
    <x v="2"/>
    <n v="2136.8822500000001"/>
    <s v="Obese"/>
    <m/>
  </r>
  <r>
    <s v="C0809"/>
    <n v="18"/>
    <s v="male"/>
    <n v="30.14"/>
    <n v="0"/>
    <s v="no"/>
    <x v="1"/>
    <n v="1131.5065999999999"/>
    <s v="Obese"/>
    <m/>
  </r>
  <r>
    <s v="C0810"/>
    <n v="25"/>
    <s v="male"/>
    <n v="25.84"/>
    <n v="1"/>
    <s v="no"/>
    <x v="3"/>
    <n v="3309.7926000000002"/>
    <s v="Overweight"/>
    <m/>
  </r>
  <r>
    <s v="C0811"/>
    <n v="46"/>
    <s v="female"/>
    <n v="30.8"/>
    <n v="3"/>
    <s v="no"/>
    <x v="0"/>
    <n v="9414.92"/>
    <s v="Obese"/>
    <m/>
  </r>
  <r>
    <s v="C0812"/>
    <n v="33"/>
    <s v="female"/>
    <n v="42.94"/>
    <n v="3"/>
    <s v="no"/>
    <x v="2"/>
    <n v="6360.9935999999998"/>
    <s v="Obese"/>
    <m/>
  </r>
  <r>
    <s v="C0813"/>
    <n v="54"/>
    <s v="male"/>
    <n v="21.01"/>
    <n v="2"/>
    <s v="no"/>
    <x v="1"/>
    <n v="11013.7119"/>
    <s v="Normal"/>
    <m/>
  </r>
  <r>
    <s v="C0814"/>
    <n v="28"/>
    <s v="male"/>
    <n v="22.515000000000001"/>
    <n v="2"/>
    <s v="no"/>
    <x v="3"/>
    <n v="4428.8878500000001"/>
    <s v="Normal"/>
    <m/>
  </r>
  <r>
    <s v="C0815"/>
    <n v="36"/>
    <s v="male"/>
    <n v="34.43"/>
    <n v="2"/>
    <s v="no"/>
    <x v="1"/>
    <n v="5584.3056999999999"/>
    <s v="Obese"/>
    <m/>
  </r>
  <r>
    <s v="C0816"/>
    <n v="20"/>
    <s v="female"/>
    <n v="31.46"/>
    <n v="0"/>
    <s v="no"/>
    <x v="1"/>
    <n v="1877.9294"/>
    <s v="Obese"/>
    <m/>
  </r>
  <r>
    <s v="C0817"/>
    <n v="24"/>
    <s v="female"/>
    <n v="24.225000000000001"/>
    <n v="0"/>
    <s v="no"/>
    <x v="2"/>
    <n v="2842.7607499999999"/>
    <s v="Normal"/>
    <m/>
  </r>
  <r>
    <s v="C0818"/>
    <n v="23"/>
    <s v="male"/>
    <n v="37.1"/>
    <n v="3"/>
    <s v="no"/>
    <x v="0"/>
    <n v="3597.596"/>
    <s v="Obese"/>
    <m/>
  </r>
  <r>
    <s v="C0819"/>
    <n v="47"/>
    <s v="female"/>
    <n v="26.125"/>
    <n v="1"/>
    <s v="yes"/>
    <x v="3"/>
    <n v="23401.30575"/>
    <s v="Overweight"/>
    <m/>
  </r>
  <r>
    <s v="C0820"/>
    <n v="33"/>
    <s v="female"/>
    <n v="35.53"/>
    <n v="0"/>
    <s v="yes"/>
    <x v="2"/>
    <n v="55135.402090000003"/>
    <s v="Obese"/>
    <m/>
  </r>
  <r>
    <s v="C0821"/>
    <n v="45"/>
    <s v="male"/>
    <n v="33.700000000000003"/>
    <n v="1"/>
    <s v="no"/>
    <x v="0"/>
    <n v="7445.9179999999997"/>
    <s v="Obese"/>
    <m/>
  </r>
  <r>
    <s v="C0822"/>
    <n v="26"/>
    <s v="male"/>
    <n v="17.670000000000002"/>
    <n v="0"/>
    <s v="no"/>
    <x v="2"/>
    <n v="2680.9493000000002"/>
    <s v="Underweight"/>
    <m/>
  </r>
  <r>
    <s v="C0823"/>
    <n v="18"/>
    <s v="female"/>
    <n v="31.13"/>
    <n v="0"/>
    <s v="no"/>
    <x v="1"/>
    <n v="1621.8827000000001"/>
    <s v="Obese"/>
    <m/>
  </r>
  <r>
    <s v="C0824"/>
    <n v="44"/>
    <s v="female"/>
    <n v="29.81"/>
    <n v="2"/>
    <s v="no"/>
    <x v="1"/>
    <n v="8219.2039000000004"/>
    <s v="Overweight"/>
    <m/>
  </r>
  <r>
    <s v="C0825"/>
    <n v="60"/>
    <s v="male"/>
    <n v="24.32"/>
    <n v="0"/>
    <s v="no"/>
    <x v="2"/>
    <n v="12523.604799999999"/>
    <s v="Normal"/>
    <m/>
  </r>
  <r>
    <s v="C0826"/>
    <n v="64"/>
    <s v="female"/>
    <n v="31.824999999999999"/>
    <n v="2"/>
    <s v="no"/>
    <x v="3"/>
    <n v="16069.08475"/>
    <s v="Obese"/>
    <m/>
  </r>
  <r>
    <s v="C0827"/>
    <n v="56"/>
    <s v="male"/>
    <n v="31.79"/>
    <n v="2"/>
    <s v="yes"/>
    <x v="1"/>
    <n v="43813.866099999999"/>
    <s v="Obese"/>
    <m/>
  </r>
  <r>
    <s v="C0828"/>
    <n v="36"/>
    <s v="male"/>
    <n v="28.024999999999999"/>
    <n v="1"/>
    <s v="yes"/>
    <x v="3"/>
    <n v="20773.62775"/>
    <s v="Overweight"/>
    <m/>
  </r>
  <r>
    <s v="C0829"/>
    <n v="41"/>
    <s v="male"/>
    <n v="30.78"/>
    <n v="3"/>
    <s v="yes"/>
    <x v="3"/>
    <n v="39597.407200000001"/>
    <s v="Obese"/>
    <m/>
  </r>
  <r>
    <s v="C0830"/>
    <n v="39"/>
    <s v="male"/>
    <n v="21.85"/>
    <n v="1"/>
    <s v="no"/>
    <x v="2"/>
    <n v="6117.4944999999998"/>
    <s v="Normal"/>
    <m/>
  </r>
  <r>
    <s v="C0831"/>
    <n v="63"/>
    <s v="male"/>
    <n v="33.1"/>
    <n v="0"/>
    <s v="no"/>
    <x v="0"/>
    <n v="13393.755999999999"/>
    <s v="Obese"/>
    <m/>
  </r>
  <r>
    <s v="C0832"/>
    <n v="36"/>
    <s v="female"/>
    <n v="25.84"/>
    <n v="0"/>
    <s v="no"/>
    <x v="2"/>
    <n v="5266.3656000000001"/>
    <s v="Overweight"/>
    <m/>
  </r>
  <r>
    <s v="C0833"/>
    <n v="28"/>
    <s v="female"/>
    <n v="23.844999999999999"/>
    <n v="2"/>
    <s v="no"/>
    <x v="2"/>
    <n v="4719.7365499999996"/>
    <s v="Normal"/>
    <m/>
  </r>
  <r>
    <s v="C0834"/>
    <n v="58"/>
    <s v="male"/>
    <n v="34.39"/>
    <n v="0"/>
    <s v="no"/>
    <x v="2"/>
    <n v="11743.9341"/>
    <s v="Obese"/>
    <m/>
  </r>
  <r>
    <s v="C0835"/>
    <n v="36"/>
    <s v="male"/>
    <n v="33.82"/>
    <n v="1"/>
    <s v="no"/>
    <x v="2"/>
    <n v="5377.4578000000001"/>
    <s v="Obese"/>
    <m/>
  </r>
  <r>
    <s v="C0836"/>
    <n v="42"/>
    <s v="male"/>
    <n v="35.97"/>
    <n v="2"/>
    <s v="no"/>
    <x v="1"/>
    <n v="7160.3302999999996"/>
    <s v="Obese"/>
    <m/>
  </r>
  <r>
    <s v="C0837"/>
    <n v="36"/>
    <s v="male"/>
    <n v="31.5"/>
    <n v="0"/>
    <s v="no"/>
    <x v="0"/>
    <n v="4402.2330000000002"/>
    <s v="Obese"/>
    <m/>
  </r>
  <r>
    <s v="C0838"/>
    <n v="56"/>
    <s v="female"/>
    <n v="28.31"/>
    <n v="0"/>
    <s v="no"/>
    <x v="3"/>
    <n v="11657.7189"/>
    <s v="Overweight"/>
    <m/>
  </r>
  <r>
    <s v="C0839"/>
    <n v="35"/>
    <s v="female"/>
    <n v="23.465"/>
    <n v="2"/>
    <s v="no"/>
    <x v="3"/>
    <n v="6402.2913500000004"/>
    <s v="Normal"/>
    <m/>
  </r>
  <r>
    <s v="C0840"/>
    <n v="59"/>
    <s v="female"/>
    <n v="31.35"/>
    <n v="0"/>
    <s v="no"/>
    <x v="2"/>
    <n v="12622.1795"/>
    <s v="Obese"/>
    <m/>
  </r>
  <r>
    <s v="C0841"/>
    <n v="21"/>
    <s v="male"/>
    <n v="31.1"/>
    <n v="0"/>
    <s v="no"/>
    <x v="0"/>
    <n v="1526.3119999999999"/>
    <s v="Obese"/>
    <m/>
  </r>
  <r>
    <s v="C0842"/>
    <n v="59"/>
    <s v="male"/>
    <n v="24.7"/>
    <n v="0"/>
    <s v="no"/>
    <x v="3"/>
    <n v="12323.936"/>
    <s v="Normal"/>
    <m/>
  </r>
  <r>
    <s v="C0843"/>
    <n v="23"/>
    <s v="female"/>
    <n v="32.78"/>
    <n v="2"/>
    <s v="yes"/>
    <x v="1"/>
    <n v="36021.011200000001"/>
    <s v="Obese"/>
    <m/>
  </r>
  <r>
    <s v="C0844"/>
    <n v="57"/>
    <s v="female"/>
    <n v="29.81"/>
    <n v="0"/>
    <s v="yes"/>
    <x v="1"/>
    <n v="27533.912899999999"/>
    <s v="Overweight"/>
    <m/>
  </r>
  <r>
    <s v="C0845"/>
    <n v="53"/>
    <s v="male"/>
    <n v="30.495000000000001"/>
    <n v="0"/>
    <s v="no"/>
    <x v="3"/>
    <n v="10072.055050000001"/>
    <s v="Obese"/>
    <m/>
  </r>
  <r>
    <s v="C0846"/>
    <n v="60"/>
    <s v="female"/>
    <n v="32.450000000000003"/>
    <n v="0"/>
    <s v="yes"/>
    <x v="1"/>
    <n v="45008.955499999996"/>
    <s v="Obese"/>
    <m/>
  </r>
  <r>
    <s v="C0847"/>
    <n v="51"/>
    <s v="female"/>
    <n v="34.200000000000003"/>
    <n v="1"/>
    <s v="no"/>
    <x v="0"/>
    <n v="9872.7009999999991"/>
    <s v="Obese"/>
    <m/>
  </r>
  <r>
    <s v="C0848"/>
    <n v="23"/>
    <s v="male"/>
    <n v="50.38"/>
    <n v="1"/>
    <s v="no"/>
    <x v="1"/>
    <n v="2438.0551999999998"/>
    <s v="Obese"/>
    <m/>
  </r>
  <r>
    <s v="C0849"/>
    <n v="27"/>
    <s v="female"/>
    <n v="24.1"/>
    <n v="0"/>
    <s v="no"/>
    <x v="0"/>
    <n v="2974.1260000000002"/>
    <s v="Normal"/>
    <m/>
  </r>
  <r>
    <s v="C0850"/>
    <n v="55"/>
    <s v="male"/>
    <n v="32.774999999999999"/>
    <n v="0"/>
    <s v="no"/>
    <x v="2"/>
    <n v="10601.632250000001"/>
    <s v="Obese"/>
    <m/>
  </r>
  <r>
    <s v="C0851"/>
    <n v="37"/>
    <s v="female"/>
    <n v="30.78"/>
    <n v="0"/>
    <s v="yes"/>
    <x v="3"/>
    <n v="37270.1512"/>
    <s v="Obese"/>
    <m/>
  </r>
  <r>
    <s v="C0852"/>
    <n v="61"/>
    <s v="male"/>
    <n v="32.299999999999997"/>
    <n v="2"/>
    <s v="no"/>
    <x v="2"/>
    <n v="14119.62"/>
    <s v="Obese"/>
    <m/>
  </r>
  <r>
    <s v="C0853"/>
    <n v="46"/>
    <s v="female"/>
    <n v="35.53"/>
    <n v="0"/>
    <s v="yes"/>
    <x v="3"/>
    <n v="42111.664700000001"/>
    <s v="Obese"/>
    <m/>
  </r>
  <r>
    <s v="C0854"/>
    <n v="53"/>
    <s v="female"/>
    <n v="23.75"/>
    <n v="2"/>
    <s v="no"/>
    <x v="3"/>
    <n v="11729.6795"/>
    <s v="Normal"/>
    <m/>
  </r>
  <r>
    <s v="C0855"/>
    <n v="49"/>
    <s v="female"/>
    <n v="23.844999999999999"/>
    <n v="3"/>
    <s v="yes"/>
    <x v="3"/>
    <n v="24106.912550000001"/>
    <s v="Normal"/>
    <m/>
  </r>
  <r>
    <s v="C0856"/>
    <n v="20"/>
    <s v="female"/>
    <n v="29.6"/>
    <n v="0"/>
    <s v="no"/>
    <x v="0"/>
    <n v="1875.3440000000001"/>
    <s v="Overweight"/>
    <m/>
  </r>
  <r>
    <s v="C0857"/>
    <n v="48"/>
    <s v="female"/>
    <n v="33.11"/>
    <n v="0"/>
    <s v="yes"/>
    <x v="1"/>
    <n v="40974.164900000003"/>
    <s v="Obese"/>
    <m/>
  </r>
  <r>
    <s v="C0858"/>
    <n v="25"/>
    <s v="male"/>
    <n v="24.13"/>
    <n v="0"/>
    <s v="yes"/>
    <x v="2"/>
    <n v="15817.985699999999"/>
    <s v="Normal"/>
    <m/>
  </r>
  <r>
    <s v="C0859"/>
    <n v="25"/>
    <s v="female"/>
    <n v="32.229999999999997"/>
    <n v="1"/>
    <s v="no"/>
    <x v="1"/>
    <n v="18218.161390000001"/>
    <s v="Obese"/>
    <m/>
  </r>
  <r>
    <s v="C0860"/>
    <n v="57"/>
    <s v="male"/>
    <n v="28.1"/>
    <n v="0"/>
    <s v="no"/>
    <x v="0"/>
    <n v="10965.446"/>
    <s v="Overweight"/>
    <m/>
  </r>
  <r>
    <s v="C0861"/>
    <n v="37"/>
    <s v="female"/>
    <n v="47.6"/>
    <n v="2"/>
    <s v="yes"/>
    <x v="0"/>
    <n v="46113.510999999999"/>
    <s v="Obese"/>
    <m/>
  </r>
  <r>
    <s v="C0862"/>
    <n v="38"/>
    <s v="female"/>
    <n v="28"/>
    <n v="3"/>
    <s v="no"/>
    <x v="0"/>
    <n v="7151.0919999999996"/>
    <s v="Overweight"/>
    <m/>
  </r>
  <r>
    <s v="C0863"/>
    <n v="55"/>
    <s v="female"/>
    <n v="33.534999999999997"/>
    <n v="2"/>
    <s v="no"/>
    <x v="2"/>
    <n v="12269.68865"/>
    <s v="Obese"/>
    <m/>
  </r>
  <r>
    <s v="C0864"/>
    <n v="36"/>
    <s v="female"/>
    <n v="19.855"/>
    <n v="0"/>
    <s v="no"/>
    <x v="3"/>
    <n v="5458.0464499999998"/>
    <s v="Normal"/>
    <m/>
  </r>
  <r>
    <s v="C0865"/>
    <n v="51"/>
    <s v="male"/>
    <n v="25.4"/>
    <n v="0"/>
    <s v="no"/>
    <x v="0"/>
    <n v="8782.4689999999991"/>
    <s v="Overweight"/>
    <m/>
  </r>
  <r>
    <s v="C0866"/>
    <n v="40"/>
    <s v="male"/>
    <n v="29.9"/>
    <n v="2"/>
    <s v="no"/>
    <x v="0"/>
    <n v="6600.3609999999999"/>
    <s v="Overweight"/>
    <m/>
  </r>
  <r>
    <s v="C0867"/>
    <n v="18"/>
    <s v="male"/>
    <n v="37.29"/>
    <n v="0"/>
    <s v="no"/>
    <x v="1"/>
    <n v="1141.4450999999999"/>
    <s v="Obese"/>
    <m/>
  </r>
  <r>
    <s v="C0868"/>
    <n v="57"/>
    <s v="male"/>
    <n v="43.7"/>
    <n v="1"/>
    <s v="no"/>
    <x v="0"/>
    <n v="11576.13"/>
    <s v="Obese"/>
    <m/>
  </r>
  <r>
    <s v="C0869"/>
    <n v="61"/>
    <s v="male"/>
    <n v="23.655000000000001"/>
    <n v="0"/>
    <s v="no"/>
    <x v="3"/>
    <n v="13129.603450000001"/>
    <s v="Normal"/>
    <m/>
  </r>
  <r>
    <s v="C0870"/>
    <n v="25"/>
    <s v="female"/>
    <n v="24.3"/>
    <n v="3"/>
    <s v="no"/>
    <x v="0"/>
    <n v="4391.652"/>
    <s v="Normal"/>
    <m/>
  </r>
  <r>
    <s v="C0871"/>
    <n v="50"/>
    <s v="male"/>
    <n v="36.200000000000003"/>
    <n v="0"/>
    <s v="no"/>
    <x v="0"/>
    <n v="8457.8179999999993"/>
    <s v="Obese"/>
    <m/>
  </r>
  <r>
    <s v="C0872"/>
    <n v="26"/>
    <s v="female"/>
    <n v="29.48"/>
    <n v="1"/>
    <s v="no"/>
    <x v="1"/>
    <n v="3392.3652000000002"/>
    <s v="Overweight"/>
    <m/>
  </r>
  <r>
    <s v="C0873"/>
    <n v="42"/>
    <s v="male"/>
    <n v="24.86"/>
    <n v="0"/>
    <s v="no"/>
    <x v="1"/>
    <n v="5966.8873999999996"/>
    <s v="Normal"/>
    <m/>
  </r>
  <r>
    <s v="C0874"/>
    <n v="43"/>
    <s v="male"/>
    <n v="30.1"/>
    <n v="1"/>
    <s v="no"/>
    <x v="0"/>
    <n v="6849.0259999999998"/>
    <s v="Obese"/>
    <m/>
  </r>
  <r>
    <s v="C0875"/>
    <n v="44"/>
    <s v="male"/>
    <n v="21.85"/>
    <n v="3"/>
    <s v="no"/>
    <x v="3"/>
    <n v="8891.1394999999993"/>
    <s v="Normal"/>
    <m/>
  </r>
  <r>
    <s v="C0876"/>
    <n v="23"/>
    <s v="female"/>
    <n v="28.12"/>
    <n v="0"/>
    <s v="no"/>
    <x v="2"/>
    <n v="2690.1138000000001"/>
    <s v="Overweight"/>
    <m/>
  </r>
  <r>
    <s v="C0877"/>
    <n v="49"/>
    <s v="female"/>
    <n v="27.1"/>
    <n v="1"/>
    <s v="no"/>
    <x v="0"/>
    <n v="26140.3603"/>
    <s v="Overweight"/>
    <m/>
  </r>
  <r>
    <s v="C0878"/>
    <n v="33"/>
    <s v="male"/>
    <n v="33.44"/>
    <n v="5"/>
    <s v="no"/>
    <x v="1"/>
    <n v="6653.7885999999999"/>
    <s v="Obese"/>
    <m/>
  </r>
  <r>
    <s v="C0879"/>
    <n v="41"/>
    <s v="male"/>
    <n v="28.8"/>
    <n v="1"/>
    <s v="no"/>
    <x v="0"/>
    <n v="6282.2349999999997"/>
    <s v="Overweight"/>
    <m/>
  </r>
  <r>
    <s v="C0880"/>
    <n v="37"/>
    <s v="female"/>
    <n v="29.5"/>
    <n v="2"/>
    <s v="no"/>
    <x v="0"/>
    <n v="6311.9520000000002"/>
    <s v="Overweight"/>
    <m/>
  </r>
  <r>
    <s v="C0881"/>
    <n v="22"/>
    <s v="male"/>
    <n v="34.799999999999997"/>
    <n v="3"/>
    <s v="no"/>
    <x v="0"/>
    <n v="3443.0639999999999"/>
    <s v="Obese"/>
    <m/>
  </r>
  <r>
    <s v="C0882"/>
    <n v="23"/>
    <s v="male"/>
    <n v="27.36"/>
    <n v="1"/>
    <s v="no"/>
    <x v="2"/>
    <n v="2789.0574000000001"/>
    <s v="Overweight"/>
    <m/>
  </r>
  <r>
    <s v="C0883"/>
    <n v="21"/>
    <s v="female"/>
    <n v="22.135000000000002"/>
    <n v="0"/>
    <s v="no"/>
    <x v="3"/>
    <n v="2585.8506499999999"/>
    <s v="Normal"/>
    <m/>
  </r>
  <r>
    <s v="C0884"/>
    <n v="51"/>
    <s v="female"/>
    <n v="37.049999999999997"/>
    <n v="3"/>
    <s v="yes"/>
    <x v="3"/>
    <n v="46255.112500000003"/>
    <s v="Obese"/>
    <m/>
  </r>
  <r>
    <s v="C0885"/>
    <n v="25"/>
    <s v="male"/>
    <n v="26.695"/>
    <n v="4"/>
    <s v="no"/>
    <x v="2"/>
    <n v="4877.9810500000003"/>
    <s v="Overweight"/>
    <m/>
  </r>
  <r>
    <s v="C0886"/>
    <n v="32"/>
    <s v="male"/>
    <n v="28.93"/>
    <n v="1"/>
    <s v="yes"/>
    <x v="1"/>
    <n v="19719.6947"/>
    <s v="Overweight"/>
    <m/>
  </r>
  <r>
    <s v="C0887"/>
    <n v="57"/>
    <s v="male"/>
    <n v="28.975000000000001"/>
    <n v="0"/>
    <s v="yes"/>
    <x v="3"/>
    <n v="27218.437249999999"/>
    <s v="Overweight"/>
    <m/>
  </r>
  <r>
    <s v="C0888"/>
    <n v="36"/>
    <s v="female"/>
    <n v="30.02"/>
    <n v="0"/>
    <s v="no"/>
    <x v="2"/>
    <n v="5272.1758"/>
    <s v="Obese"/>
    <m/>
  </r>
  <r>
    <s v="C0889"/>
    <n v="22"/>
    <s v="male"/>
    <n v="39.5"/>
    <n v="0"/>
    <s v="no"/>
    <x v="0"/>
    <n v="1682.597"/>
    <s v="Obese"/>
    <m/>
  </r>
  <r>
    <s v="C0890"/>
    <n v="57"/>
    <s v="male"/>
    <n v="33.630000000000003"/>
    <n v="1"/>
    <s v="no"/>
    <x v="2"/>
    <n v="11945.1327"/>
    <s v="Obese"/>
    <m/>
  </r>
  <r>
    <s v="C0891"/>
    <n v="64"/>
    <s v="female"/>
    <n v="26.885000000000002"/>
    <n v="0"/>
    <s v="yes"/>
    <x v="2"/>
    <n v="29330.98315"/>
    <s v="Overweight"/>
    <m/>
  </r>
  <r>
    <s v="C0892"/>
    <n v="36"/>
    <s v="female"/>
    <n v="29.04"/>
    <n v="4"/>
    <s v="no"/>
    <x v="1"/>
    <n v="7243.8136000000004"/>
    <s v="Overweight"/>
    <m/>
  </r>
  <r>
    <s v="C0893"/>
    <n v="54"/>
    <s v="male"/>
    <n v="24.035"/>
    <n v="0"/>
    <s v="no"/>
    <x v="3"/>
    <n v="10422.916649999999"/>
    <s v="Normal"/>
    <m/>
  </r>
  <r>
    <s v="C0894"/>
    <n v="47"/>
    <s v="male"/>
    <n v="38.94"/>
    <n v="2"/>
    <s v="yes"/>
    <x v="1"/>
    <n v="44202.653599999998"/>
    <s v="Obese"/>
    <m/>
  </r>
  <r>
    <s v="C0895"/>
    <n v="62"/>
    <s v="male"/>
    <n v="32.11"/>
    <n v="0"/>
    <s v="no"/>
    <x v="3"/>
    <n v="13555.0049"/>
    <s v="Obese"/>
    <m/>
  </r>
  <r>
    <s v="C0896"/>
    <n v="61"/>
    <s v="female"/>
    <n v="44"/>
    <n v="0"/>
    <s v="no"/>
    <x v="0"/>
    <n v="13063.883"/>
    <s v="Obese"/>
    <m/>
  </r>
  <r>
    <s v="C0897"/>
    <n v="43"/>
    <s v="female"/>
    <n v="20.045000000000002"/>
    <n v="2"/>
    <s v="yes"/>
    <x v="3"/>
    <n v="19798.054550000001"/>
    <s v="Normal"/>
    <m/>
  </r>
  <r>
    <s v="C0898"/>
    <n v="19"/>
    <s v="male"/>
    <n v="25.555"/>
    <n v="1"/>
    <s v="no"/>
    <x v="2"/>
    <n v="2221.5644499999999"/>
    <s v="Overweight"/>
    <m/>
  </r>
  <r>
    <s v="C0899"/>
    <n v="18"/>
    <s v="female"/>
    <n v="40.26"/>
    <n v="0"/>
    <s v="no"/>
    <x v="1"/>
    <n v="1634.5734"/>
    <s v="Obese"/>
    <m/>
  </r>
  <r>
    <s v="C0900"/>
    <n v="19"/>
    <s v="female"/>
    <n v="22.515000000000001"/>
    <n v="0"/>
    <s v="no"/>
    <x v="2"/>
    <n v="2117.3388500000001"/>
    <s v="Normal"/>
    <m/>
  </r>
  <r>
    <s v="C0901"/>
    <n v="49"/>
    <s v="male"/>
    <n v="22.515000000000001"/>
    <n v="0"/>
    <s v="no"/>
    <x v="3"/>
    <n v="8688.8588500000005"/>
    <s v="Normal"/>
    <m/>
  </r>
  <r>
    <s v="C0902"/>
    <n v="60"/>
    <s v="male"/>
    <n v="40.92"/>
    <n v="0"/>
    <s v="yes"/>
    <x v="1"/>
    <n v="48673.558799999999"/>
    <s v="Obese"/>
    <m/>
  </r>
  <r>
    <s v="C0903"/>
    <n v="26"/>
    <s v="male"/>
    <n v="27.265000000000001"/>
    <n v="3"/>
    <s v="no"/>
    <x v="3"/>
    <n v="4661.2863500000003"/>
    <s v="Overweight"/>
    <m/>
  </r>
  <r>
    <s v="C0904"/>
    <n v="49"/>
    <s v="male"/>
    <n v="36.85"/>
    <n v="0"/>
    <s v="no"/>
    <x v="1"/>
    <n v="8125.7844999999998"/>
    <s v="Obese"/>
    <m/>
  </r>
  <r>
    <s v="C0905"/>
    <n v="60"/>
    <s v="female"/>
    <n v="35.1"/>
    <n v="0"/>
    <s v="no"/>
    <x v="0"/>
    <n v="12644.589"/>
    <s v="Obese"/>
    <m/>
  </r>
  <r>
    <s v="C0906"/>
    <n v="26"/>
    <s v="female"/>
    <n v="29.355"/>
    <n v="2"/>
    <s v="no"/>
    <x v="3"/>
    <n v="4564.1914500000003"/>
    <s v="Overweight"/>
    <m/>
  </r>
  <r>
    <s v="C0907"/>
    <n v="27"/>
    <s v="male"/>
    <n v="32.585000000000001"/>
    <n v="3"/>
    <s v="no"/>
    <x v="3"/>
    <n v="4846.9201499999999"/>
    <s v="Obese"/>
    <m/>
  </r>
  <r>
    <s v="C0908"/>
    <n v="44"/>
    <s v="female"/>
    <n v="32.340000000000003"/>
    <n v="1"/>
    <s v="no"/>
    <x v="1"/>
    <n v="7633.7205999999996"/>
    <s v="Obese"/>
    <m/>
  </r>
  <r>
    <s v="C0909"/>
    <n v="63"/>
    <s v="male"/>
    <n v="39.799999999999997"/>
    <n v="3"/>
    <s v="no"/>
    <x v="0"/>
    <n v="15170.069"/>
    <s v="Obese"/>
    <m/>
  </r>
  <r>
    <s v="C0910"/>
    <n v="32"/>
    <s v="female"/>
    <n v="24.6"/>
    <n v="0"/>
    <s v="yes"/>
    <x v="0"/>
    <n v="17496.306"/>
    <s v="Normal"/>
    <m/>
  </r>
  <r>
    <s v="C0911"/>
    <n v="22"/>
    <s v="male"/>
    <n v="28.31"/>
    <n v="1"/>
    <s v="no"/>
    <x v="2"/>
    <n v="2639.0428999999999"/>
    <s v="Overweight"/>
    <m/>
  </r>
  <r>
    <s v="C0912"/>
    <n v="18"/>
    <s v="male"/>
    <n v="31.73"/>
    <n v="0"/>
    <s v="yes"/>
    <x v="3"/>
    <n v="33732.686699999998"/>
    <s v="Obese"/>
    <m/>
  </r>
  <r>
    <s v="C0913"/>
    <n v="59"/>
    <s v="female"/>
    <n v="26.695"/>
    <n v="3"/>
    <s v="no"/>
    <x v="2"/>
    <n v="14382.709049999999"/>
    <s v="Overweight"/>
    <m/>
  </r>
  <r>
    <s v="C0914"/>
    <n v="44"/>
    <s v="female"/>
    <n v="27.5"/>
    <n v="1"/>
    <s v="no"/>
    <x v="0"/>
    <n v="7626.9930000000004"/>
    <s v="Overweight"/>
    <m/>
  </r>
  <r>
    <s v="C0915"/>
    <n v="33"/>
    <s v="male"/>
    <n v="24.605"/>
    <n v="2"/>
    <s v="no"/>
    <x v="2"/>
    <n v="5257.5079500000002"/>
    <s v="Normal"/>
    <m/>
  </r>
  <r>
    <s v="C0916"/>
    <n v="24"/>
    <s v="female"/>
    <n v="33.99"/>
    <n v="0"/>
    <s v="no"/>
    <x v="1"/>
    <n v="2473.3341"/>
    <s v="Obese"/>
    <m/>
  </r>
  <r>
    <s v="C0917"/>
    <n v="43"/>
    <s v="female"/>
    <n v="26.885000000000002"/>
    <n v="0"/>
    <s v="yes"/>
    <x v="2"/>
    <n v="21774.32215"/>
    <s v="Overweight"/>
    <m/>
  </r>
  <r>
    <s v="C0918"/>
    <n v="45"/>
    <s v="male"/>
    <n v="22.895"/>
    <n v="0"/>
    <s v="yes"/>
    <x v="3"/>
    <n v="35069.374519999998"/>
    <s v="Normal"/>
    <m/>
  </r>
  <r>
    <s v="C0919"/>
    <n v="61"/>
    <s v="female"/>
    <n v="28.2"/>
    <n v="0"/>
    <s v="no"/>
    <x v="0"/>
    <n v="13041.921"/>
    <s v="Overweight"/>
    <m/>
  </r>
  <r>
    <s v="C0920"/>
    <n v="35"/>
    <s v="female"/>
    <n v="34.21"/>
    <n v="1"/>
    <s v="no"/>
    <x v="1"/>
    <n v="5245.2268999999997"/>
    <s v="Obese"/>
    <m/>
  </r>
  <r>
    <s v="C0921"/>
    <n v="62"/>
    <s v="female"/>
    <n v="25"/>
    <n v="0"/>
    <s v="no"/>
    <x v="0"/>
    <n v="13451.121999999999"/>
    <s v="Overweight"/>
    <m/>
  </r>
  <r>
    <s v="C0922"/>
    <n v="62"/>
    <s v="female"/>
    <n v="33.200000000000003"/>
    <n v="0"/>
    <s v="no"/>
    <x v="0"/>
    <n v="13462.52"/>
    <s v="Obese"/>
    <m/>
  </r>
  <r>
    <s v="C0923"/>
    <n v="38"/>
    <s v="male"/>
    <n v="31"/>
    <n v="1"/>
    <s v="no"/>
    <x v="0"/>
    <n v="5488.2619999999997"/>
    <s v="Obese"/>
    <m/>
  </r>
  <r>
    <s v="C0924"/>
    <n v="34"/>
    <s v="male"/>
    <n v="35.814999999999998"/>
    <n v="0"/>
    <s v="no"/>
    <x v="2"/>
    <n v="4320.4108500000002"/>
    <s v="Obese"/>
    <m/>
  </r>
  <r>
    <s v="C0925"/>
    <n v="43"/>
    <s v="male"/>
    <n v="23.2"/>
    <n v="0"/>
    <s v="no"/>
    <x v="0"/>
    <n v="6250.4350000000004"/>
    <s v="Normal"/>
    <m/>
  </r>
  <r>
    <s v="C0926"/>
    <n v="50"/>
    <s v="male"/>
    <n v="32.11"/>
    <n v="2"/>
    <s v="no"/>
    <x v="3"/>
    <n v="25333.332839999999"/>
    <s v="Obese"/>
    <m/>
  </r>
  <r>
    <s v="C0927"/>
    <n v="19"/>
    <s v="female"/>
    <n v="23.4"/>
    <n v="2"/>
    <s v="no"/>
    <x v="0"/>
    <n v="2913.569"/>
    <s v="Normal"/>
    <m/>
  </r>
  <r>
    <s v="C0928"/>
    <n v="57"/>
    <s v="female"/>
    <n v="20.100000000000001"/>
    <n v="1"/>
    <s v="no"/>
    <x v="0"/>
    <n v="12032.325999999999"/>
    <s v="Normal"/>
    <m/>
  </r>
  <r>
    <s v="C0929"/>
    <n v="62"/>
    <s v="female"/>
    <n v="39.159999999999997"/>
    <n v="0"/>
    <s v="no"/>
    <x v="1"/>
    <n v="13470.804400000001"/>
    <s v="Obese"/>
    <m/>
  </r>
  <r>
    <s v="C0930"/>
    <n v="41"/>
    <s v="male"/>
    <n v="34.21"/>
    <n v="1"/>
    <s v="no"/>
    <x v="1"/>
    <n v="6289.7548999999999"/>
    <s v="Obese"/>
    <m/>
  </r>
  <r>
    <s v="C0931"/>
    <n v="26"/>
    <s v="male"/>
    <n v="46.53"/>
    <n v="1"/>
    <s v="no"/>
    <x v="1"/>
    <n v="2927.0646999999999"/>
    <s v="Obese"/>
    <m/>
  </r>
  <r>
    <s v="C0932"/>
    <n v="39"/>
    <s v="female"/>
    <n v="32.5"/>
    <n v="1"/>
    <s v="no"/>
    <x v="0"/>
    <n v="6238.2979999999998"/>
    <s v="Obese"/>
    <m/>
  </r>
  <r>
    <s v="C0933"/>
    <n v="46"/>
    <s v="male"/>
    <n v="25.8"/>
    <n v="5"/>
    <s v="no"/>
    <x v="0"/>
    <n v="10096.969999999999"/>
    <s v="Overweight"/>
    <m/>
  </r>
  <r>
    <s v="C0934"/>
    <n v="45"/>
    <s v="female"/>
    <n v="35.299999999999997"/>
    <n v="0"/>
    <s v="no"/>
    <x v="0"/>
    <n v="7348.1419999999998"/>
    <s v="Obese"/>
    <m/>
  </r>
  <r>
    <s v="C0935"/>
    <n v="32"/>
    <s v="male"/>
    <n v="37.18"/>
    <n v="2"/>
    <s v="no"/>
    <x v="1"/>
    <n v="4673.3922000000002"/>
    <s v="Obese"/>
    <m/>
  </r>
  <r>
    <s v="C0936"/>
    <n v="59"/>
    <s v="female"/>
    <n v="27.5"/>
    <n v="0"/>
    <s v="no"/>
    <x v="0"/>
    <n v="12233.828"/>
    <s v="Overweight"/>
    <m/>
  </r>
  <r>
    <s v="C0937"/>
    <n v="44"/>
    <s v="male"/>
    <n v="29.734999999999999"/>
    <n v="2"/>
    <s v="no"/>
    <x v="3"/>
    <n v="32108.662820000001"/>
    <s v="Overweight"/>
    <m/>
  </r>
  <r>
    <s v="C0938"/>
    <n v="39"/>
    <s v="female"/>
    <n v="24.225000000000001"/>
    <n v="5"/>
    <s v="no"/>
    <x v="2"/>
    <n v="8965.7957499999993"/>
    <s v="Normal"/>
    <m/>
  </r>
  <r>
    <s v="C0939"/>
    <n v="18"/>
    <s v="male"/>
    <n v="26.18"/>
    <n v="2"/>
    <s v="no"/>
    <x v="1"/>
    <n v="2304.0021999999999"/>
    <s v="Overweight"/>
    <m/>
  </r>
  <r>
    <s v="C0940"/>
    <n v="53"/>
    <s v="male"/>
    <n v="29.48"/>
    <n v="0"/>
    <s v="no"/>
    <x v="1"/>
    <n v="9487.6442000000006"/>
    <s v="Overweight"/>
    <m/>
  </r>
  <r>
    <s v="C0941"/>
    <n v="18"/>
    <s v="male"/>
    <n v="23.21"/>
    <n v="0"/>
    <s v="no"/>
    <x v="1"/>
    <n v="1121.8739"/>
    <s v="Normal"/>
    <m/>
  </r>
  <r>
    <s v="C0942"/>
    <n v="50"/>
    <s v="female"/>
    <n v="46.09"/>
    <n v="1"/>
    <s v="no"/>
    <x v="1"/>
    <n v="9549.5650999999998"/>
    <s v="Obese"/>
    <m/>
  </r>
  <r>
    <s v="C0943"/>
    <n v="18"/>
    <s v="female"/>
    <n v="40.185000000000002"/>
    <n v="0"/>
    <s v="no"/>
    <x v="3"/>
    <n v="2217.4691499999999"/>
    <s v="Obese"/>
    <m/>
  </r>
  <r>
    <s v="C0944"/>
    <n v="19"/>
    <s v="male"/>
    <n v="22.61"/>
    <n v="0"/>
    <s v="no"/>
    <x v="2"/>
    <n v="1628.4709"/>
    <s v="Normal"/>
    <m/>
  </r>
  <r>
    <s v="C0945"/>
    <n v="62"/>
    <s v="male"/>
    <n v="39.93"/>
    <n v="0"/>
    <s v="no"/>
    <x v="1"/>
    <n v="12982.8747"/>
    <s v="Obese"/>
    <m/>
  </r>
  <r>
    <s v="C0946"/>
    <n v="56"/>
    <s v="female"/>
    <n v="35.799999999999997"/>
    <n v="1"/>
    <s v="no"/>
    <x v="0"/>
    <n v="11674.13"/>
    <s v="Obese"/>
    <m/>
  </r>
  <r>
    <s v="C0947"/>
    <n v="42"/>
    <s v="male"/>
    <n v="35.799999999999997"/>
    <n v="2"/>
    <s v="no"/>
    <x v="0"/>
    <n v="7160.0940000000001"/>
    <s v="Obese"/>
    <m/>
  </r>
  <r>
    <s v="C0948"/>
    <n v="37"/>
    <s v="male"/>
    <n v="34.200000000000003"/>
    <n v="1"/>
    <s v="yes"/>
    <x v="3"/>
    <n v="39047.285000000003"/>
    <s v="Obese"/>
    <m/>
  </r>
  <r>
    <s v="C0949"/>
    <n v="42"/>
    <s v="male"/>
    <n v="31.254999999999999"/>
    <n v="0"/>
    <s v="no"/>
    <x v="2"/>
    <n v="6358.7764500000003"/>
    <s v="Obese"/>
    <m/>
  </r>
  <r>
    <s v="C0950"/>
    <n v="25"/>
    <s v="male"/>
    <n v="29.7"/>
    <n v="3"/>
    <s v="yes"/>
    <x v="0"/>
    <n v="19933.457999999999"/>
    <s v="Overweight"/>
    <m/>
  </r>
  <r>
    <s v="C0951"/>
    <n v="57"/>
    <s v="male"/>
    <n v="18.335000000000001"/>
    <n v="0"/>
    <s v="no"/>
    <x v="3"/>
    <n v="11534.872649999999"/>
    <s v="Underweight"/>
    <m/>
  </r>
  <r>
    <s v="C0952"/>
    <n v="51"/>
    <s v="male"/>
    <n v="42.9"/>
    <n v="2"/>
    <s v="yes"/>
    <x v="1"/>
    <n v="47462.894"/>
    <s v="Obese"/>
    <m/>
  </r>
  <r>
    <s v="C0953"/>
    <n v="30"/>
    <s v="female"/>
    <n v="28.405000000000001"/>
    <n v="1"/>
    <s v="no"/>
    <x v="2"/>
    <n v="4527.1829500000003"/>
    <s v="Overweight"/>
    <m/>
  </r>
  <r>
    <s v="C0954"/>
    <n v="44"/>
    <s v="male"/>
    <n v="30.2"/>
    <n v="2"/>
    <s v="yes"/>
    <x v="0"/>
    <n v="38998.546000000002"/>
    <s v="Obese"/>
    <m/>
  </r>
  <r>
    <s v="C0955"/>
    <n v="34"/>
    <s v="male"/>
    <n v="27.835000000000001"/>
    <n v="1"/>
    <s v="yes"/>
    <x v="2"/>
    <n v="20009.63365"/>
    <s v="Overweight"/>
    <m/>
  </r>
  <r>
    <s v="C0956"/>
    <n v="31"/>
    <s v="male"/>
    <n v="39.49"/>
    <n v="1"/>
    <s v="no"/>
    <x v="1"/>
    <n v="3875.7341000000001"/>
    <s v="Obese"/>
    <m/>
  </r>
  <r>
    <s v="C0957"/>
    <n v="54"/>
    <s v="male"/>
    <n v="30.8"/>
    <n v="1"/>
    <s v="yes"/>
    <x v="1"/>
    <n v="41999.519999999997"/>
    <s v="Obese"/>
    <m/>
  </r>
  <r>
    <s v="C0958"/>
    <n v="24"/>
    <s v="male"/>
    <n v="26.79"/>
    <n v="1"/>
    <s v="no"/>
    <x v="2"/>
    <n v="12609.88702"/>
    <s v="Overweight"/>
    <m/>
  </r>
  <r>
    <s v="C0959"/>
    <n v="43"/>
    <s v="male"/>
    <n v="34.96"/>
    <n v="1"/>
    <s v="yes"/>
    <x v="3"/>
    <n v="41034.221400000002"/>
    <s v="Obese"/>
    <m/>
  </r>
  <r>
    <s v="C0960"/>
    <n v="48"/>
    <s v="male"/>
    <n v="36.67"/>
    <n v="1"/>
    <s v="no"/>
    <x v="2"/>
    <n v="28468.919010000001"/>
    <s v="Obese"/>
    <m/>
  </r>
  <r>
    <s v="C0961"/>
    <n v="19"/>
    <s v="female"/>
    <n v="39.615000000000002"/>
    <n v="1"/>
    <s v="no"/>
    <x v="2"/>
    <n v="2730.1078499999999"/>
    <s v="Obese"/>
    <m/>
  </r>
  <r>
    <s v="C0962"/>
    <n v="29"/>
    <s v="female"/>
    <n v="25.9"/>
    <n v="0"/>
    <s v="no"/>
    <x v="0"/>
    <n v="3353.2840000000001"/>
    <s v="Overweight"/>
    <m/>
  </r>
  <r>
    <s v="C0963"/>
    <n v="63"/>
    <s v="female"/>
    <n v="35.200000000000003"/>
    <n v="1"/>
    <s v="no"/>
    <x v="1"/>
    <n v="14474.674999999999"/>
    <s v="Obese"/>
    <m/>
  </r>
  <r>
    <s v="C0964"/>
    <n v="46"/>
    <s v="male"/>
    <n v="24.795000000000002"/>
    <n v="3"/>
    <s v="no"/>
    <x v="3"/>
    <n v="9500.5730500000009"/>
    <s v="Normal"/>
    <m/>
  </r>
  <r>
    <s v="C0965"/>
    <n v="52"/>
    <s v="male"/>
    <n v="36.765000000000001"/>
    <n v="2"/>
    <s v="no"/>
    <x v="2"/>
    <n v="26467.09737"/>
    <s v="Obese"/>
    <m/>
  </r>
  <r>
    <s v="C0966"/>
    <n v="35"/>
    <s v="male"/>
    <n v="27.1"/>
    <n v="1"/>
    <s v="no"/>
    <x v="0"/>
    <n v="4746.3440000000001"/>
    <s v="Overweight"/>
    <m/>
  </r>
  <r>
    <s v="C0967"/>
    <n v="51"/>
    <s v="male"/>
    <n v="24.795000000000002"/>
    <n v="2"/>
    <s v="yes"/>
    <x v="2"/>
    <n v="23967.38305"/>
    <s v="Normal"/>
    <m/>
  </r>
  <r>
    <s v="C0968"/>
    <n v="44"/>
    <s v="male"/>
    <n v="25.364999999999998"/>
    <n v="1"/>
    <s v="no"/>
    <x v="2"/>
    <n v="7518.0253499999999"/>
    <s v="Overweight"/>
    <m/>
  </r>
  <r>
    <s v="C0969"/>
    <n v="21"/>
    <s v="male"/>
    <n v="25.745000000000001"/>
    <n v="2"/>
    <s v="no"/>
    <x v="3"/>
    <n v="3279.8685500000001"/>
    <s v="Overweight"/>
    <m/>
  </r>
  <r>
    <s v="C0970"/>
    <n v="39"/>
    <s v="female"/>
    <n v="34.32"/>
    <n v="5"/>
    <s v="no"/>
    <x v="1"/>
    <n v="8596.8277999999991"/>
    <s v="Obese"/>
    <m/>
  </r>
  <r>
    <s v="C0971"/>
    <n v="50"/>
    <s v="female"/>
    <n v="28.16"/>
    <n v="3"/>
    <s v="no"/>
    <x v="1"/>
    <n v="10702.642400000001"/>
    <s v="Overweight"/>
    <m/>
  </r>
  <r>
    <s v="C0972"/>
    <n v="34"/>
    <s v="female"/>
    <n v="23.56"/>
    <n v="0"/>
    <s v="no"/>
    <x v="3"/>
    <n v="4992.3764000000001"/>
    <s v="Normal"/>
    <m/>
  </r>
  <r>
    <s v="C0973"/>
    <n v="22"/>
    <s v="female"/>
    <n v="20.234999999999999"/>
    <n v="0"/>
    <s v="no"/>
    <x v="2"/>
    <n v="2527.8186500000002"/>
    <s v="Normal"/>
    <m/>
  </r>
  <r>
    <s v="C0974"/>
    <n v="19"/>
    <s v="female"/>
    <n v="40.5"/>
    <n v="0"/>
    <s v="no"/>
    <x v="0"/>
    <n v="1759.338"/>
    <s v="Obese"/>
    <m/>
  </r>
  <r>
    <s v="C0975"/>
    <n v="26"/>
    <s v="male"/>
    <n v="35.42"/>
    <n v="0"/>
    <s v="no"/>
    <x v="1"/>
    <n v="2322.6217999999999"/>
    <s v="Obese"/>
    <m/>
  </r>
  <r>
    <s v="C0976"/>
    <n v="29"/>
    <s v="male"/>
    <n v="22.895"/>
    <n v="0"/>
    <s v="yes"/>
    <x v="3"/>
    <n v="16138.762049999999"/>
    <s v="Normal"/>
    <m/>
  </r>
  <r>
    <s v="C0977"/>
    <n v="48"/>
    <s v="male"/>
    <n v="40.15"/>
    <n v="0"/>
    <s v="no"/>
    <x v="1"/>
    <n v="7804.1605"/>
    <s v="Obese"/>
    <m/>
  </r>
  <r>
    <s v="C0978"/>
    <n v="26"/>
    <s v="male"/>
    <n v="29.15"/>
    <n v="1"/>
    <s v="no"/>
    <x v="1"/>
    <n v="2902.9065000000001"/>
    <s v="Overweight"/>
    <m/>
  </r>
  <r>
    <s v="C0979"/>
    <n v="45"/>
    <s v="female"/>
    <n v="39.994999999999997"/>
    <n v="3"/>
    <s v="no"/>
    <x v="3"/>
    <n v="9704.6680500000002"/>
    <s v="Obese"/>
    <m/>
  </r>
  <r>
    <s v="C0980"/>
    <n v="36"/>
    <s v="female"/>
    <n v="29.92"/>
    <n v="0"/>
    <s v="no"/>
    <x v="1"/>
    <n v="4889.0367999999999"/>
    <s v="Overweight"/>
    <m/>
  </r>
  <r>
    <s v="C0981"/>
    <n v="54"/>
    <s v="male"/>
    <n v="25.46"/>
    <n v="1"/>
    <s v="no"/>
    <x v="3"/>
    <n v="25517.11363"/>
    <s v="Overweight"/>
    <m/>
  </r>
  <r>
    <s v="C0982"/>
    <n v="34"/>
    <s v="male"/>
    <n v="21.375"/>
    <n v="0"/>
    <s v="no"/>
    <x v="3"/>
    <n v="4500.33925"/>
    <s v="Normal"/>
    <m/>
  </r>
  <r>
    <s v="C0983"/>
    <n v="31"/>
    <s v="male"/>
    <n v="25.9"/>
    <n v="3"/>
    <s v="yes"/>
    <x v="0"/>
    <n v="19199.944"/>
    <s v="Overweight"/>
    <m/>
  </r>
  <r>
    <s v="C0984"/>
    <n v="27"/>
    <s v="female"/>
    <n v="30.59"/>
    <n v="1"/>
    <s v="no"/>
    <x v="3"/>
    <n v="16796.411940000002"/>
    <s v="Obese"/>
    <m/>
  </r>
  <r>
    <s v="C0985"/>
    <n v="20"/>
    <s v="male"/>
    <n v="30.114999999999998"/>
    <n v="5"/>
    <s v="no"/>
    <x v="3"/>
    <n v="4915.0598499999996"/>
    <s v="Obese"/>
    <m/>
  </r>
  <r>
    <s v="C0986"/>
    <n v="44"/>
    <s v="female"/>
    <n v="25.8"/>
    <n v="1"/>
    <s v="no"/>
    <x v="0"/>
    <n v="7624.63"/>
    <s v="Overweight"/>
    <m/>
  </r>
  <r>
    <s v="C0987"/>
    <n v="43"/>
    <s v="male"/>
    <n v="30.114999999999998"/>
    <n v="3"/>
    <s v="no"/>
    <x v="2"/>
    <n v="8410.0468500000006"/>
    <s v="Obese"/>
    <m/>
  </r>
  <r>
    <s v="C0988"/>
    <n v="45"/>
    <s v="female"/>
    <n v="27.645"/>
    <n v="1"/>
    <s v="no"/>
    <x v="2"/>
    <n v="28340.188849999999"/>
    <s v="Overweight"/>
    <m/>
  </r>
  <r>
    <s v="C0989"/>
    <n v="34"/>
    <s v="male"/>
    <n v="34.674999999999997"/>
    <n v="0"/>
    <s v="no"/>
    <x v="3"/>
    <n v="4518.8262500000001"/>
    <s v="Obese"/>
    <m/>
  </r>
  <r>
    <s v="C0990"/>
    <n v="24"/>
    <s v="female"/>
    <n v="20.52"/>
    <n v="0"/>
    <s v="yes"/>
    <x v="3"/>
    <n v="14571.890799999999"/>
    <s v="Normal"/>
    <m/>
  </r>
  <r>
    <s v="C0991"/>
    <n v="26"/>
    <s v="female"/>
    <n v="19.8"/>
    <n v="1"/>
    <s v="no"/>
    <x v="0"/>
    <n v="3378.91"/>
    <s v="Normal"/>
    <m/>
  </r>
  <r>
    <s v="C0992"/>
    <n v="38"/>
    <s v="female"/>
    <n v="27.835000000000001"/>
    <n v="2"/>
    <s v="no"/>
    <x v="3"/>
    <n v="7144.86265"/>
    <s v="Overweight"/>
    <m/>
  </r>
  <r>
    <s v="C0993"/>
    <n v="50"/>
    <s v="female"/>
    <n v="31.6"/>
    <n v="2"/>
    <s v="no"/>
    <x v="0"/>
    <n v="10118.424000000001"/>
    <s v="Obese"/>
    <m/>
  </r>
  <r>
    <s v="C0994"/>
    <n v="38"/>
    <s v="male"/>
    <n v="28.27"/>
    <n v="1"/>
    <s v="no"/>
    <x v="1"/>
    <n v="5484.4673000000003"/>
    <s v="Overweight"/>
    <m/>
  </r>
  <r>
    <s v="C0995"/>
    <n v="27"/>
    <s v="female"/>
    <n v="20.045000000000002"/>
    <n v="3"/>
    <s v="yes"/>
    <x v="2"/>
    <n v="16420.494549999999"/>
    <s v="Normal"/>
    <m/>
  </r>
  <r>
    <s v="C0996"/>
    <n v="39"/>
    <s v="female"/>
    <n v="23.274999999999999"/>
    <n v="3"/>
    <s v="no"/>
    <x v="3"/>
    <n v="7986.4752500000004"/>
    <s v="Normal"/>
    <m/>
  </r>
  <r>
    <s v="C0997"/>
    <n v="39"/>
    <s v="female"/>
    <n v="34.1"/>
    <n v="3"/>
    <s v="no"/>
    <x v="0"/>
    <n v="7418.5219999999999"/>
    <s v="Obese"/>
    <m/>
  </r>
  <r>
    <s v="C0998"/>
    <n v="63"/>
    <s v="female"/>
    <n v="36.85"/>
    <n v="0"/>
    <s v="no"/>
    <x v="1"/>
    <n v="13887.968500000001"/>
    <s v="Obese"/>
    <m/>
  </r>
  <r>
    <s v="C0999"/>
    <n v="33"/>
    <s v="female"/>
    <n v="36.29"/>
    <n v="3"/>
    <s v="no"/>
    <x v="3"/>
    <n v="6551.7501000000002"/>
    <s v="Obese"/>
    <m/>
  </r>
  <r>
    <s v="C1000"/>
    <n v="36"/>
    <s v="female"/>
    <n v="26.885000000000002"/>
    <n v="0"/>
    <s v="no"/>
    <x v="2"/>
    <n v="5267.8181500000001"/>
    <s v="Overweight"/>
    <m/>
  </r>
  <r>
    <s v="C1001"/>
    <n v="30"/>
    <s v="male"/>
    <n v="22.99"/>
    <n v="2"/>
    <s v="yes"/>
    <x v="2"/>
    <n v="17361.766100000001"/>
    <s v="Normal"/>
    <m/>
  </r>
  <r>
    <s v="C1002"/>
    <n v="24"/>
    <s v="male"/>
    <n v="32.700000000000003"/>
    <n v="0"/>
    <s v="yes"/>
    <x v="0"/>
    <n v="34472.841"/>
    <s v="Obese"/>
    <m/>
  </r>
  <r>
    <s v="C1003"/>
    <n v="24"/>
    <s v="male"/>
    <n v="25.8"/>
    <n v="0"/>
    <s v="no"/>
    <x v="0"/>
    <n v="1972.95"/>
    <s v="Overweight"/>
    <m/>
  </r>
  <r>
    <s v="C1004"/>
    <n v="48"/>
    <s v="male"/>
    <n v="29.6"/>
    <n v="0"/>
    <s v="no"/>
    <x v="0"/>
    <n v="21232.182260000001"/>
    <s v="Overweight"/>
    <m/>
  </r>
  <r>
    <s v="C1005"/>
    <n v="47"/>
    <s v="male"/>
    <n v="19.190000000000001"/>
    <n v="1"/>
    <s v="no"/>
    <x v="3"/>
    <n v="8627.5411000000004"/>
    <s v="Normal"/>
    <m/>
  </r>
  <r>
    <s v="C1006"/>
    <n v="29"/>
    <s v="male"/>
    <n v="31.73"/>
    <n v="2"/>
    <s v="no"/>
    <x v="2"/>
    <n v="4433.3877000000002"/>
    <s v="Obese"/>
    <m/>
  </r>
  <r>
    <s v="C1007"/>
    <n v="28"/>
    <s v="male"/>
    <n v="29.26"/>
    <n v="2"/>
    <s v="no"/>
    <x v="3"/>
    <n v="4438.2633999999998"/>
    <s v="Overweight"/>
    <m/>
  </r>
  <r>
    <s v="C1008"/>
    <n v="47"/>
    <s v="male"/>
    <n v="28.215"/>
    <n v="3"/>
    <s v="yes"/>
    <x v="2"/>
    <n v="24915.220850000002"/>
    <s v="Overweight"/>
    <m/>
  </r>
  <r>
    <s v="C1009"/>
    <n v="25"/>
    <s v="male"/>
    <n v="24.984999999999999"/>
    <n v="2"/>
    <s v="no"/>
    <x v="3"/>
    <n v="23241.47453"/>
    <s v="Normal"/>
    <m/>
  </r>
  <r>
    <s v="C1010"/>
    <n v="51"/>
    <s v="male"/>
    <n v="27.74"/>
    <n v="1"/>
    <s v="no"/>
    <x v="3"/>
    <n v="9957.7216000000008"/>
    <s v="Overweight"/>
    <m/>
  </r>
  <r>
    <s v="C1011"/>
    <n v="48"/>
    <s v="female"/>
    <n v="22.8"/>
    <n v="0"/>
    <s v="no"/>
    <x v="0"/>
    <n v="8269.0439999999999"/>
    <s v="Normal"/>
    <m/>
  </r>
  <r>
    <s v="C1012"/>
    <n v="43"/>
    <s v="male"/>
    <n v="20.13"/>
    <n v="2"/>
    <s v="yes"/>
    <x v="1"/>
    <n v="18767.737700000001"/>
    <s v="Normal"/>
    <m/>
  </r>
  <r>
    <s v="C1013"/>
    <n v="61"/>
    <s v="female"/>
    <n v="33.33"/>
    <n v="4"/>
    <s v="no"/>
    <x v="1"/>
    <n v="36580.282160000002"/>
    <s v="Obese"/>
    <m/>
  </r>
  <r>
    <s v="C1014"/>
    <n v="48"/>
    <s v="male"/>
    <n v="32.299999999999997"/>
    <n v="1"/>
    <s v="no"/>
    <x v="2"/>
    <n v="8765.2489999999998"/>
    <s v="Obese"/>
    <m/>
  </r>
  <r>
    <s v="C1015"/>
    <n v="38"/>
    <s v="female"/>
    <n v="27.6"/>
    <n v="0"/>
    <s v="no"/>
    <x v="0"/>
    <n v="5383.5360000000001"/>
    <s v="Overweight"/>
    <m/>
  </r>
  <r>
    <s v="C1016"/>
    <n v="59"/>
    <s v="male"/>
    <n v="25.46"/>
    <n v="0"/>
    <s v="no"/>
    <x v="2"/>
    <n v="12124.992399999999"/>
    <s v="Overweight"/>
    <m/>
  </r>
  <r>
    <s v="C1017"/>
    <n v="19"/>
    <s v="female"/>
    <n v="24.605"/>
    <n v="1"/>
    <s v="no"/>
    <x v="2"/>
    <n v="2709.24395"/>
    <s v="Normal"/>
    <m/>
  </r>
  <r>
    <s v="C1018"/>
    <n v="26"/>
    <s v="female"/>
    <n v="34.200000000000003"/>
    <n v="2"/>
    <s v="no"/>
    <x v="0"/>
    <n v="3987.9259999999999"/>
    <s v="Obese"/>
    <m/>
  </r>
  <r>
    <s v="C1019"/>
    <n v="54"/>
    <s v="female"/>
    <n v="35.814999999999998"/>
    <n v="3"/>
    <s v="no"/>
    <x v="2"/>
    <n v="12495.290849999999"/>
    <s v="Obese"/>
    <m/>
  </r>
  <r>
    <s v="C1020"/>
    <n v="21"/>
    <s v="female"/>
    <n v="32.68"/>
    <n v="2"/>
    <s v="no"/>
    <x v="2"/>
    <n v="26018.950519999999"/>
    <s v="Obese"/>
    <m/>
  </r>
  <r>
    <s v="C1021"/>
    <n v="51"/>
    <s v="male"/>
    <n v="37"/>
    <n v="0"/>
    <s v="no"/>
    <x v="0"/>
    <n v="8798.5930000000008"/>
    <s v="Obese"/>
    <m/>
  </r>
  <r>
    <s v="C1022"/>
    <n v="22"/>
    <s v="female"/>
    <n v="31.02"/>
    <n v="3"/>
    <s v="yes"/>
    <x v="1"/>
    <n v="35595.589800000002"/>
    <s v="Obese"/>
    <m/>
  </r>
  <r>
    <s v="C1023"/>
    <n v="47"/>
    <s v="male"/>
    <n v="36.08"/>
    <n v="1"/>
    <s v="yes"/>
    <x v="1"/>
    <n v="42211.138200000001"/>
    <s v="Obese"/>
    <m/>
  </r>
  <r>
    <s v="C1024"/>
    <n v="18"/>
    <s v="male"/>
    <n v="23.32"/>
    <n v="1"/>
    <s v="no"/>
    <x v="1"/>
    <n v="1711.0268000000001"/>
    <s v="Normal"/>
    <m/>
  </r>
  <r>
    <s v="C1025"/>
    <n v="47"/>
    <s v="female"/>
    <n v="45.32"/>
    <n v="1"/>
    <s v="no"/>
    <x v="1"/>
    <n v="8569.8618000000006"/>
    <s v="Obese"/>
    <m/>
  </r>
  <r>
    <s v="C1026"/>
    <n v="21"/>
    <s v="female"/>
    <n v="34.6"/>
    <n v="0"/>
    <s v="no"/>
    <x v="0"/>
    <n v="2020.1769999999999"/>
    <s v="Obese"/>
    <m/>
  </r>
  <r>
    <s v="C1027"/>
    <n v="19"/>
    <s v="male"/>
    <n v="26.03"/>
    <n v="1"/>
    <s v="yes"/>
    <x v="2"/>
    <n v="16450.894700000001"/>
    <s v="Overweight"/>
    <m/>
  </r>
  <r>
    <s v="C1028"/>
    <n v="23"/>
    <s v="male"/>
    <n v="18.715"/>
    <n v="0"/>
    <s v="no"/>
    <x v="2"/>
    <n v="21595.382290000001"/>
    <s v="Normal"/>
    <m/>
  </r>
  <r>
    <s v="C1029"/>
    <n v="54"/>
    <s v="male"/>
    <n v="31.6"/>
    <n v="0"/>
    <s v="no"/>
    <x v="0"/>
    <n v="9850.4320000000007"/>
    <s v="Obese"/>
    <m/>
  </r>
  <r>
    <s v="C1030"/>
    <n v="37"/>
    <s v="female"/>
    <n v="17.29"/>
    <n v="2"/>
    <s v="no"/>
    <x v="3"/>
    <n v="6877.9800999999998"/>
    <s v="Underweight"/>
    <m/>
  </r>
  <r>
    <s v="C1031"/>
    <n v="46"/>
    <s v="female"/>
    <n v="23.655000000000001"/>
    <n v="1"/>
    <s v="yes"/>
    <x v="2"/>
    <n v="21677.283449999999"/>
    <s v="Normal"/>
    <m/>
  </r>
  <r>
    <s v="C1032"/>
    <n v="55"/>
    <s v="female"/>
    <n v="35.200000000000003"/>
    <n v="0"/>
    <s v="yes"/>
    <x v="1"/>
    <n v="44423.803"/>
    <s v="Obese"/>
    <m/>
  </r>
  <r>
    <s v="C1033"/>
    <n v="30"/>
    <s v="female"/>
    <n v="27.93"/>
    <n v="0"/>
    <s v="no"/>
    <x v="3"/>
    <n v="4137.5227000000004"/>
    <s v="Overweight"/>
    <m/>
  </r>
  <r>
    <s v="C1034"/>
    <n v="18"/>
    <s v="male"/>
    <n v="21.565000000000001"/>
    <n v="0"/>
    <s v="yes"/>
    <x v="3"/>
    <n v="13747.87235"/>
    <s v="Normal"/>
    <m/>
  </r>
  <r>
    <s v="C1035"/>
    <n v="61"/>
    <s v="male"/>
    <n v="38.380000000000003"/>
    <n v="0"/>
    <s v="no"/>
    <x v="2"/>
    <n v="12950.0712"/>
    <s v="Obese"/>
    <m/>
  </r>
  <r>
    <s v="C1036"/>
    <n v="54"/>
    <s v="female"/>
    <n v="23"/>
    <n v="3"/>
    <s v="no"/>
    <x v="0"/>
    <n v="12094.477999999999"/>
    <s v="Normal"/>
    <m/>
  </r>
  <r>
    <s v="C1037"/>
    <n v="22"/>
    <s v="male"/>
    <n v="37.07"/>
    <n v="2"/>
    <s v="yes"/>
    <x v="1"/>
    <n v="37484.4493"/>
    <s v="Obese"/>
    <m/>
  </r>
  <r>
    <s v="C1038"/>
    <n v="45"/>
    <s v="female"/>
    <n v="30.495000000000001"/>
    <n v="1"/>
    <s v="yes"/>
    <x v="2"/>
    <n v="39725.518049999999"/>
    <s v="Obese"/>
    <m/>
  </r>
  <r>
    <s v="C1039"/>
    <n v="22"/>
    <s v="male"/>
    <n v="28.88"/>
    <n v="0"/>
    <s v="no"/>
    <x v="3"/>
    <n v="2250.8352"/>
    <s v="Overweight"/>
    <m/>
  </r>
  <r>
    <s v="C1040"/>
    <n v="19"/>
    <s v="male"/>
    <n v="27.265000000000001"/>
    <n v="2"/>
    <s v="no"/>
    <x v="2"/>
    <n v="22493.659640000002"/>
    <s v="Overweight"/>
    <m/>
  </r>
  <r>
    <s v="C1041"/>
    <n v="35"/>
    <s v="female"/>
    <n v="28.024999999999999"/>
    <n v="0"/>
    <s v="yes"/>
    <x v="2"/>
    <n v="20234.854749999999"/>
    <s v="Overweight"/>
    <m/>
  </r>
  <r>
    <s v="C1042"/>
    <n v="18"/>
    <s v="male"/>
    <n v="23.085000000000001"/>
    <n v="0"/>
    <s v="no"/>
    <x v="3"/>
    <n v="1704.7001499999999"/>
    <s v="Normal"/>
    <m/>
  </r>
  <r>
    <s v="C1043"/>
    <n v="20"/>
    <s v="male"/>
    <n v="30.684999999999999"/>
    <n v="0"/>
    <s v="yes"/>
    <x v="3"/>
    <n v="33475.817150000003"/>
    <s v="Obese"/>
    <m/>
  </r>
  <r>
    <s v="C1044"/>
    <n v="28"/>
    <s v="female"/>
    <n v="25.8"/>
    <n v="0"/>
    <s v="no"/>
    <x v="0"/>
    <n v="3161.4540000000002"/>
    <s v="Overweight"/>
    <m/>
  </r>
  <r>
    <s v="C1045"/>
    <n v="55"/>
    <s v="male"/>
    <n v="35.244999999999997"/>
    <n v="1"/>
    <s v="no"/>
    <x v="3"/>
    <n v="11394.065549999999"/>
    <s v="Obese"/>
    <m/>
  </r>
  <r>
    <s v="C1046"/>
    <n v="43"/>
    <s v="female"/>
    <n v="24.7"/>
    <n v="2"/>
    <s v="yes"/>
    <x v="2"/>
    <n v="21880.82"/>
    <s v="Normal"/>
    <m/>
  </r>
  <r>
    <s v="C1047"/>
    <n v="43"/>
    <s v="female"/>
    <n v="25.08"/>
    <n v="0"/>
    <s v="no"/>
    <x v="3"/>
    <n v="7325.0482000000002"/>
    <s v="Overweight"/>
    <m/>
  </r>
  <r>
    <s v="C1048"/>
    <n v="22"/>
    <s v="male"/>
    <n v="52.58"/>
    <n v="1"/>
    <s v="yes"/>
    <x v="1"/>
    <n v="44501.398200000003"/>
    <s v="Obese"/>
    <m/>
  </r>
  <r>
    <s v="C1049"/>
    <n v="25"/>
    <s v="female"/>
    <n v="22.515000000000001"/>
    <n v="1"/>
    <s v="no"/>
    <x v="2"/>
    <n v="3594.17085"/>
    <s v="Normal"/>
    <m/>
  </r>
  <r>
    <s v="C1050"/>
    <n v="49"/>
    <s v="male"/>
    <n v="30.9"/>
    <n v="0"/>
    <s v="yes"/>
    <x v="0"/>
    <n v="39727.614000000001"/>
    <s v="Obese"/>
    <m/>
  </r>
  <r>
    <s v="C1051"/>
    <n v="44"/>
    <s v="female"/>
    <n v="36.954999999999998"/>
    <n v="1"/>
    <s v="no"/>
    <x v="2"/>
    <n v="8023.1354499999998"/>
    <s v="Obese"/>
    <m/>
  </r>
  <r>
    <s v="C1052"/>
    <n v="64"/>
    <s v="male"/>
    <n v="26.41"/>
    <n v="0"/>
    <s v="no"/>
    <x v="3"/>
    <n v="14394.5579"/>
    <s v="Overweight"/>
    <m/>
  </r>
  <r>
    <s v="C1053"/>
    <n v="49"/>
    <s v="male"/>
    <n v="29.83"/>
    <n v="1"/>
    <s v="no"/>
    <x v="3"/>
    <n v="9288.0267000000003"/>
    <s v="Overweight"/>
    <m/>
  </r>
  <r>
    <s v="C1054"/>
    <n v="47"/>
    <s v="male"/>
    <n v="29.8"/>
    <n v="3"/>
    <s v="yes"/>
    <x v="0"/>
    <n v="25309.489000000001"/>
    <s v="Overweight"/>
    <m/>
  </r>
  <r>
    <s v="C1055"/>
    <n v="27"/>
    <s v="female"/>
    <n v="21.47"/>
    <n v="0"/>
    <s v="no"/>
    <x v="2"/>
    <n v="3353.4703"/>
    <s v="Normal"/>
    <m/>
  </r>
  <r>
    <s v="C1056"/>
    <n v="55"/>
    <s v="male"/>
    <n v="27.645"/>
    <n v="0"/>
    <s v="no"/>
    <x v="2"/>
    <n v="10594.501550000001"/>
    <s v="Overweight"/>
    <m/>
  </r>
  <r>
    <s v="C1057"/>
    <n v="48"/>
    <s v="female"/>
    <n v="28.9"/>
    <n v="0"/>
    <s v="no"/>
    <x v="0"/>
    <n v="8277.5229999999992"/>
    <s v="Overweight"/>
    <m/>
  </r>
  <r>
    <s v="C1058"/>
    <n v="45"/>
    <s v="female"/>
    <n v="31.79"/>
    <n v="0"/>
    <s v="no"/>
    <x v="1"/>
    <n v="17929.303370000001"/>
    <s v="Obese"/>
    <m/>
  </r>
  <r>
    <s v="C1059"/>
    <n v="24"/>
    <s v="female"/>
    <n v="39.49"/>
    <n v="0"/>
    <s v="no"/>
    <x v="1"/>
    <n v="2480.9791"/>
    <s v="Obese"/>
    <m/>
  </r>
  <r>
    <s v="C1060"/>
    <n v="32"/>
    <s v="male"/>
    <n v="33.82"/>
    <n v="1"/>
    <s v="no"/>
    <x v="2"/>
    <n v="4462.7218000000003"/>
    <s v="Obese"/>
    <m/>
  </r>
  <r>
    <s v="C1061"/>
    <n v="24"/>
    <s v="male"/>
    <n v="32.01"/>
    <n v="0"/>
    <s v="no"/>
    <x v="1"/>
    <n v="1981.5818999999999"/>
    <s v="Obese"/>
    <m/>
  </r>
  <r>
    <s v="C1062"/>
    <n v="57"/>
    <s v="male"/>
    <n v="27.94"/>
    <n v="1"/>
    <s v="no"/>
    <x v="1"/>
    <n v="11554.223599999999"/>
    <s v="Overweight"/>
    <m/>
  </r>
  <r>
    <s v="C1063"/>
    <n v="59"/>
    <s v="male"/>
    <n v="41.14"/>
    <n v="1"/>
    <s v="yes"/>
    <x v="1"/>
    <n v="48970.247600000002"/>
    <s v="Obese"/>
    <m/>
  </r>
  <r>
    <s v="C1064"/>
    <n v="36"/>
    <s v="male"/>
    <n v="28.594999999999999"/>
    <n v="3"/>
    <s v="no"/>
    <x v="2"/>
    <n v="6548.1950500000003"/>
    <s v="Overweight"/>
    <m/>
  </r>
  <r>
    <s v="C1065"/>
    <n v="29"/>
    <s v="female"/>
    <n v="25.6"/>
    <n v="4"/>
    <s v="no"/>
    <x v="0"/>
    <n v="5708.8670000000002"/>
    <s v="Overweight"/>
    <m/>
  </r>
  <r>
    <s v="C1066"/>
    <n v="42"/>
    <s v="female"/>
    <n v="25.3"/>
    <n v="1"/>
    <s v="no"/>
    <x v="0"/>
    <n v="7045.4989999999998"/>
    <s v="Overweight"/>
    <m/>
  </r>
  <r>
    <s v="C1067"/>
    <n v="48"/>
    <s v="male"/>
    <n v="37.29"/>
    <n v="2"/>
    <s v="no"/>
    <x v="1"/>
    <n v="8978.1851000000006"/>
    <s v="Obese"/>
    <m/>
  </r>
  <r>
    <s v="C1068"/>
    <n v="39"/>
    <s v="male"/>
    <n v="42.655000000000001"/>
    <n v="0"/>
    <s v="no"/>
    <x v="3"/>
    <n v="5757.41345"/>
    <s v="Obese"/>
    <m/>
  </r>
  <r>
    <s v="C1069"/>
    <n v="63"/>
    <s v="male"/>
    <n v="21.66"/>
    <n v="1"/>
    <s v="no"/>
    <x v="2"/>
    <n v="14349.8544"/>
    <s v="Normal"/>
    <m/>
  </r>
  <r>
    <s v="C1070"/>
    <n v="54"/>
    <s v="female"/>
    <n v="31.9"/>
    <n v="1"/>
    <s v="no"/>
    <x v="1"/>
    <n v="10928.849"/>
    <s v="Obese"/>
    <m/>
  </r>
  <r>
    <s v="C1071"/>
    <n v="37"/>
    <s v="male"/>
    <n v="37.07"/>
    <n v="1"/>
    <s v="yes"/>
    <x v="1"/>
    <n v="39871.704299999998"/>
    <s v="Obese"/>
    <m/>
  </r>
  <r>
    <s v="C1072"/>
    <n v="63"/>
    <s v="male"/>
    <n v="31.445"/>
    <n v="0"/>
    <s v="no"/>
    <x v="3"/>
    <n v="13974.455550000001"/>
    <s v="Obese"/>
    <m/>
  </r>
  <r>
    <s v="C1073"/>
    <n v="21"/>
    <s v="male"/>
    <n v="31.254999999999999"/>
    <n v="0"/>
    <s v="no"/>
    <x v="2"/>
    <n v="1909.52745"/>
    <s v="Obese"/>
    <m/>
  </r>
  <r>
    <s v="C1074"/>
    <n v="54"/>
    <s v="female"/>
    <n v="28.88"/>
    <n v="2"/>
    <s v="no"/>
    <x v="3"/>
    <n v="12096.6512"/>
    <s v="Overweight"/>
    <m/>
  </r>
  <r>
    <s v="C1075"/>
    <n v="60"/>
    <s v="female"/>
    <n v="18.335000000000001"/>
    <n v="0"/>
    <s v="no"/>
    <x v="3"/>
    <n v="13204.28565"/>
    <s v="Underweight"/>
    <m/>
  </r>
  <r>
    <s v="C1076"/>
    <n v="32"/>
    <s v="female"/>
    <n v="29.59"/>
    <n v="1"/>
    <s v="no"/>
    <x v="1"/>
    <n v="4562.8420999999998"/>
    <s v="Overweight"/>
    <m/>
  </r>
  <r>
    <s v="C1077"/>
    <n v="47"/>
    <s v="female"/>
    <n v="32"/>
    <n v="1"/>
    <s v="no"/>
    <x v="0"/>
    <n v="8551.3469999999998"/>
    <s v="Obese"/>
    <m/>
  </r>
  <r>
    <s v="C1078"/>
    <n v="21"/>
    <s v="male"/>
    <n v="26.03"/>
    <n v="0"/>
    <s v="no"/>
    <x v="3"/>
    <n v="2102.2647000000002"/>
    <s v="Overweight"/>
    <m/>
  </r>
  <r>
    <s v="C1079"/>
    <n v="28"/>
    <s v="male"/>
    <n v="31.68"/>
    <n v="0"/>
    <s v="yes"/>
    <x v="1"/>
    <n v="34672.147199999999"/>
    <s v="Obese"/>
    <m/>
  </r>
  <r>
    <s v="C1080"/>
    <n v="63"/>
    <s v="male"/>
    <n v="33.659999999999997"/>
    <n v="3"/>
    <s v="no"/>
    <x v="1"/>
    <n v="15161.5344"/>
    <s v="Obese"/>
    <m/>
  </r>
  <r>
    <s v="C1081"/>
    <n v="18"/>
    <s v="male"/>
    <n v="21.78"/>
    <n v="2"/>
    <s v="no"/>
    <x v="1"/>
    <n v="11884.048580000001"/>
    <s v="Normal"/>
    <m/>
  </r>
  <r>
    <s v="C1082"/>
    <n v="32"/>
    <s v="male"/>
    <n v="27.835000000000001"/>
    <n v="1"/>
    <s v="no"/>
    <x v="2"/>
    <n v="4454.40265"/>
    <s v="Overweight"/>
    <m/>
  </r>
  <r>
    <s v="C1083"/>
    <n v="38"/>
    <s v="male"/>
    <n v="19.95"/>
    <n v="1"/>
    <s v="no"/>
    <x v="2"/>
    <n v="5855.9025000000001"/>
    <s v="Normal"/>
    <m/>
  </r>
  <r>
    <s v="C1084"/>
    <n v="32"/>
    <s v="male"/>
    <n v="31.5"/>
    <n v="1"/>
    <s v="no"/>
    <x v="0"/>
    <n v="4076.4969999999998"/>
    <s v="Obese"/>
    <m/>
  </r>
  <r>
    <s v="C1085"/>
    <n v="62"/>
    <s v="female"/>
    <n v="30.495000000000001"/>
    <n v="2"/>
    <s v="no"/>
    <x v="2"/>
    <n v="15019.760050000001"/>
    <s v="Obese"/>
    <m/>
  </r>
  <r>
    <s v="C1086"/>
    <n v="39"/>
    <s v="female"/>
    <n v="18.3"/>
    <n v="5"/>
    <s v="yes"/>
    <x v="0"/>
    <n v="19023.259999999998"/>
    <s v="Underweight"/>
    <m/>
  </r>
  <r>
    <s v="C1087"/>
    <n v="55"/>
    <s v="male"/>
    <n v="28.975000000000001"/>
    <n v="0"/>
    <s v="no"/>
    <x v="3"/>
    <n v="10796.35025"/>
    <s v="Overweight"/>
    <m/>
  </r>
  <r>
    <s v="C1088"/>
    <n v="57"/>
    <s v="male"/>
    <n v="31.54"/>
    <n v="0"/>
    <s v="no"/>
    <x v="2"/>
    <n v="11353.2276"/>
    <s v="Obese"/>
    <m/>
  </r>
  <r>
    <s v="C1089"/>
    <n v="52"/>
    <s v="male"/>
    <n v="47.74"/>
    <n v="1"/>
    <s v="no"/>
    <x v="1"/>
    <n v="9748.9105999999992"/>
    <s v="Obese"/>
    <m/>
  </r>
  <r>
    <s v="C1090"/>
    <n v="56"/>
    <s v="male"/>
    <n v="22.1"/>
    <n v="0"/>
    <s v="no"/>
    <x v="0"/>
    <n v="10577.087"/>
    <s v="Normal"/>
    <m/>
  </r>
  <r>
    <s v="C1091"/>
    <n v="47"/>
    <s v="male"/>
    <n v="36.19"/>
    <n v="0"/>
    <s v="yes"/>
    <x v="1"/>
    <n v="41676.081100000003"/>
    <s v="Obese"/>
    <m/>
  </r>
  <r>
    <s v="C1092"/>
    <n v="55"/>
    <s v="female"/>
    <n v="29.83"/>
    <n v="0"/>
    <s v="no"/>
    <x v="3"/>
    <n v="11286.538699999999"/>
    <s v="Overweight"/>
    <m/>
  </r>
  <r>
    <s v="C1093"/>
    <n v="23"/>
    <s v="male"/>
    <n v="32.700000000000003"/>
    <n v="3"/>
    <s v="no"/>
    <x v="0"/>
    <n v="3591.48"/>
    <s v="Obese"/>
    <m/>
  </r>
  <r>
    <s v="C1094"/>
    <n v="22"/>
    <s v="female"/>
    <n v="30.4"/>
    <n v="0"/>
    <s v="yes"/>
    <x v="2"/>
    <n v="33907.548000000003"/>
    <s v="Obese"/>
    <m/>
  </r>
  <r>
    <s v="C1095"/>
    <n v="50"/>
    <s v="female"/>
    <n v="33.700000000000003"/>
    <n v="4"/>
    <s v="no"/>
    <x v="0"/>
    <n v="11299.343000000001"/>
    <s v="Obese"/>
    <m/>
  </r>
  <r>
    <s v="C1096"/>
    <n v="18"/>
    <s v="female"/>
    <n v="31.35"/>
    <n v="4"/>
    <s v="no"/>
    <x v="3"/>
    <n v="4561.1885000000002"/>
    <s v="Obese"/>
    <m/>
  </r>
  <r>
    <s v="C1097"/>
    <n v="51"/>
    <s v="female"/>
    <n v="34.96"/>
    <n v="2"/>
    <s v="yes"/>
    <x v="3"/>
    <n v="44641.197399999997"/>
    <s v="Obese"/>
    <m/>
  </r>
  <r>
    <s v="C1098"/>
    <n v="22"/>
    <s v="male"/>
    <n v="33.770000000000003"/>
    <n v="0"/>
    <s v="no"/>
    <x v="1"/>
    <n v="1674.6323"/>
    <s v="Obese"/>
    <m/>
  </r>
  <r>
    <s v="C1099"/>
    <n v="52"/>
    <s v="female"/>
    <n v="30.875"/>
    <n v="0"/>
    <s v="no"/>
    <x v="3"/>
    <n v="23045.566159999998"/>
    <s v="Obese"/>
    <m/>
  </r>
  <r>
    <s v="C1100"/>
    <n v="25"/>
    <s v="female"/>
    <n v="33.99"/>
    <n v="1"/>
    <s v="no"/>
    <x v="1"/>
    <n v="3227.1210999999998"/>
    <s v="Obese"/>
    <m/>
  </r>
  <r>
    <s v="C1101"/>
    <n v="33"/>
    <s v="female"/>
    <n v="19.094999999999999"/>
    <n v="2"/>
    <s v="yes"/>
    <x v="3"/>
    <n v="16776.304049999999"/>
    <s v="Normal"/>
    <m/>
  </r>
  <r>
    <s v="C1102"/>
    <n v="53"/>
    <s v="male"/>
    <n v="28.6"/>
    <n v="3"/>
    <s v="no"/>
    <x v="0"/>
    <n v="11253.421"/>
    <s v="Overweight"/>
    <m/>
  </r>
  <r>
    <s v="C1103"/>
    <n v="29"/>
    <s v="male"/>
    <n v="38.94"/>
    <n v="1"/>
    <s v="no"/>
    <x v="1"/>
    <n v="3471.4096"/>
    <s v="Obese"/>
    <m/>
  </r>
  <r>
    <s v="C1104"/>
    <n v="58"/>
    <s v="male"/>
    <n v="36.08"/>
    <n v="0"/>
    <s v="no"/>
    <x v="1"/>
    <n v="11363.2832"/>
    <s v="Obese"/>
    <m/>
  </r>
  <r>
    <s v="C1105"/>
    <n v="37"/>
    <s v="male"/>
    <n v="29.8"/>
    <n v="0"/>
    <s v="no"/>
    <x v="0"/>
    <n v="20420.604650000001"/>
    <s v="Overweight"/>
    <m/>
  </r>
  <r>
    <s v="C1106"/>
    <n v="54"/>
    <s v="female"/>
    <n v="31.24"/>
    <n v="0"/>
    <s v="no"/>
    <x v="1"/>
    <n v="10338.9316"/>
    <s v="Obese"/>
    <m/>
  </r>
  <r>
    <s v="C1107"/>
    <n v="49"/>
    <s v="female"/>
    <n v="29.925000000000001"/>
    <n v="0"/>
    <s v="no"/>
    <x v="2"/>
    <n v="8988.1587500000005"/>
    <s v="Overweight"/>
    <m/>
  </r>
  <r>
    <s v="C1108"/>
    <n v="50"/>
    <s v="female"/>
    <n v="26.22"/>
    <n v="2"/>
    <s v="no"/>
    <x v="2"/>
    <n v="10493.9458"/>
    <s v="Overweight"/>
    <m/>
  </r>
  <r>
    <s v="C1109"/>
    <n v="26"/>
    <s v="male"/>
    <n v="30"/>
    <n v="1"/>
    <s v="no"/>
    <x v="0"/>
    <n v="2904.0880000000002"/>
    <s v="Obese"/>
    <m/>
  </r>
  <r>
    <s v="C1110"/>
    <n v="45"/>
    <s v="male"/>
    <n v="20.350000000000001"/>
    <n v="3"/>
    <s v="no"/>
    <x v="1"/>
    <n v="8605.3615000000009"/>
    <s v="Normal"/>
    <m/>
  </r>
  <r>
    <s v="C1111"/>
    <n v="54"/>
    <s v="female"/>
    <n v="32.299999999999997"/>
    <n v="1"/>
    <s v="no"/>
    <x v="3"/>
    <n v="11512.405000000001"/>
    <s v="Obese"/>
    <m/>
  </r>
  <r>
    <s v="C1112"/>
    <n v="38"/>
    <s v="male"/>
    <n v="38.39"/>
    <n v="3"/>
    <s v="yes"/>
    <x v="1"/>
    <n v="41949.244100000004"/>
    <s v="Obese"/>
    <m/>
  </r>
  <r>
    <s v="C1113"/>
    <n v="48"/>
    <s v="female"/>
    <n v="25.85"/>
    <n v="3"/>
    <s v="yes"/>
    <x v="1"/>
    <n v="24180.933499999999"/>
    <s v="Overweight"/>
    <m/>
  </r>
  <r>
    <s v="C1114"/>
    <n v="28"/>
    <s v="female"/>
    <n v="26.315000000000001"/>
    <n v="3"/>
    <s v="no"/>
    <x v="2"/>
    <n v="5312.1698500000002"/>
    <s v="Overweight"/>
    <m/>
  </r>
  <r>
    <s v="C1115"/>
    <n v="23"/>
    <s v="male"/>
    <n v="24.51"/>
    <n v="0"/>
    <s v="no"/>
    <x v="3"/>
    <n v="2396.0958999999998"/>
    <s v="Normal"/>
    <m/>
  </r>
  <r>
    <s v="C1116"/>
    <n v="55"/>
    <s v="male"/>
    <n v="32.67"/>
    <n v="1"/>
    <s v="no"/>
    <x v="1"/>
    <n v="10807.4863"/>
    <s v="Obese"/>
    <m/>
  </r>
  <r>
    <s v="C1117"/>
    <n v="41"/>
    <s v="male"/>
    <n v="29.64"/>
    <n v="5"/>
    <s v="no"/>
    <x v="3"/>
    <n v="9222.4025999999994"/>
    <s v="Overweight"/>
    <m/>
  </r>
  <r>
    <s v="C1118"/>
    <n v="25"/>
    <s v="male"/>
    <n v="33.33"/>
    <n v="2"/>
    <s v="yes"/>
    <x v="1"/>
    <n v="36124.573700000001"/>
    <s v="Obese"/>
    <m/>
  </r>
  <r>
    <s v="C1119"/>
    <n v="33"/>
    <s v="male"/>
    <n v="35.75"/>
    <n v="1"/>
    <s v="yes"/>
    <x v="1"/>
    <n v="38282.749499999998"/>
    <s v="Obese"/>
    <m/>
  </r>
  <r>
    <s v="C1120"/>
    <n v="30"/>
    <s v="female"/>
    <n v="19.95"/>
    <n v="3"/>
    <s v="no"/>
    <x v="2"/>
    <n v="5693.4305000000004"/>
    <s v="Normal"/>
    <m/>
  </r>
  <r>
    <s v="C1121"/>
    <n v="23"/>
    <s v="female"/>
    <n v="31.4"/>
    <n v="0"/>
    <s v="yes"/>
    <x v="0"/>
    <n v="34166.273000000001"/>
    <s v="Obese"/>
    <m/>
  </r>
  <r>
    <s v="C1122"/>
    <n v="46"/>
    <s v="male"/>
    <n v="38.17"/>
    <n v="2"/>
    <s v="no"/>
    <x v="1"/>
    <n v="8347.1643000000004"/>
    <s v="Obese"/>
    <m/>
  </r>
  <r>
    <s v="C1123"/>
    <n v="53"/>
    <s v="female"/>
    <n v="36.86"/>
    <n v="3"/>
    <s v="yes"/>
    <x v="2"/>
    <n v="46661.4424"/>
    <s v="Obese"/>
    <m/>
  </r>
  <r>
    <s v="C1124"/>
    <n v="27"/>
    <s v="female"/>
    <n v="32.395000000000003"/>
    <n v="1"/>
    <s v="no"/>
    <x v="3"/>
    <n v="18903.491409999999"/>
    <s v="Obese"/>
    <m/>
  </r>
  <r>
    <s v="C1125"/>
    <n v="23"/>
    <s v="female"/>
    <n v="42.75"/>
    <n v="1"/>
    <s v="yes"/>
    <x v="3"/>
    <n v="40904.199500000002"/>
    <s v="Obese"/>
    <m/>
  </r>
  <r>
    <s v="C1126"/>
    <n v="63"/>
    <s v="female"/>
    <n v="25.08"/>
    <n v="0"/>
    <s v="no"/>
    <x v="2"/>
    <n v="14254.608200000001"/>
    <s v="Overweight"/>
    <m/>
  </r>
  <r>
    <s v="C1127"/>
    <n v="55"/>
    <s v="male"/>
    <n v="29.9"/>
    <n v="0"/>
    <s v="no"/>
    <x v="0"/>
    <n v="10214.636"/>
    <s v="Overweight"/>
    <m/>
  </r>
  <r>
    <s v="C1128"/>
    <n v="35"/>
    <s v="female"/>
    <n v="35.86"/>
    <n v="2"/>
    <s v="no"/>
    <x v="1"/>
    <n v="5836.5204000000003"/>
    <s v="Obese"/>
    <m/>
  </r>
  <r>
    <s v="C1129"/>
    <n v="34"/>
    <s v="male"/>
    <n v="32.799999999999997"/>
    <n v="1"/>
    <s v="no"/>
    <x v="0"/>
    <n v="14358.364369999999"/>
    <s v="Obese"/>
    <m/>
  </r>
  <r>
    <s v="C1130"/>
    <n v="19"/>
    <s v="female"/>
    <n v="18.600000000000001"/>
    <n v="0"/>
    <s v="no"/>
    <x v="0"/>
    <n v="1728.8969999999999"/>
    <s v="Normal"/>
    <m/>
  </r>
  <r>
    <s v="C1131"/>
    <n v="39"/>
    <s v="female"/>
    <n v="23.87"/>
    <n v="5"/>
    <s v="no"/>
    <x v="1"/>
    <n v="8582.3022999999994"/>
    <s v="Normal"/>
    <m/>
  </r>
  <r>
    <s v="C1132"/>
    <n v="27"/>
    <s v="male"/>
    <n v="45.9"/>
    <n v="2"/>
    <s v="no"/>
    <x v="0"/>
    <n v="3693.4279999999999"/>
    <s v="Obese"/>
    <m/>
  </r>
  <r>
    <s v="C1133"/>
    <n v="57"/>
    <s v="male"/>
    <n v="40.28"/>
    <n v="0"/>
    <s v="no"/>
    <x v="3"/>
    <n v="20709.020339999999"/>
    <s v="Obese"/>
    <m/>
  </r>
  <r>
    <s v="C1134"/>
    <n v="52"/>
    <s v="female"/>
    <n v="18.335000000000001"/>
    <n v="0"/>
    <s v="no"/>
    <x v="2"/>
    <n v="9991.0376500000002"/>
    <s v="Underweight"/>
    <m/>
  </r>
  <r>
    <s v="C1135"/>
    <n v="28"/>
    <s v="male"/>
    <n v="33.82"/>
    <n v="0"/>
    <s v="no"/>
    <x v="2"/>
    <n v="19673.335729999999"/>
    <s v="Obese"/>
    <m/>
  </r>
  <r>
    <s v="C1136"/>
    <n v="50"/>
    <s v="female"/>
    <n v="28.12"/>
    <n v="3"/>
    <s v="no"/>
    <x v="2"/>
    <n v="11085.586799999999"/>
    <s v="Overweight"/>
    <m/>
  </r>
  <r>
    <s v="C1137"/>
    <n v="44"/>
    <s v="female"/>
    <n v="25"/>
    <n v="1"/>
    <s v="no"/>
    <x v="0"/>
    <n v="7623.518"/>
    <s v="Overweight"/>
    <m/>
  </r>
  <r>
    <s v="C1138"/>
    <n v="26"/>
    <s v="female"/>
    <n v="22.23"/>
    <n v="0"/>
    <s v="no"/>
    <x v="2"/>
    <n v="3176.2876999999999"/>
    <s v="Normal"/>
    <m/>
  </r>
  <r>
    <s v="C1139"/>
    <n v="33"/>
    <s v="male"/>
    <n v="30.25"/>
    <n v="0"/>
    <s v="no"/>
    <x v="1"/>
    <n v="3704.3544999999999"/>
    <s v="Obese"/>
    <m/>
  </r>
  <r>
    <s v="C1140"/>
    <n v="19"/>
    <s v="female"/>
    <n v="32.49"/>
    <n v="0"/>
    <s v="yes"/>
    <x v="2"/>
    <n v="36898.733079999998"/>
    <s v="Obese"/>
    <m/>
  </r>
  <r>
    <s v="C1141"/>
    <n v="50"/>
    <s v="male"/>
    <n v="37.07"/>
    <n v="1"/>
    <s v="no"/>
    <x v="1"/>
    <n v="9048.0272999999997"/>
    <s v="Obese"/>
    <m/>
  </r>
  <r>
    <s v="C1142"/>
    <n v="41"/>
    <s v="female"/>
    <n v="32.6"/>
    <n v="3"/>
    <s v="no"/>
    <x v="0"/>
    <n v="7954.5169999999998"/>
    <s v="Obese"/>
    <m/>
  </r>
  <r>
    <s v="C1143"/>
    <n v="52"/>
    <s v="female"/>
    <n v="24.86"/>
    <n v="0"/>
    <s v="no"/>
    <x v="1"/>
    <n v="27117.993780000001"/>
    <s v="Normal"/>
    <m/>
  </r>
  <r>
    <s v="C1144"/>
    <n v="39"/>
    <s v="male"/>
    <n v="32.340000000000003"/>
    <n v="2"/>
    <s v="no"/>
    <x v="1"/>
    <n v="6338.0756000000001"/>
    <s v="Obese"/>
    <m/>
  </r>
  <r>
    <s v="C1145"/>
    <n v="50"/>
    <s v="male"/>
    <n v="32.299999999999997"/>
    <n v="2"/>
    <s v="no"/>
    <x v="0"/>
    <n v="9630.3970000000008"/>
    <s v="Obese"/>
    <m/>
  </r>
  <r>
    <s v="C1146"/>
    <n v="52"/>
    <s v="male"/>
    <n v="32.774999999999999"/>
    <n v="3"/>
    <s v="no"/>
    <x v="2"/>
    <n v="11289.10925"/>
    <s v="Obese"/>
    <m/>
  </r>
  <r>
    <s v="C1147"/>
    <n v="60"/>
    <s v="male"/>
    <n v="32.799999999999997"/>
    <n v="0"/>
    <s v="yes"/>
    <x v="0"/>
    <n v="52590.829389999999"/>
    <s v="Obese"/>
    <m/>
  </r>
  <r>
    <s v="C1148"/>
    <n v="20"/>
    <s v="female"/>
    <n v="31.92"/>
    <n v="0"/>
    <s v="no"/>
    <x v="2"/>
    <n v="2261.5688"/>
    <s v="Obese"/>
    <m/>
  </r>
  <r>
    <s v="C1149"/>
    <n v="55"/>
    <s v="male"/>
    <n v="21.5"/>
    <n v="1"/>
    <s v="no"/>
    <x v="0"/>
    <n v="10791.96"/>
    <s v="Normal"/>
    <m/>
  </r>
  <r>
    <s v="C1150"/>
    <n v="42"/>
    <s v="male"/>
    <n v="34.1"/>
    <n v="0"/>
    <s v="no"/>
    <x v="0"/>
    <n v="5979.7309999999998"/>
    <s v="Obese"/>
    <m/>
  </r>
  <r>
    <s v="C1151"/>
    <n v="18"/>
    <s v="female"/>
    <n v="30.305"/>
    <n v="0"/>
    <s v="no"/>
    <x v="3"/>
    <n v="2203.7359499999998"/>
    <s v="Obese"/>
    <m/>
  </r>
  <r>
    <s v="C1152"/>
    <n v="58"/>
    <s v="female"/>
    <n v="36.479999999999997"/>
    <n v="0"/>
    <s v="no"/>
    <x v="2"/>
    <n v="12235.8392"/>
    <s v="Obese"/>
    <m/>
  </r>
  <r>
    <s v="C1153"/>
    <n v="43"/>
    <s v="female"/>
    <n v="32.56"/>
    <n v="3"/>
    <s v="yes"/>
    <x v="1"/>
    <n v="40941.285400000001"/>
    <s v="Obese"/>
    <m/>
  </r>
  <r>
    <s v="C1154"/>
    <n v="35"/>
    <s v="female"/>
    <n v="35.814999999999998"/>
    <n v="1"/>
    <s v="no"/>
    <x v="2"/>
    <n v="5630.4578499999998"/>
    <s v="Obese"/>
    <m/>
  </r>
  <r>
    <s v="C1155"/>
    <n v="48"/>
    <s v="female"/>
    <n v="27.93"/>
    <n v="4"/>
    <s v="no"/>
    <x v="2"/>
    <n v="11015.1747"/>
    <s v="Overweight"/>
    <m/>
  </r>
  <r>
    <s v="C1156"/>
    <n v="36"/>
    <s v="female"/>
    <n v="22.135000000000002"/>
    <n v="3"/>
    <s v="no"/>
    <x v="3"/>
    <n v="7228.2156500000001"/>
    <s v="Normal"/>
    <m/>
  </r>
  <r>
    <s v="C1157"/>
    <n v="19"/>
    <s v="male"/>
    <n v="44.88"/>
    <n v="0"/>
    <s v="yes"/>
    <x v="1"/>
    <n v="39722.746200000001"/>
    <s v="Obese"/>
    <m/>
  </r>
  <r>
    <s v="C1158"/>
    <n v="23"/>
    <s v="female"/>
    <n v="23.18"/>
    <n v="2"/>
    <s v="no"/>
    <x v="2"/>
    <n v="14426.073850000001"/>
    <s v="Normal"/>
    <m/>
  </r>
  <r>
    <s v="C1159"/>
    <n v="20"/>
    <s v="female"/>
    <n v="30.59"/>
    <n v="0"/>
    <s v="no"/>
    <x v="3"/>
    <n v="2459.7201"/>
    <s v="Obese"/>
    <m/>
  </r>
  <r>
    <s v="C1160"/>
    <n v="32"/>
    <s v="female"/>
    <n v="41.1"/>
    <n v="0"/>
    <s v="no"/>
    <x v="0"/>
    <n v="3989.8409999999999"/>
    <s v="Obese"/>
    <m/>
  </r>
  <r>
    <s v="C1161"/>
    <n v="43"/>
    <s v="female"/>
    <n v="34.58"/>
    <n v="1"/>
    <s v="no"/>
    <x v="2"/>
    <n v="7727.2532000000001"/>
    <s v="Obese"/>
    <m/>
  </r>
  <r>
    <s v="C1162"/>
    <n v="34"/>
    <s v="male"/>
    <n v="42.13"/>
    <n v="2"/>
    <s v="no"/>
    <x v="1"/>
    <n v="5124.1886999999997"/>
    <s v="Obese"/>
    <m/>
  </r>
  <r>
    <s v="C1163"/>
    <n v="30"/>
    <s v="male"/>
    <n v="38.83"/>
    <n v="1"/>
    <s v="no"/>
    <x v="1"/>
    <n v="18963.171920000001"/>
    <s v="Obese"/>
    <m/>
  </r>
  <r>
    <s v="C1164"/>
    <n v="18"/>
    <s v="female"/>
    <n v="28.215"/>
    <n v="0"/>
    <s v="no"/>
    <x v="3"/>
    <n v="2200.8308499999998"/>
    <s v="Overweight"/>
    <m/>
  </r>
  <r>
    <s v="C1165"/>
    <n v="41"/>
    <s v="female"/>
    <n v="28.31"/>
    <n v="1"/>
    <s v="no"/>
    <x v="2"/>
    <n v="7153.5538999999999"/>
    <s v="Overweight"/>
    <m/>
  </r>
  <r>
    <s v="C1166"/>
    <n v="35"/>
    <s v="female"/>
    <n v="26.125"/>
    <n v="0"/>
    <s v="no"/>
    <x v="3"/>
    <n v="5227.9887500000004"/>
    <s v="Overweight"/>
    <m/>
  </r>
  <r>
    <s v="C1167"/>
    <n v="57"/>
    <s v="male"/>
    <n v="40.369999999999997"/>
    <n v="0"/>
    <s v="no"/>
    <x v="1"/>
    <n v="10982.5013"/>
    <s v="Obese"/>
    <m/>
  </r>
  <r>
    <s v="C1168"/>
    <n v="29"/>
    <s v="female"/>
    <n v="24.6"/>
    <n v="2"/>
    <s v="no"/>
    <x v="0"/>
    <n v="4529.4769999999999"/>
    <s v="Normal"/>
    <m/>
  </r>
  <r>
    <s v="C1169"/>
    <n v="32"/>
    <s v="male"/>
    <n v="35.200000000000003"/>
    <n v="2"/>
    <s v="no"/>
    <x v="0"/>
    <n v="4670.6400000000003"/>
    <s v="Obese"/>
    <m/>
  </r>
  <r>
    <s v="C1170"/>
    <n v="37"/>
    <s v="female"/>
    <n v="34.104999999999997"/>
    <n v="1"/>
    <s v="no"/>
    <x v="2"/>
    <n v="6112.3529500000004"/>
    <s v="Obese"/>
    <m/>
  </r>
  <r>
    <s v="C1171"/>
    <n v="18"/>
    <s v="male"/>
    <n v="27.36"/>
    <n v="1"/>
    <s v="yes"/>
    <x v="3"/>
    <n v="17178.682400000002"/>
    <s v="Overweight"/>
    <m/>
  </r>
  <r>
    <s v="C1172"/>
    <n v="43"/>
    <s v="female"/>
    <n v="26.7"/>
    <n v="2"/>
    <s v="yes"/>
    <x v="0"/>
    <n v="22478.6"/>
    <s v="Overweight"/>
    <m/>
  </r>
  <r>
    <s v="C1173"/>
    <n v="56"/>
    <s v="female"/>
    <n v="41.91"/>
    <n v="0"/>
    <s v="no"/>
    <x v="1"/>
    <n v="11093.6229"/>
    <s v="Obese"/>
    <m/>
  </r>
  <r>
    <s v="C1174"/>
    <n v="38"/>
    <s v="male"/>
    <n v="29.26"/>
    <n v="2"/>
    <s v="no"/>
    <x v="2"/>
    <n v="6457.8433999999997"/>
    <s v="Overweight"/>
    <m/>
  </r>
  <r>
    <s v="C1175"/>
    <n v="29"/>
    <s v="male"/>
    <n v="32.11"/>
    <n v="2"/>
    <s v="no"/>
    <x v="2"/>
    <n v="4433.9159"/>
    <s v="Obese"/>
    <m/>
  </r>
  <r>
    <s v="C1176"/>
    <n v="22"/>
    <s v="female"/>
    <n v="27.1"/>
    <n v="0"/>
    <s v="no"/>
    <x v="0"/>
    <n v="2154.3609999999999"/>
    <s v="Overweight"/>
    <m/>
  </r>
  <r>
    <s v="C1177"/>
    <n v="52"/>
    <s v="female"/>
    <n v="24.13"/>
    <n v="1"/>
    <s v="yes"/>
    <x v="2"/>
    <n v="23887.662700000001"/>
    <s v="Normal"/>
    <m/>
  </r>
  <r>
    <s v="C1178"/>
    <n v="40"/>
    <s v="female"/>
    <n v="27.4"/>
    <n v="1"/>
    <s v="no"/>
    <x v="0"/>
    <n v="6496.8860000000004"/>
    <s v="Overweight"/>
    <m/>
  </r>
  <r>
    <s v="C1179"/>
    <n v="23"/>
    <s v="female"/>
    <n v="34.865000000000002"/>
    <n v="0"/>
    <s v="no"/>
    <x v="3"/>
    <n v="2899.4893499999998"/>
    <s v="Obese"/>
    <m/>
  </r>
  <r>
    <s v="C1180"/>
    <n v="31"/>
    <s v="male"/>
    <n v="29.81"/>
    <n v="0"/>
    <s v="yes"/>
    <x v="1"/>
    <n v="19350.368900000001"/>
    <s v="Overweight"/>
    <m/>
  </r>
  <r>
    <s v="C1181"/>
    <n v="42"/>
    <s v="female"/>
    <n v="41.325000000000003"/>
    <n v="1"/>
    <s v="no"/>
    <x v="3"/>
    <n v="7650.7737500000003"/>
    <s v="Obese"/>
    <m/>
  </r>
  <r>
    <s v="C1182"/>
    <n v="24"/>
    <s v="female"/>
    <n v="29.925000000000001"/>
    <n v="0"/>
    <s v="no"/>
    <x v="2"/>
    <n v="2850.6837500000001"/>
    <s v="Overweight"/>
    <m/>
  </r>
  <r>
    <s v="C1183"/>
    <n v="25"/>
    <s v="female"/>
    <n v="30.3"/>
    <n v="0"/>
    <s v="no"/>
    <x v="0"/>
    <n v="2632.9920000000002"/>
    <s v="Obese"/>
    <m/>
  </r>
  <r>
    <s v="C1184"/>
    <n v="48"/>
    <s v="female"/>
    <n v="27.36"/>
    <n v="1"/>
    <s v="no"/>
    <x v="3"/>
    <n v="9447.3824000000004"/>
    <s v="Overweight"/>
    <m/>
  </r>
  <r>
    <s v="C1185"/>
    <n v="23"/>
    <s v="female"/>
    <n v="28.49"/>
    <n v="1"/>
    <s v="yes"/>
    <x v="1"/>
    <n v="18328.238099999999"/>
    <s v="Overweight"/>
    <m/>
  </r>
  <r>
    <s v="C1186"/>
    <n v="45"/>
    <s v="male"/>
    <n v="23.56"/>
    <n v="2"/>
    <s v="no"/>
    <x v="3"/>
    <n v="8603.8233999999993"/>
    <s v="Normal"/>
    <m/>
  </r>
  <r>
    <s v="C1187"/>
    <n v="20"/>
    <s v="male"/>
    <n v="35.625"/>
    <n v="3"/>
    <s v="yes"/>
    <x v="2"/>
    <n v="37465.34375"/>
    <s v="Obese"/>
    <m/>
  </r>
  <r>
    <s v="C1188"/>
    <n v="62"/>
    <s v="female"/>
    <n v="32.68"/>
    <n v="0"/>
    <s v="no"/>
    <x v="2"/>
    <n v="13844.797200000001"/>
    <s v="Obese"/>
    <m/>
  </r>
  <r>
    <s v="C1189"/>
    <n v="43"/>
    <s v="female"/>
    <n v="25.27"/>
    <n v="1"/>
    <s v="yes"/>
    <x v="3"/>
    <n v="21771.3423"/>
    <s v="Overweight"/>
    <m/>
  </r>
  <r>
    <s v="C1190"/>
    <n v="23"/>
    <s v="female"/>
    <n v="28"/>
    <n v="0"/>
    <s v="no"/>
    <x v="0"/>
    <n v="13126.677449999999"/>
    <s v="Overweight"/>
    <m/>
  </r>
  <r>
    <s v="C1191"/>
    <n v="31"/>
    <s v="female"/>
    <n v="32.774999999999999"/>
    <n v="2"/>
    <s v="no"/>
    <x v="2"/>
    <n v="5327.4002499999997"/>
    <s v="Obese"/>
    <m/>
  </r>
  <r>
    <s v="C1192"/>
    <n v="41"/>
    <s v="female"/>
    <n v="21.754999999999999"/>
    <n v="1"/>
    <s v="no"/>
    <x v="3"/>
    <n v="13725.47184"/>
    <s v="Normal"/>
    <m/>
  </r>
  <r>
    <s v="C1193"/>
    <n v="58"/>
    <s v="female"/>
    <n v="32.395000000000003"/>
    <n v="1"/>
    <s v="no"/>
    <x v="3"/>
    <n v="13019.161050000001"/>
    <s v="Obese"/>
    <m/>
  </r>
  <r>
    <s v="C1194"/>
    <n v="48"/>
    <s v="female"/>
    <n v="36.575000000000003"/>
    <n v="0"/>
    <s v="no"/>
    <x v="2"/>
    <n v="8671.1912499999999"/>
    <s v="Obese"/>
    <m/>
  </r>
  <r>
    <s v="C1195"/>
    <n v="31"/>
    <s v="female"/>
    <n v="21.754999999999999"/>
    <n v="0"/>
    <s v="no"/>
    <x v="2"/>
    <n v="4134.0824499999999"/>
    <s v="Normal"/>
    <m/>
  </r>
  <r>
    <s v="C1196"/>
    <n v="19"/>
    <s v="female"/>
    <n v="27.93"/>
    <n v="3"/>
    <s v="no"/>
    <x v="2"/>
    <n v="18838.703659999999"/>
    <s v="Overweight"/>
    <m/>
  </r>
  <r>
    <s v="C1197"/>
    <n v="19"/>
    <s v="female"/>
    <n v="30.02"/>
    <n v="0"/>
    <s v="yes"/>
    <x v="2"/>
    <n v="33307.550799999997"/>
    <s v="Obese"/>
    <m/>
  </r>
  <r>
    <s v="C1198"/>
    <n v="41"/>
    <s v="male"/>
    <n v="33.549999999999997"/>
    <n v="0"/>
    <s v="no"/>
    <x v="1"/>
    <n v="5699.8374999999996"/>
    <s v="Obese"/>
    <m/>
  </r>
  <r>
    <s v="C1199"/>
    <n v="40"/>
    <s v="male"/>
    <n v="29.355"/>
    <n v="1"/>
    <s v="no"/>
    <x v="2"/>
    <n v="6393.6034499999996"/>
    <s v="Overweight"/>
    <m/>
  </r>
  <r>
    <s v="C1200"/>
    <n v="31"/>
    <s v="female"/>
    <n v="25.8"/>
    <n v="2"/>
    <s v="no"/>
    <x v="0"/>
    <n v="4934.7049999999999"/>
    <s v="Overweight"/>
    <m/>
  </r>
  <r>
    <s v="C1201"/>
    <n v="37"/>
    <s v="male"/>
    <n v="24.32"/>
    <n v="2"/>
    <s v="no"/>
    <x v="2"/>
    <n v="6198.7518"/>
    <s v="Normal"/>
    <m/>
  </r>
  <r>
    <s v="C1202"/>
    <n v="46"/>
    <s v="male"/>
    <n v="40.375"/>
    <n v="2"/>
    <s v="no"/>
    <x v="2"/>
    <n v="8733.2292500000003"/>
    <s v="Obese"/>
    <m/>
  </r>
  <r>
    <s v="C1203"/>
    <n v="22"/>
    <s v="male"/>
    <n v="32.11"/>
    <n v="0"/>
    <s v="no"/>
    <x v="2"/>
    <n v="2055.3249000000001"/>
    <s v="Obese"/>
    <m/>
  </r>
  <r>
    <s v="C1204"/>
    <n v="51"/>
    <s v="male"/>
    <n v="32.299999999999997"/>
    <n v="1"/>
    <s v="no"/>
    <x v="3"/>
    <n v="9964.06"/>
    <s v="Obese"/>
    <m/>
  </r>
  <r>
    <s v="C1205"/>
    <n v="18"/>
    <s v="female"/>
    <n v="27.28"/>
    <n v="3"/>
    <s v="yes"/>
    <x v="1"/>
    <n v="18223.4512"/>
    <s v="Overweight"/>
    <m/>
  </r>
  <r>
    <s v="C1206"/>
    <n v="35"/>
    <s v="male"/>
    <n v="17.86"/>
    <n v="1"/>
    <s v="no"/>
    <x v="2"/>
    <n v="5116.5003999999999"/>
    <s v="Underweight"/>
    <m/>
  </r>
  <r>
    <s v="C1207"/>
    <n v="59"/>
    <s v="female"/>
    <n v="34.799999999999997"/>
    <n v="2"/>
    <s v="no"/>
    <x v="0"/>
    <n v="36910.608030000003"/>
    <s v="Obese"/>
    <m/>
  </r>
  <r>
    <s v="C1208"/>
    <n v="36"/>
    <s v="male"/>
    <n v="33.4"/>
    <n v="2"/>
    <s v="yes"/>
    <x v="0"/>
    <n v="38415.474000000002"/>
    <s v="Obese"/>
    <m/>
  </r>
  <r>
    <s v="C1209"/>
    <n v="37"/>
    <s v="female"/>
    <n v="25.555"/>
    <n v="1"/>
    <s v="yes"/>
    <x v="3"/>
    <n v="20296.863450000001"/>
    <s v="Overweight"/>
    <m/>
  </r>
  <r>
    <s v="C1210"/>
    <n v="59"/>
    <s v="male"/>
    <n v="37.1"/>
    <n v="1"/>
    <s v="no"/>
    <x v="0"/>
    <n v="12347.172"/>
    <s v="Obese"/>
    <m/>
  </r>
  <r>
    <s v="C1211"/>
    <n v="36"/>
    <s v="male"/>
    <n v="30.875"/>
    <n v="1"/>
    <s v="no"/>
    <x v="2"/>
    <n v="5373.3642499999996"/>
    <s v="Obese"/>
    <m/>
  </r>
  <r>
    <s v="C1212"/>
    <n v="39"/>
    <s v="male"/>
    <n v="34.1"/>
    <n v="2"/>
    <s v="no"/>
    <x v="1"/>
    <n v="23563.016179999999"/>
    <s v="Obese"/>
    <m/>
  </r>
  <r>
    <s v="C1213"/>
    <n v="18"/>
    <s v="male"/>
    <n v="21.47"/>
    <n v="0"/>
    <s v="no"/>
    <x v="3"/>
    <n v="1702.4553000000001"/>
    <s v="Normal"/>
    <m/>
  </r>
  <r>
    <s v="C1214"/>
    <n v="52"/>
    <s v="female"/>
    <n v="33.299999999999997"/>
    <n v="2"/>
    <s v="no"/>
    <x v="0"/>
    <n v="10806.839"/>
    <s v="Obese"/>
    <m/>
  </r>
  <r>
    <s v="C1215"/>
    <n v="27"/>
    <s v="female"/>
    <n v="31.254999999999999"/>
    <n v="1"/>
    <s v="no"/>
    <x v="2"/>
    <n v="3956.0714499999999"/>
    <s v="Obese"/>
    <m/>
  </r>
  <r>
    <s v="C1216"/>
    <n v="18"/>
    <s v="male"/>
    <n v="39.14"/>
    <n v="0"/>
    <s v="no"/>
    <x v="3"/>
    <n v="12890.057650000001"/>
    <s v="Obese"/>
    <m/>
  </r>
  <r>
    <s v="C1217"/>
    <n v="40"/>
    <s v="male"/>
    <n v="25.08"/>
    <n v="0"/>
    <s v="no"/>
    <x v="1"/>
    <n v="5415.6611999999996"/>
    <s v="Overweight"/>
    <m/>
  </r>
  <r>
    <s v="C1218"/>
    <n v="29"/>
    <s v="male"/>
    <n v="37.29"/>
    <n v="2"/>
    <s v="no"/>
    <x v="1"/>
    <n v="4058.1161000000002"/>
    <s v="Obese"/>
    <m/>
  </r>
  <r>
    <s v="C1219"/>
    <n v="46"/>
    <s v="female"/>
    <n v="34.6"/>
    <n v="1"/>
    <s v="yes"/>
    <x v="0"/>
    <n v="41661.601999999999"/>
    <s v="Obese"/>
    <m/>
  </r>
  <r>
    <s v="C1220"/>
    <n v="38"/>
    <s v="female"/>
    <n v="30.21"/>
    <n v="3"/>
    <s v="no"/>
    <x v="2"/>
    <n v="7537.1638999999996"/>
    <s v="Obese"/>
    <m/>
  </r>
  <r>
    <s v="C1221"/>
    <n v="30"/>
    <s v="female"/>
    <n v="21.945"/>
    <n v="1"/>
    <s v="no"/>
    <x v="3"/>
    <n v="4718.2035500000002"/>
    <s v="Normal"/>
    <m/>
  </r>
  <r>
    <s v="C1222"/>
    <n v="40"/>
    <s v="male"/>
    <n v="24.97"/>
    <n v="2"/>
    <s v="no"/>
    <x v="1"/>
    <n v="6593.5083000000004"/>
    <s v="Normal"/>
    <m/>
  </r>
  <r>
    <s v="C1223"/>
    <n v="50"/>
    <s v="male"/>
    <n v="25.3"/>
    <n v="0"/>
    <s v="no"/>
    <x v="1"/>
    <n v="8442.6669999999995"/>
    <s v="Overweight"/>
    <m/>
  </r>
  <r>
    <s v="C1224"/>
    <n v="20"/>
    <s v="female"/>
    <n v="24.42"/>
    <n v="0"/>
    <s v="yes"/>
    <x v="1"/>
    <n v="26125.674770000001"/>
    <s v="Normal"/>
    <m/>
  </r>
  <r>
    <s v="C1225"/>
    <n v="41"/>
    <s v="male"/>
    <n v="23.94"/>
    <n v="1"/>
    <s v="no"/>
    <x v="3"/>
    <n v="6858.4795999999997"/>
    <s v="Normal"/>
    <m/>
  </r>
  <r>
    <s v="C1226"/>
    <n v="33"/>
    <s v="female"/>
    <n v="39.82"/>
    <n v="1"/>
    <s v="no"/>
    <x v="1"/>
    <n v="4795.6567999999997"/>
    <s v="Obese"/>
    <m/>
  </r>
  <r>
    <s v="C1227"/>
    <n v="38"/>
    <s v="male"/>
    <n v="16.815000000000001"/>
    <n v="2"/>
    <s v="no"/>
    <x v="3"/>
    <n v="6640.5448500000002"/>
    <s v="Underweight"/>
    <m/>
  </r>
  <r>
    <s v="C1228"/>
    <n v="42"/>
    <s v="male"/>
    <n v="37.18"/>
    <n v="2"/>
    <s v="no"/>
    <x v="1"/>
    <n v="7162.0122000000001"/>
    <s v="Obese"/>
    <m/>
  </r>
  <r>
    <s v="C1229"/>
    <n v="56"/>
    <s v="male"/>
    <n v="34.43"/>
    <n v="0"/>
    <s v="no"/>
    <x v="1"/>
    <n v="10594.225700000001"/>
    <s v="Obese"/>
    <m/>
  </r>
  <r>
    <s v="C1230"/>
    <n v="58"/>
    <s v="male"/>
    <n v="30.305"/>
    <n v="0"/>
    <s v="no"/>
    <x v="3"/>
    <n v="11938.255950000001"/>
    <s v="Obese"/>
    <m/>
  </r>
  <r>
    <s v="C1231"/>
    <n v="52"/>
    <s v="male"/>
    <n v="34.484999999999999"/>
    <n v="3"/>
    <s v="yes"/>
    <x v="2"/>
    <n v="60021.398970000002"/>
    <s v="Obese"/>
    <m/>
  </r>
  <r>
    <s v="C1232"/>
    <n v="20"/>
    <s v="female"/>
    <n v="21.8"/>
    <n v="0"/>
    <s v="yes"/>
    <x v="0"/>
    <n v="20167.336029999999"/>
    <s v="Normal"/>
    <m/>
  </r>
  <r>
    <s v="C1233"/>
    <n v="54"/>
    <s v="female"/>
    <n v="24.605"/>
    <n v="3"/>
    <s v="no"/>
    <x v="2"/>
    <n v="12479.70895"/>
    <s v="Normal"/>
    <m/>
  </r>
  <r>
    <s v="C1234"/>
    <n v="58"/>
    <s v="male"/>
    <n v="23.3"/>
    <n v="0"/>
    <s v="no"/>
    <x v="0"/>
    <n v="11345.519"/>
    <s v="Normal"/>
    <m/>
  </r>
  <r>
    <s v="C1235"/>
    <n v="45"/>
    <s v="female"/>
    <n v="27.83"/>
    <n v="2"/>
    <s v="no"/>
    <x v="1"/>
    <n v="8515.7587000000003"/>
    <s v="Overweight"/>
    <m/>
  </r>
  <r>
    <s v="C1236"/>
    <n v="26"/>
    <s v="male"/>
    <n v="31.065000000000001"/>
    <n v="0"/>
    <s v="no"/>
    <x v="2"/>
    <n v="2699.56835"/>
    <s v="Obese"/>
    <m/>
  </r>
  <r>
    <s v="C1237"/>
    <n v="63"/>
    <s v="female"/>
    <n v="21.66"/>
    <n v="0"/>
    <s v="no"/>
    <x v="3"/>
    <n v="14449.8544"/>
    <s v="Normal"/>
    <m/>
  </r>
  <r>
    <s v="C1238"/>
    <n v="58"/>
    <s v="female"/>
    <n v="28.215"/>
    <n v="0"/>
    <s v="no"/>
    <x v="2"/>
    <n v="12224.350850000001"/>
    <s v="Overweight"/>
    <m/>
  </r>
  <r>
    <s v="C1239"/>
    <n v="37"/>
    <s v="male"/>
    <n v="22.704999999999998"/>
    <n v="3"/>
    <s v="no"/>
    <x v="3"/>
    <n v="6985.50695"/>
    <s v="Normal"/>
    <m/>
  </r>
  <r>
    <s v="C1240"/>
    <n v="25"/>
    <s v="female"/>
    <n v="42.13"/>
    <n v="1"/>
    <s v="no"/>
    <x v="1"/>
    <n v="3238.4357"/>
    <s v="Obese"/>
    <m/>
  </r>
  <r>
    <s v="C1241"/>
    <n v="52"/>
    <s v="male"/>
    <n v="41.8"/>
    <n v="2"/>
    <s v="yes"/>
    <x v="1"/>
    <n v="47269.853999999999"/>
    <s v="Obese"/>
    <m/>
  </r>
  <r>
    <s v="C1242"/>
    <n v="64"/>
    <s v="male"/>
    <n v="36.96"/>
    <n v="2"/>
    <s v="yes"/>
    <x v="1"/>
    <n v="49577.662400000001"/>
    <s v="Obese"/>
    <m/>
  </r>
  <r>
    <s v="C1243"/>
    <n v="22"/>
    <s v="female"/>
    <n v="21.28"/>
    <n v="3"/>
    <s v="no"/>
    <x v="2"/>
    <n v="4296.2712000000001"/>
    <s v="Normal"/>
    <m/>
  </r>
  <r>
    <s v="C1244"/>
    <n v="28"/>
    <s v="female"/>
    <n v="33.11"/>
    <n v="0"/>
    <s v="no"/>
    <x v="1"/>
    <n v="3171.6149"/>
    <s v="Obese"/>
    <m/>
  </r>
  <r>
    <s v="C1245"/>
    <n v="18"/>
    <s v="male"/>
    <n v="33.33"/>
    <n v="0"/>
    <s v="no"/>
    <x v="1"/>
    <n v="1135.9407000000001"/>
    <s v="Obese"/>
    <m/>
  </r>
  <r>
    <s v="C1246"/>
    <n v="28"/>
    <s v="male"/>
    <n v="24.3"/>
    <n v="5"/>
    <s v="no"/>
    <x v="0"/>
    <n v="5615.3689999999997"/>
    <s v="Normal"/>
    <m/>
  </r>
  <r>
    <s v="C1247"/>
    <n v="45"/>
    <s v="female"/>
    <n v="25.7"/>
    <n v="3"/>
    <s v="no"/>
    <x v="0"/>
    <n v="9101.7980000000007"/>
    <s v="Overweight"/>
    <m/>
  </r>
  <r>
    <s v="C1248"/>
    <n v="33"/>
    <s v="male"/>
    <n v="29.4"/>
    <n v="4"/>
    <s v="no"/>
    <x v="0"/>
    <n v="6059.1729999999998"/>
    <s v="Overweight"/>
    <m/>
  </r>
  <r>
    <s v="C1249"/>
    <n v="18"/>
    <s v="female"/>
    <n v="39.82"/>
    <n v="0"/>
    <s v="no"/>
    <x v="1"/>
    <n v="1633.9618"/>
    <s v="Obese"/>
    <m/>
  </r>
  <r>
    <s v="C1250"/>
    <n v="32"/>
    <s v="male"/>
    <n v="33.630000000000003"/>
    <n v="1"/>
    <s v="yes"/>
    <x v="3"/>
    <n v="37607.527699999999"/>
    <s v="Obese"/>
    <m/>
  </r>
  <r>
    <s v="C1251"/>
    <n v="24"/>
    <s v="male"/>
    <n v="29.83"/>
    <n v="0"/>
    <s v="yes"/>
    <x v="3"/>
    <n v="18648.421699999999"/>
    <s v="Overweight"/>
    <m/>
  </r>
  <r>
    <s v="C1252"/>
    <n v="19"/>
    <s v="male"/>
    <n v="19.8"/>
    <n v="0"/>
    <s v="no"/>
    <x v="0"/>
    <n v="1241.5650000000001"/>
    <s v="Normal"/>
    <m/>
  </r>
  <r>
    <s v="C1253"/>
    <n v="20"/>
    <s v="male"/>
    <n v="27.3"/>
    <n v="0"/>
    <s v="yes"/>
    <x v="0"/>
    <n v="16232.847"/>
    <s v="Overweight"/>
    <m/>
  </r>
  <r>
    <s v="C1254"/>
    <n v="40"/>
    <s v="female"/>
    <n v="29.3"/>
    <n v="4"/>
    <s v="no"/>
    <x v="0"/>
    <n v="15828.82173"/>
    <s v="Overweight"/>
    <m/>
  </r>
  <r>
    <s v="C1255"/>
    <n v="34"/>
    <s v="female"/>
    <n v="27.72"/>
    <n v="0"/>
    <s v="no"/>
    <x v="1"/>
    <n v="4415.1588000000002"/>
    <s v="Overweight"/>
    <m/>
  </r>
  <r>
    <s v="C1256"/>
    <n v="42"/>
    <s v="female"/>
    <n v="37.9"/>
    <n v="0"/>
    <s v="no"/>
    <x v="0"/>
    <n v="6474.0129999999999"/>
    <s v="Obese"/>
    <m/>
  </r>
  <r>
    <s v="C1257"/>
    <n v="51"/>
    <s v="female"/>
    <n v="36.384999999999998"/>
    <n v="3"/>
    <s v="no"/>
    <x v="2"/>
    <n v="11436.738149999999"/>
    <s v="Obese"/>
    <m/>
  </r>
  <r>
    <s v="C1258"/>
    <n v="54"/>
    <s v="female"/>
    <n v="27.645"/>
    <n v="1"/>
    <s v="no"/>
    <x v="2"/>
    <n v="11305.93455"/>
    <s v="Overweight"/>
    <m/>
  </r>
  <r>
    <s v="C1259"/>
    <n v="55"/>
    <s v="male"/>
    <n v="37.715000000000003"/>
    <n v="3"/>
    <s v="no"/>
    <x v="2"/>
    <n v="30063.580549999999"/>
    <s v="Obese"/>
    <m/>
  </r>
  <r>
    <s v="C1260"/>
    <n v="52"/>
    <s v="female"/>
    <n v="23.18"/>
    <n v="0"/>
    <s v="no"/>
    <x v="3"/>
    <n v="10197.772199999999"/>
    <s v="Normal"/>
    <m/>
  </r>
  <r>
    <s v="C1261"/>
    <n v="32"/>
    <s v="female"/>
    <n v="20.52"/>
    <n v="0"/>
    <s v="no"/>
    <x v="3"/>
    <n v="4544.2348000000002"/>
    <s v="Normal"/>
    <m/>
  </r>
  <r>
    <s v="C1262"/>
    <n v="28"/>
    <s v="male"/>
    <n v="37.1"/>
    <n v="1"/>
    <s v="no"/>
    <x v="0"/>
    <n v="3277.1610000000001"/>
    <s v="Obese"/>
    <m/>
  </r>
  <r>
    <s v="C1263"/>
    <n v="41"/>
    <s v="female"/>
    <n v="28.05"/>
    <n v="1"/>
    <s v="no"/>
    <x v="1"/>
    <n v="6770.1925000000001"/>
    <s v="Overweight"/>
    <m/>
  </r>
  <r>
    <s v="C1264"/>
    <n v="43"/>
    <s v="female"/>
    <n v="29.9"/>
    <n v="1"/>
    <s v="no"/>
    <x v="0"/>
    <n v="7337.7479999999996"/>
    <s v="Overweight"/>
    <m/>
  </r>
  <r>
    <s v="C1265"/>
    <n v="49"/>
    <s v="female"/>
    <n v="33.344999999999999"/>
    <n v="2"/>
    <s v="no"/>
    <x v="3"/>
    <n v="10370.912549999999"/>
    <s v="Obese"/>
    <m/>
  </r>
  <r>
    <s v="C1266"/>
    <n v="64"/>
    <s v="male"/>
    <n v="23.76"/>
    <n v="0"/>
    <s v="yes"/>
    <x v="1"/>
    <n v="26926.5144"/>
    <s v="Normal"/>
    <m/>
  </r>
  <r>
    <s v="C1267"/>
    <n v="55"/>
    <s v="female"/>
    <n v="30.5"/>
    <n v="0"/>
    <s v="no"/>
    <x v="0"/>
    <n v="10704.47"/>
    <s v="Obese"/>
    <m/>
  </r>
  <r>
    <s v="C1268"/>
    <n v="24"/>
    <s v="male"/>
    <n v="31.065000000000001"/>
    <n v="0"/>
    <s v="yes"/>
    <x v="3"/>
    <n v="34254.053350000002"/>
    <s v="Obese"/>
    <m/>
  </r>
  <r>
    <s v="C1269"/>
    <n v="20"/>
    <s v="female"/>
    <n v="33.299999999999997"/>
    <n v="0"/>
    <s v="no"/>
    <x v="0"/>
    <n v="1880.4870000000001"/>
    <s v="Obese"/>
    <m/>
  </r>
  <r>
    <s v="C1270"/>
    <n v="45"/>
    <s v="male"/>
    <n v="27.5"/>
    <n v="3"/>
    <s v="no"/>
    <x v="0"/>
    <n v="8615.2999999999993"/>
    <s v="Overweight"/>
    <m/>
  </r>
  <r>
    <s v="C1271"/>
    <n v="26"/>
    <s v="male"/>
    <n v="33.914999999999999"/>
    <n v="1"/>
    <s v="no"/>
    <x v="2"/>
    <n v="3292.5298499999999"/>
    <s v="Obese"/>
    <m/>
  </r>
  <r>
    <s v="C1272"/>
    <n v="25"/>
    <s v="female"/>
    <n v="34.484999999999999"/>
    <n v="0"/>
    <s v="no"/>
    <x v="2"/>
    <n v="3021.80915"/>
    <s v="Obese"/>
    <m/>
  </r>
  <r>
    <s v="C1273"/>
    <n v="43"/>
    <s v="male"/>
    <n v="25.52"/>
    <n v="5"/>
    <s v="no"/>
    <x v="1"/>
    <n v="14478.33015"/>
    <s v="Overweight"/>
    <m/>
  </r>
  <r>
    <s v="C1274"/>
    <n v="35"/>
    <s v="male"/>
    <n v="27.61"/>
    <n v="1"/>
    <s v="no"/>
    <x v="1"/>
    <n v="4747.0528999999997"/>
    <s v="Overweight"/>
    <m/>
  </r>
  <r>
    <s v="C1275"/>
    <n v="26"/>
    <s v="male"/>
    <n v="27.06"/>
    <n v="0"/>
    <s v="yes"/>
    <x v="1"/>
    <n v="17043.341400000001"/>
    <s v="Overweight"/>
    <m/>
  </r>
  <r>
    <s v="C1276"/>
    <n v="57"/>
    <s v="male"/>
    <n v="23.7"/>
    <n v="0"/>
    <s v="no"/>
    <x v="0"/>
    <n v="10959.33"/>
    <s v="Normal"/>
    <m/>
  </r>
  <r>
    <s v="C1277"/>
    <n v="22"/>
    <s v="female"/>
    <n v="30.4"/>
    <n v="0"/>
    <s v="no"/>
    <x v="3"/>
    <n v="2741.9479999999999"/>
    <s v="Obese"/>
    <m/>
  </r>
  <r>
    <s v="C1278"/>
    <n v="32"/>
    <s v="female"/>
    <n v="29.734999999999999"/>
    <n v="0"/>
    <s v="no"/>
    <x v="2"/>
    <n v="4357.0436499999996"/>
    <s v="Overweight"/>
    <m/>
  </r>
  <r>
    <s v="C1279"/>
    <n v="39"/>
    <s v="male"/>
    <n v="29.925000000000001"/>
    <n v="1"/>
    <s v="yes"/>
    <x v="3"/>
    <n v="22462.043750000001"/>
    <s v="Overweight"/>
    <m/>
  </r>
  <r>
    <s v="C1280"/>
    <n v="25"/>
    <s v="female"/>
    <n v="26.79"/>
    <n v="2"/>
    <s v="no"/>
    <x v="2"/>
    <n v="4189.1130999999996"/>
    <s v="Overweight"/>
    <m/>
  </r>
  <r>
    <s v="C1281"/>
    <n v="48"/>
    <s v="female"/>
    <n v="33.33"/>
    <n v="0"/>
    <s v="no"/>
    <x v="1"/>
    <n v="8283.6807000000008"/>
    <s v="Obese"/>
    <m/>
  </r>
  <r>
    <s v="C1282"/>
    <n v="47"/>
    <s v="female"/>
    <n v="27.645"/>
    <n v="2"/>
    <s v="yes"/>
    <x v="2"/>
    <n v="24535.698550000001"/>
    <s v="Overweight"/>
    <m/>
  </r>
  <r>
    <s v="C1283"/>
    <n v="18"/>
    <s v="female"/>
    <n v="21.66"/>
    <n v="0"/>
    <s v="yes"/>
    <x v="3"/>
    <n v="14283.4594"/>
    <s v="Normal"/>
    <m/>
  </r>
  <r>
    <s v="C1284"/>
    <n v="18"/>
    <s v="male"/>
    <n v="30.03"/>
    <n v="1"/>
    <s v="no"/>
    <x v="1"/>
    <n v="1720.3536999999999"/>
    <s v="Obese"/>
    <m/>
  </r>
  <r>
    <s v="C1285"/>
    <n v="61"/>
    <s v="male"/>
    <n v="36.299999999999997"/>
    <n v="1"/>
    <s v="yes"/>
    <x v="0"/>
    <n v="47403.88"/>
    <s v="Obese"/>
    <m/>
  </r>
  <r>
    <s v="C1286"/>
    <n v="47"/>
    <s v="female"/>
    <n v="24.32"/>
    <n v="0"/>
    <s v="no"/>
    <x v="3"/>
    <n v="8534.6718000000001"/>
    <s v="Normal"/>
    <m/>
  </r>
  <r>
    <s v="C1287"/>
    <n v="28"/>
    <s v="female"/>
    <n v="17.29"/>
    <n v="0"/>
    <s v="no"/>
    <x v="3"/>
    <n v="3732.6251000000002"/>
    <s v="Underweight"/>
    <m/>
  </r>
  <r>
    <s v="C1288"/>
    <n v="36"/>
    <s v="female"/>
    <n v="25.9"/>
    <n v="1"/>
    <s v="no"/>
    <x v="0"/>
    <n v="5472.4489999999996"/>
    <s v="Overweight"/>
    <m/>
  </r>
  <r>
    <s v="C1289"/>
    <n v="20"/>
    <s v="male"/>
    <n v="39.4"/>
    <n v="2"/>
    <s v="yes"/>
    <x v="0"/>
    <n v="38344.565999999999"/>
    <s v="Obese"/>
    <m/>
  </r>
  <r>
    <s v="C1290"/>
    <n v="44"/>
    <s v="male"/>
    <n v="34.32"/>
    <n v="1"/>
    <s v="no"/>
    <x v="1"/>
    <n v="7147.4727999999996"/>
    <s v="Obese"/>
    <m/>
  </r>
  <r>
    <s v="C1291"/>
    <n v="38"/>
    <s v="female"/>
    <n v="19.95"/>
    <n v="2"/>
    <s v="no"/>
    <x v="3"/>
    <n v="7133.9025000000001"/>
    <s v="Normal"/>
    <m/>
  </r>
  <r>
    <s v="C1292"/>
    <n v="19"/>
    <s v="male"/>
    <n v="34.9"/>
    <n v="0"/>
    <s v="yes"/>
    <x v="0"/>
    <n v="34828.654000000002"/>
    <s v="Obese"/>
    <m/>
  </r>
  <r>
    <s v="C1293"/>
    <n v="21"/>
    <s v="male"/>
    <n v="23.21"/>
    <n v="0"/>
    <s v="no"/>
    <x v="1"/>
    <n v="1515.3449000000001"/>
    <s v="Normal"/>
    <m/>
  </r>
  <r>
    <s v="C1294"/>
    <n v="46"/>
    <s v="male"/>
    <n v="25.745000000000001"/>
    <n v="3"/>
    <s v="no"/>
    <x v="2"/>
    <n v="9301.8935500000007"/>
    <s v="Overweight"/>
    <m/>
  </r>
  <r>
    <s v="C1295"/>
    <n v="58"/>
    <s v="male"/>
    <n v="25.175000000000001"/>
    <n v="0"/>
    <s v="no"/>
    <x v="3"/>
    <n v="11931.125249999999"/>
    <s v="Overweight"/>
    <m/>
  </r>
  <r>
    <s v="C1296"/>
    <n v="20"/>
    <s v="male"/>
    <n v="22"/>
    <n v="1"/>
    <s v="no"/>
    <x v="0"/>
    <n v="1964.78"/>
    <s v="Normal"/>
    <m/>
  </r>
  <r>
    <s v="C1297"/>
    <n v="18"/>
    <s v="male"/>
    <n v="26.125"/>
    <n v="0"/>
    <s v="no"/>
    <x v="3"/>
    <n v="1708.9257500000001"/>
    <s v="Overweight"/>
    <m/>
  </r>
  <r>
    <s v="C1298"/>
    <n v="28"/>
    <s v="female"/>
    <n v="26.51"/>
    <n v="2"/>
    <s v="no"/>
    <x v="1"/>
    <n v="4340.4408999999996"/>
    <s v="Overweight"/>
    <m/>
  </r>
  <r>
    <s v="C1299"/>
    <n v="33"/>
    <s v="male"/>
    <n v="27.454999999999998"/>
    <n v="2"/>
    <s v="no"/>
    <x v="2"/>
    <n v="5261.4694499999996"/>
    <s v="Overweight"/>
    <m/>
  </r>
  <r>
    <s v="C1300"/>
    <n v="19"/>
    <s v="female"/>
    <n v="25.745000000000001"/>
    <n v="1"/>
    <s v="no"/>
    <x v="2"/>
    <n v="2710.8285500000002"/>
    <s v="Overweight"/>
    <m/>
  </r>
  <r>
    <s v="C1301"/>
    <n v="45"/>
    <s v="male"/>
    <n v="30.36"/>
    <n v="0"/>
    <s v="yes"/>
    <x v="1"/>
    <n v="62592.873090000001"/>
    <s v="Obese"/>
    <m/>
  </r>
  <r>
    <s v="C1302"/>
    <n v="62"/>
    <s v="male"/>
    <n v="30.875"/>
    <n v="3"/>
    <s v="yes"/>
    <x v="2"/>
    <n v="46718.163249999998"/>
    <s v="Obese"/>
    <m/>
  </r>
  <r>
    <s v="C1303"/>
    <n v="25"/>
    <s v="female"/>
    <n v="20.8"/>
    <n v="1"/>
    <s v="no"/>
    <x v="0"/>
    <n v="3208.7869999999998"/>
    <s v="Normal"/>
    <m/>
  </r>
  <r>
    <s v="C1304"/>
    <n v="43"/>
    <s v="male"/>
    <n v="27.8"/>
    <n v="0"/>
    <s v="yes"/>
    <x v="0"/>
    <n v="37829.724199999997"/>
    <s v="Overweight"/>
    <m/>
  </r>
  <r>
    <s v="C1305"/>
    <n v="42"/>
    <s v="male"/>
    <n v="24.605"/>
    <n v="2"/>
    <s v="yes"/>
    <x v="3"/>
    <n v="21259.377949999998"/>
    <s v="Normal"/>
    <m/>
  </r>
  <r>
    <s v="C1306"/>
    <n v="24"/>
    <s v="female"/>
    <n v="27.72"/>
    <n v="0"/>
    <s v="no"/>
    <x v="1"/>
    <n v="2464.6188000000002"/>
    <s v="Overweight"/>
    <m/>
  </r>
  <r>
    <s v="C1307"/>
    <n v="29"/>
    <s v="female"/>
    <n v="21.85"/>
    <n v="0"/>
    <s v="yes"/>
    <x v="3"/>
    <n v="16115.3045"/>
    <s v="Normal"/>
    <m/>
  </r>
  <r>
    <s v="C1308"/>
    <n v="32"/>
    <s v="male"/>
    <n v="28.12"/>
    <n v="4"/>
    <s v="yes"/>
    <x v="2"/>
    <n v="21472.478800000001"/>
    <s v="Overweight"/>
    <m/>
  </r>
  <r>
    <s v="C1309"/>
    <n v="25"/>
    <s v="female"/>
    <n v="30.2"/>
    <n v="0"/>
    <s v="yes"/>
    <x v="0"/>
    <n v="33900.652999999998"/>
    <s v="Obese"/>
    <m/>
  </r>
  <r>
    <s v="C1310"/>
    <n v="41"/>
    <s v="male"/>
    <n v="32.200000000000003"/>
    <n v="2"/>
    <s v="no"/>
    <x v="0"/>
    <n v="6875.9610000000002"/>
    <s v="Obese"/>
    <m/>
  </r>
  <r>
    <s v="C1311"/>
    <n v="42"/>
    <s v="male"/>
    <n v="26.315000000000001"/>
    <n v="1"/>
    <s v="no"/>
    <x v="2"/>
    <n v="6940.90985"/>
    <s v="Overweight"/>
    <m/>
  </r>
  <r>
    <s v="C1312"/>
    <n v="33"/>
    <s v="female"/>
    <n v="26.695"/>
    <n v="0"/>
    <s v="no"/>
    <x v="2"/>
    <n v="4571.4130500000001"/>
    <s v="Overweight"/>
    <m/>
  </r>
  <r>
    <s v="C1313"/>
    <n v="34"/>
    <s v="male"/>
    <n v="42.9"/>
    <n v="1"/>
    <s v="no"/>
    <x v="0"/>
    <n v="4536.259"/>
    <s v="Obese"/>
    <m/>
  </r>
  <r>
    <s v="C1314"/>
    <n v="19"/>
    <s v="female"/>
    <n v="34.700000000000003"/>
    <n v="2"/>
    <s v="yes"/>
    <x v="0"/>
    <n v="36397.576000000001"/>
    <s v="Obese"/>
    <m/>
  </r>
  <r>
    <s v="C1315"/>
    <n v="30"/>
    <s v="female"/>
    <n v="23.655000000000001"/>
    <n v="3"/>
    <s v="yes"/>
    <x v="2"/>
    <n v="18765.87545"/>
    <s v="Normal"/>
    <m/>
  </r>
  <r>
    <s v="C1316"/>
    <n v="18"/>
    <s v="male"/>
    <n v="28.31"/>
    <n v="1"/>
    <s v="no"/>
    <x v="3"/>
    <n v="11272.331389999999"/>
    <s v="Overweight"/>
    <m/>
  </r>
  <r>
    <s v="C1317"/>
    <n v="19"/>
    <s v="female"/>
    <n v="20.6"/>
    <n v="0"/>
    <s v="no"/>
    <x v="0"/>
    <n v="1731.6769999999999"/>
    <s v="Normal"/>
    <m/>
  </r>
  <r>
    <s v="C1318"/>
    <n v="18"/>
    <s v="male"/>
    <n v="53.13"/>
    <n v="0"/>
    <s v="no"/>
    <x v="1"/>
    <n v="1163.4627"/>
    <s v="Obese"/>
    <m/>
  </r>
  <r>
    <s v="C1319"/>
    <n v="35"/>
    <s v="male"/>
    <n v="39.71"/>
    <n v="4"/>
    <s v="no"/>
    <x v="3"/>
    <n v="19496.71917"/>
    <s v="Obese"/>
    <m/>
  </r>
  <r>
    <s v="C1320"/>
    <n v="39"/>
    <s v="female"/>
    <n v="26.315000000000001"/>
    <n v="2"/>
    <s v="no"/>
    <x v="2"/>
    <n v="7201.7008500000002"/>
    <s v="Overweight"/>
    <m/>
  </r>
  <r>
    <s v="C1321"/>
    <n v="31"/>
    <s v="male"/>
    <n v="31.065000000000001"/>
    <n v="3"/>
    <s v="no"/>
    <x v="2"/>
    <n v="5425.0233500000004"/>
    <s v="Obese"/>
    <m/>
  </r>
  <r>
    <s v="C1322"/>
    <n v="62"/>
    <s v="male"/>
    <n v="26.695"/>
    <n v="0"/>
    <s v="yes"/>
    <x v="3"/>
    <n v="28101.333050000001"/>
    <s v="Overweight"/>
    <m/>
  </r>
  <r>
    <s v="C1323"/>
    <n v="62"/>
    <s v="male"/>
    <n v="38.83"/>
    <n v="0"/>
    <s v="no"/>
    <x v="1"/>
    <n v="12981.3457"/>
    <s v="Obese"/>
    <m/>
  </r>
  <r>
    <s v="C1324"/>
    <n v="42"/>
    <s v="female"/>
    <n v="40.369999999999997"/>
    <n v="2"/>
    <s v="yes"/>
    <x v="1"/>
    <n v="43896.376300000004"/>
    <s v="Obese"/>
    <m/>
  </r>
  <r>
    <s v="C1325"/>
    <n v="31"/>
    <s v="male"/>
    <n v="25.934999999999999"/>
    <n v="1"/>
    <s v="no"/>
    <x v="2"/>
    <n v="4239.8926499999998"/>
    <s v="Overweight"/>
    <m/>
  </r>
  <r>
    <s v="C1326"/>
    <n v="61"/>
    <s v="male"/>
    <n v="33.534999999999997"/>
    <n v="0"/>
    <s v="no"/>
    <x v="3"/>
    <n v="13143.336649999999"/>
    <s v="Obese"/>
    <m/>
  </r>
  <r>
    <s v="C1327"/>
    <n v="42"/>
    <s v="female"/>
    <n v="32.869999999999997"/>
    <n v="0"/>
    <s v="no"/>
    <x v="3"/>
    <n v="7050.0213000000003"/>
    <s v="Obese"/>
    <m/>
  </r>
  <r>
    <s v="C1328"/>
    <n v="51"/>
    <s v="male"/>
    <n v="30.03"/>
    <n v="1"/>
    <s v="no"/>
    <x v="1"/>
    <n v="9377.9046999999991"/>
    <s v="Obese"/>
    <m/>
  </r>
  <r>
    <s v="C1329"/>
    <n v="23"/>
    <s v="female"/>
    <n v="24.225000000000001"/>
    <n v="2"/>
    <s v="no"/>
    <x v="3"/>
    <n v="22395.74424"/>
    <s v="Normal"/>
    <m/>
  </r>
  <r>
    <s v="C1330"/>
    <n v="52"/>
    <s v="male"/>
    <n v="38.6"/>
    <n v="2"/>
    <s v="no"/>
    <x v="0"/>
    <n v="10325.206"/>
    <s v="Obese"/>
    <m/>
  </r>
  <r>
    <s v="C1331"/>
    <n v="57"/>
    <s v="female"/>
    <n v="25.74"/>
    <n v="2"/>
    <s v="no"/>
    <x v="1"/>
    <n v="12629.1656"/>
    <s v="Overweight"/>
    <m/>
  </r>
  <r>
    <s v="C1332"/>
    <n v="23"/>
    <s v="female"/>
    <n v="33.4"/>
    <n v="0"/>
    <s v="no"/>
    <x v="0"/>
    <n v="10795.937330000001"/>
    <s v="Obese"/>
    <m/>
  </r>
  <r>
    <s v="C1333"/>
    <n v="52"/>
    <s v="female"/>
    <n v="44.7"/>
    <n v="3"/>
    <s v="no"/>
    <x v="0"/>
    <n v="11411.684999999999"/>
    <s v="Obese"/>
    <m/>
  </r>
  <r>
    <s v="C1334"/>
    <n v="50"/>
    <s v="male"/>
    <n v="30.97"/>
    <n v="3"/>
    <s v="no"/>
    <x v="2"/>
    <n v="10600.5483"/>
    <s v="Obese"/>
    <m/>
  </r>
  <r>
    <s v="C1335"/>
    <n v="18"/>
    <s v="female"/>
    <n v="31.92"/>
    <n v="0"/>
    <s v="no"/>
    <x v="3"/>
    <n v="2205.9807999999998"/>
    <s v="Obese"/>
    <m/>
  </r>
  <r>
    <s v="C1336"/>
    <n v="18"/>
    <s v="female"/>
    <n v="36.85"/>
    <n v="0"/>
    <s v="no"/>
    <x v="1"/>
    <n v="1629.8335"/>
    <s v="Obese"/>
    <m/>
  </r>
  <r>
    <s v="C1337"/>
    <n v="21"/>
    <s v="female"/>
    <n v="25.8"/>
    <n v="0"/>
    <s v="no"/>
    <x v="0"/>
    <n v="2007.9449999999999"/>
    <s v="Overweight"/>
    <m/>
  </r>
  <r>
    <s v="C1338"/>
    <n v="61"/>
    <s v="female"/>
    <n v="29.07"/>
    <n v="0"/>
    <s v="yes"/>
    <x v="2"/>
    <n v="29141.3603"/>
    <s v="Overweight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AD1F7C-7D3A-430A-87BD-5F5DC2515FD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1:B28" firstHeaderRow="1" firstDataRow="1" firstDataCol="1"/>
  <pivotFields count="8">
    <pivotField dataField="1" showAll="0">
      <items count="13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</pivotFields>
  <rowFields count="1">
    <field x="1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Customer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043EBB-D23B-4B6A-9B0A-3002387B5937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20:B25" firstHeaderRow="1" firstDataRow="1" firstDataCol="1"/>
  <pivotFields count="8">
    <pivotField dataField="1" showAll="0">
      <items count="13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t="default"/>
      </items>
    </pivotField>
    <pivotField showAll="0"/>
    <pivotField showAll="0">
      <items count="3">
        <item x="0"/>
        <item x="1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</pivotFields>
  <rowFields count="1">
    <field x="3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ustomer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351BA7-5E91-4FC9-8DAF-FB325FC7043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6:B9" firstHeaderRow="1" firstDataRow="1" firstDataCol="1"/>
  <pivotFields count="8">
    <pivotField dataField="1" showAll="0">
      <items count="13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CustomerID" fld="0" subtotal="count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929A6A-28C1-474C-A812-3A6054B2C4B3}" name="PivotTable2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B12" firstHeaderRow="1" firstDataRow="1" firstDataCol="1"/>
  <pivotFields count="8"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7">
        <item x="0"/>
        <item x="1"/>
        <item x="3"/>
        <item x="2"/>
        <item x="5"/>
        <item x="4"/>
        <item t="default"/>
      </items>
    </pivotField>
    <pivotField showAll="0"/>
    <pivotField showAll="0"/>
    <pivotField dataField="1"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insurance charges" fld="7" baseField="4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0FB372-4D89-4FFC-807B-115F97586FEC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B8" firstHeaderRow="1" firstDataRow="1" firstDataCol="1"/>
  <pivotFields count="8"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Sum of insurance charges" fld="7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C4CD33-A9CD-4584-A9D4-602C550793CE}" name="PivotTable16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">
  <location ref="A5:B9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insurance charges" fld="7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1B4540-7A16-4FF2-AA9E-3850BA7F89A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B12" firstHeaderRow="1" firstDataRow="1" firstDataCol="1"/>
  <pivotFields count="8"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insurance charges" fld="7" subtotal="average" baseField="1" baseItem="5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745965-9FC7-4B8E-9E84-5C96BB357067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B11" firstHeaderRow="1" firstDataRow="1" firstDataCol="1"/>
  <pivotFields count="2">
    <pivotField dataField="1" showAll="0"/>
    <pivotField axis="axisRow" showAll="0">
      <items count="6">
        <item x="2"/>
        <item x="1"/>
        <item x="0"/>
        <item x="3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insurance charges" fld="0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339" totalsRowShown="0" headerRowDxfId="1">
  <tableColumns count="9">
    <tableColumn id="8" xr3:uid="{00000000-0010-0000-0000-000008000000}" name="CustomerID"/>
    <tableColumn id="1" xr3:uid="{00000000-0010-0000-0000-000001000000}" name="age"/>
    <tableColumn id="2" xr3:uid="{00000000-0010-0000-0000-000002000000}" name="sex"/>
    <tableColumn id="3" xr3:uid="{00000000-0010-0000-0000-000003000000}" name="bmi"/>
    <tableColumn id="4" xr3:uid="{00000000-0010-0000-0000-000004000000}" name="children"/>
    <tableColumn id="5" xr3:uid="{00000000-0010-0000-0000-000005000000}" name="smoker"/>
    <tableColumn id="6" xr3:uid="{00000000-0010-0000-0000-000006000000}" name="region"/>
    <tableColumn id="7" xr3:uid="{00000000-0010-0000-0000-000007000000}" name="insurance charges"/>
    <tableColumn id="9" xr3:uid="{533711BF-804A-4402-B96D-0ECCD01C3CAF}" name="Bmi Group" dataDxfId="0">
      <calculatedColumnFormula>IF(D2&lt;18.5, "Underweight", IF(D2&lt;25, "Normal", IF(D2&lt;30, "Overweight", "Obese")))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39"/>
  <sheetViews>
    <sheetView workbookViewId="0">
      <selection activeCell="G18" sqref="G18"/>
    </sheetView>
  </sheetViews>
  <sheetFormatPr defaultRowHeight="14.4" x14ac:dyDescent="0.3"/>
  <cols>
    <col min="1" max="1" width="11.44140625" bestFit="1" customWidth="1"/>
    <col min="2" max="2" width="4.109375" bestFit="1" customWidth="1"/>
    <col min="3" max="3" width="7.33203125" bestFit="1" customWidth="1"/>
    <col min="4" max="4" width="7" bestFit="1" customWidth="1"/>
    <col min="5" max="5" width="8.33203125" bestFit="1" customWidth="1"/>
    <col min="6" max="6" width="7.5546875" bestFit="1" customWidth="1"/>
    <col min="7" max="7" width="10.33203125" bestFit="1" customWidth="1"/>
    <col min="8" max="8" width="16.88671875" bestFit="1" customWidth="1"/>
    <col min="9" max="9" width="11.44140625" bestFit="1" customWidth="1"/>
    <col min="11" max="11" width="16.88671875" bestFit="1" customWidth="1"/>
    <col min="12" max="12" width="4.109375" bestFit="1" customWidth="1"/>
    <col min="13" max="13" width="7" bestFit="1" customWidth="1"/>
    <col min="14" max="14" width="8.33203125" bestFit="1" customWidth="1"/>
    <col min="18" max="18" width="7.5546875" bestFit="1" customWidth="1"/>
    <col min="19" max="19" width="10.33203125" bestFit="1" customWidth="1"/>
  </cols>
  <sheetData>
    <row r="1" spans="1:9" x14ac:dyDescent="0.3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1353</v>
      </c>
      <c r="I1" s="1" t="s">
        <v>1370</v>
      </c>
    </row>
    <row r="2" spans="1:9" x14ac:dyDescent="0.3">
      <c r="A2" t="s">
        <v>354</v>
      </c>
      <c r="B2">
        <v>19</v>
      </c>
      <c r="C2" t="s">
        <v>6</v>
      </c>
      <c r="D2">
        <v>27.9</v>
      </c>
      <c r="E2">
        <v>0</v>
      </c>
      <c r="F2" t="s">
        <v>7</v>
      </c>
      <c r="G2" t="s">
        <v>8</v>
      </c>
      <c r="H2">
        <v>16884.923999999999</v>
      </c>
      <c r="I2" t="str">
        <f>IF(D2&lt;18.5, "Underweight", IF(D2&lt;25, "Normal", IF(D2&lt;30, "Overweight", "Obese")))</f>
        <v>Overweight</v>
      </c>
    </row>
    <row r="3" spans="1:9" x14ac:dyDescent="0.3">
      <c r="A3" t="s">
        <v>355</v>
      </c>
      <c r="B3">
        <v>18</v>
      </c>
      <c r="C3" t="s">
        <v>9</v>
      </c>
      <c r="D3">
        <v>33.770000000000003</v>
      </c>
      <c r="E3">
        <v>1</v>
      </c>
      <c r="F3" t="s">
        <v>10</v>
      </c>
      <c r="G3" t="s">
        <v>11</v>
      </c>
      <c r="H3">
        <v>1725.5523000000001</v>
      </c>
      <c r="I3" t="str">
        <f t="shared" ref="I3:I65" si="0">IF(D3&lt;18.5, "Underweight", IF(D3&lt;25, "Normal", IF(D3&lt;30, "Overweight", "Obese")))</f>
        <v>Obese</v>
      </c>
    </row>
    <row r="4" spans="1:9" x14ac:dyDescent="0.3">
      <c r="A4" t="s">
        <v>356</v>
      </c>
      <c r="B4">
        <v>28</v>
      </c>
      <c r="C4" t="s">
        <v>9</v>
      </c>
      <c r="D4">
        <v>33</v>
      </c>
      <c r="E4">
        <v>3</v>
      </c>
      <c r="F4" t="s">
        <v>10</v>
      </c>
      <c r="G4" t="s">
        <v>11</v>
      </c>
      <c r="H4">
        <v>4449.4620000000004</v>
      </c>
      <c r="I4" t="str">
        <f t="shared" si="0"/>
        <v>Obese</v>
      </c>
    </row>
    <row r="5" spans="1:9" x14ac:dyDescent="0.3">
      <c r="A5" t="s">
        <v>357</v>
      </c>
      <c r="B5">
        <v>33</v>
      </c>
      <c r="C5" t="s">
        <v>9</v>
      </c>
      <c r="D5">
        <v>22.704999999999998</v>
      </c>
      <c r="E5">
        <v>0</v>
      </c>
      <c r="F5" t="s">
        <v>10</v>
      </c>
      <c r="G5" t="s">
        <v>12</v>
      </c>
      <c r="H5">
        <v>21984.47061</v>
      </c>
      <c r="I5" t="str">
        <f t="shared" si="0"/>
        <v>Normal</v>
      </c>
    </row>
    <row r="6" spans="1:9" x14ac:dyDescent="0.3">
      <c r="A6" t="s">
        <v>358</v>
      </c>
      <c r="B6">
        <v>32</v>
      </c>
      <c r="C6" t="s">
        <v>9</v>
      </c>
      <c r="D6">
        <v>28.88</v>
      </c>
      <c r="E6">
        <v>0</v>
      </c>
      <c r="F6" t="s">
        <v>10</v>
      </c>
      <c r="G6" t="s">
        <v>12</v>
      </c>
      <c r="H6">
        <v>3866.8552</v>
      </c>
      <c r="I6" t="str">
        <f t="shared" si="0"/>
        <v>Overweight</v>
      </c>
    </row>
    <row r="7" spans="1:9" x14ac:dyDescent="0.3">
      <c r="A7" t="s">
        <v>359</v>
      </c>
      <c r="B7">
        <v>31</v>
      </c>
      <c r="C7" t="s">
        <v>6</v>
      </c>
      <c r="D7">
        <v>25.74</v>
      </c>
      <c r="E7">
        <v>0</v>
      </c>
      <c r="F7" t="s">
        <v>10</v>
      </c>
      <c r="G7" t="s">
        <v>11</v>
      </c>
      <c r="H7">
        <v>3756.6215999999999</v>
      </c>
      <c r="I7" t="str">
        <f t="shared" si="0"/>
        <v>Overweight</v>
      </c>
    </row>
    <row r="8" spans="1:9" x14ac:dyDescent="0.3">
      <c r="A8" t="s">
        <v>360</v>
      </c>
      <c r="B8">
        <v>46</v>
      </c>
      <c r="C8" t="s">
        <v>6</v>
      </c>
      <c r="D8">
        <v>33.44</v>
      </c>
      <c r="E8">
        <v>1</v>
      </c>
      <c r="F8" t="s">
        <v>10</v>
      </c>
      <c r="G8" t="s">
        <v>11</v>
      </c>
      <c r="H8">
        <v>8240.5895999999993</v>
      </c>
      <c r="I8" t="str">
        <f t="shared" si="0"/>
        <v>Obese</v>
      </c>
    </row>
    <row r="9" spans="1:9" x14ac:dyDescent="0.3">
      <c r="A9" t="s">
        <v>361</v>
      </c>
      <c r="B9">
        <v>37</v>
      </c>
      <c r="C9" t="s">
        <v>6</v>
      </c>
      <c r="D9">
        <v>27.74</v>
      </c>
      <c r="E9">
        <v>3</v>
      </c>
      <c r="F9" t="s">
        <v>10</v>
      </c>
      <c r="G9" t="s">
        <v>12</v>
      </c>
      <c r="H9">
        <v>7281.5056000000004</v>
      </c>
      <c r="I9" t="str">
        <f t="shared" si="0"/>
        <v>Overweight</v>
      </c>
    </row>
    <row r="10" spans="1:9" x14ac:dyDescent="0.3">
      <c r="A10" t="s">
        <v>362</v>
      </c>
      <c r="B10">
        <v>37</v>
      </c>
      <c r="C10" t="s">
        <v>9</v>
      </c>
      <c r="D10">
        <v>29.83</v>
      </c>
      <c r="E10">
        <v>2</v>
      </c>
      <c r="F10" t="s">
        <v>10</v>
      </c>
      <c r="G10" t="s">
        <v>13</v>
      </c>
      <c r="H10">
        <v>6406.4107000000004</v>
      </c>
      <c r="I10" t="str">
        <f t="shared" si="0"/>
        <v>Overweight</v>
      </c>
    </row>
    <row r="11" spans="1:9" x14ac:dyDescent="0.3">
      <c r="A11" t="s">
        <v>363</v>
      </c>
      <c r="B11">
        <v>60</v>
      </c>
      <c r="C11" t="s">
        <v>6</v>
      </c>
      <c r="D11">
        <v>25.84</v>
      </c>
      <c r="E11">
        <v>0</v>
      </c>
      <c r="F11" t="s">
        <v>10</v>
      </c>
      <c r="G11" t="s">
        <v>12</v>
      </c>
      <c r="H11">
        <v>28923.136920000001</v>
      </c>
      <c r="I11" t="str">
        <f t="shared" si="0"/>
        <v>Overweight</v>
      </c>
    </row>
    <row r="12" spans="1:9" x14ac:dyDescent="0.3">
      <c r="A12" t="s">
        <v>364</v>
      </c>
      <c r="B12">
        <v>25</v>
      </c>
      <c r="C12" t="s">
        <v>9</v>
      </c>
      <c r="D12">
        <v>26.22</v>
      </c>
      <c r="E12">
        <v>0</v>
      </c>
      <c r="F12" t="s">
        <v>10</v>
      </c>
      <c r="G12" t="s">
        <v>13</v>
      </c>
      <c r="H12">
        <v>2721.3208</v>
      </c>
      <c r="I12" t="str">
        <f t="shared" si="0"/>
        <v>Overweight</v>
      </c>
    </row>
    <row r="13" spans="1:9" x14ac:dyDescent="0.3">
      <c r="A13" t="s">
        <v>365</v>
      </c>
      <c r="B13">
        <v>62</v>
      </c>
      <c r="C13" t="s">
        <v>6</v>
      </c>
      <c r="D13">
        <v>26.29</v>
      </c>
      <c r="E13">
        <v>0</v>
      </c>
      <c r="F13" t="s">
        <v>7</v>
      </c>
      <c r="G13" t="s">
        <v>11</v>
      </c>
      <c r="H13">
        <v>27808.7251</v>
      </c>
      <c r="I13" t="str">
        <f t="shared" si="0"/>
        <v>Overweight</v>
      </c>
    </row>
    <row r="14" spans="1:9" x14ac:dyDescent="0.3">
      <c r="A14" t="s">
        <v>366</v>
      </c>
      <c r="B14">
        <v>23</v>
      </c>
      <c r="C14" t="s">
        <v>9</v>
      </c>
      <c r="D14">
        <v>34.4</v>
      </c>
      <c r="E14">
        <v>0</v>
      </c>
      <c r="F14" t="s">
        <v>10</v>
      </c>
      <c r="G14" t="s">
        <v>8</v>
      </c>
      <c r="H14">
        <v>1826.8430000000001</v>
      </c>
      <c r="I14" t="str">
        <f t="shared" si="0"/>
        <v>Obese</v>
      </c>
    </row>
    <row r="15" spans="1:9" x14ac:dyDescent="0.3">
      <c r="A15" t="s">
        <v>367</v>
      </c>
      <c r="B15">
        <v>56</v>
      </c>
      <c r="C15" t="s">
        <v>6</v>
      </c>
      <c r="D15">
        <v>39.82</v>
      </c>
      <c r="E15">
        <v>0</v>
      </c>
      <c r="F15" t="s">
        <v>10</v>
      </c>
      <c r="G15" t="s">
        <v>11</v>
      </c>
      <c r="H15">
        <v>11090.7178</v>
      </c>
      <c r="I15" t="str">
        <f t="shared" si="0"/>
        <v>Obese</v>
      </c>
    </row>
    <row r="16" spans="1:9" x14ac:dyDescent="0.3">
      <c r="A16" t="s">
        <v>368</v>
      </c>
      <c r="B16">
        <v>27</v>
      </c>
      <c r="C16" t="s">
        <v>9</v>
      </c>
      <c r="D16">
        <v>42.13</v>
      </c>
      <c r="E16">
        <v>0</v>
      </c>
      <c r="F16" t="s">
        <v>7</v>
      </c>
      <c r="G16" t="s">
        <v>11</v>
      </c>
      <c r="H16">
        <v>39611.757700000002</v>
      </c>
      <c r="I16" t="str">
        <f t="shared" si="0"/>
        <v>Obese</v>
      </c>
    </row>
    <row r="17" spans="1:9" x14ac:dyDescent="0.3">
      <c r="A17" t="s">
        <v>369</v>
      </c>
      <c r="B17">
        <v>19</v>
      </c>
      <c r="C17" t="s">
        <v>9</v>
      </c>
      <c r="D17">
        <v>24.6</v>
      </c>
      <c r="E17">
        <v>1</v>
      </c>
      <c r="F17" t="s">
        <v>10</v>
      </c>
      <c r="G17" t="s">
        <v>8</v>
      </c>
      <c r="H17">
        <v>1837.2370000000001</v>
      </c>
      <c r="I17" t="str">
        <f t="shared" si="0"/>
        <v>Normal</v>
      </c>
    </row>
    <row r="18" spans="1:9" x14ac:dyDescent="0.3">
      <c r="A18" t="s">
        <v>370</v>
      </c>
      <c r="B18">
        <v>52</v>
      </c>
      <c r="C18" t="s">
        <v>6</v>
      </c>
      <c r="D18">
        <v>30.78</v>
      </c>
      <c r="E18">
        <v>1</v>
      </c>
      <c r="F18" t="s">
        <v>10</v>
      </c>
      <c r="G18" t="s">
        <v>13</v>
      </c>
      <c r="H18">
        <v>10797.3362</v>
      </c>
      <c r="I18" t="str">
        <f t="shared" si="0"/>
        <v>Obese</v>
      </c>
    </row>
    <row r="19" spans="1:9" x14ac:dyDescent="0.3">
      <c r="A19" t="s">
        <v>371</v>
      </c>
      <c r="B19">
        <v>23</v>
      </c>
      <c r="C19" t="s">
        <v>9</v>
      </c>
      <c r="D19">
        <v>23.844999999999999</v>
      </c>
      <c r="E19">
        <v>0</v>
      </c>
      <c r="F19" t="s">
        <v>10</v>
      </c>
      <c r="G19" t="s">
        <v>13</v>
      </c>
      <c r="H19">
        <v>2395.17155</v>
      </c>
      <c r="I19" t="str">
        <f t="shared" si="0"/>
        <v>Normal</v>
      </c>
    </row>
    <row r="20" spans="1:9" x14ac:dyDescent="0.3">
      <c r="A20" t="s">
        <v>372</v>
      </c>
      <c r="B20">
        <v>56</v>
      </c>
      <c r="C20" t="s">
        <v>9</v>
      </c>
      <c r="D20">
        <v>40.299999999999997</v>
      </c>
      <c r="E20">
        <v>0</v>
      </c>
      <c r="F20" t="s">
        <v>10</v>
      </c>
      <c r="G20" t="s">
        <v>8</v>
      </c>
      <c r="H20">
        <v>10602.385</v>
      </c>
      <c r="I20" t="str">
        <f t="shared" si="0"/>
        <v>Obese</v>
      </c>
    </row>
    <row r="21" spans="1:9" x14ac:dyDescent="0.3">
      <c r="A21" t="s">
        <v>373</v>
      </c>
      <c r="B21">
        <v>30</v>
      </c>
      <c r="C21" t="s">
        <v>9</v>
      </c>
      <c r="D21">
        <v>35.299999999999997</v>
      </c>
      <c r="E21">
        <v>0</v>
      </c>
      <c r="F21" t="s">
        <v>7</v>
      </c>
      <c r="G21" t="s">
        <v>8</v>
      </c>
      <c r="H21">
        <v>36837.466999999997</v>
      </c>
      <c r="I21" t="str">
        <f t="shared" si="0"/>
        <v>Obese</v>
      </c>
    </row>
    <row r="22" spans="1:9" x14ac:dyDescent="0.3">
      <c r="A22" t="s">
        <v>374</v>
      </c>
      <c r="B22">
        <v>60</v>
      </c>
      <c r="C22" t="s">
        <v>6</v>
      </c>
      <c r="D22">
        <v>36.005000000000003</v>
      </c>
      <c r="E22">
        <v>0</v>
      </c>
      <c r="F22" t="s">
        <v>10</v>
      </c>
      <c r="G22" t="s">
        <v>13</v>
      </c>
      <c r="H22">
        <v>13228.846949999999</v>
      </c>
      <c r="I22" t="str">
        <f t="shared" si="0"/>
        <v>Obese</v>
      </c>
    </row>
    <row r="23" spans="1:9" x14ac:dyDescent="0.3">
      <c r="A23" t="s">
        <v>375</v>
      </c>
      <c r="B23">
        <v>30</v>
      </c>
      <c r="C23" t="s">
        <v>6</v>
      </c>
      <c r="D23">
        <v>32.4</v>
      </c>
      <c r="E23">
        <v>1</v>
      </c>
      <c r="F23" t="s">
        <v>10</v>
      </c>
      <c r="G23" t="s">
        <v>8</v>
      </c>
      <c r="H23">
        <v>4149.7359999999999</v>
      </c>
      <c r="I23" t="str">
        <f t="shared" si="0"/>
        <v>Obese</v>
      </c>
    </row>
    <row r="24" spans="1:9" x14ac:dyDescent="0.3">
      <c r="A24" t="s">
        <v>376</v>
      </c>
      <c r="B24">
        <v>18</v>
      </c>
      <c r="C24" t="s">
        <v>9</v>
      </c>
      <c r="D24">
        <v>34.1</v>
      </c>
      <c r="E24">
        <v>0</v>
      </c>
      <c r="F24" t="s">
        <v>10</v>
      </c>
      <c r="G24" t="s">
        <v>11</v>
      </c>
      <c r="H24">
        <v>1137.011</v>
      </c>
      <c r="I24" t="str">
        <f t="shared" si="0"/>
        <v>Obese</v>
      </c>
    </row>
    <row r="25" spans="1:9" x14ac:dyDescent="0.3">
      <c r="A25" t="s">
        <v>377</v>
      </c>
      <c r="B25">
        <v>34</v>
      </c>
      <c r="C25" t="s">
        <v>6</v>
      </c>
      <c r="D25">
        <v>31.92</v>
      </c>
      <c r="E25">
        <v>1</v>
      </c>
      <c r="F25" t="s">
        <v>7</v>
      </c>
      <c r="G25" t="s">
        <v>13</v>
      </c>
      <c r="H25">
        <v>37701.876799999998</v>
      </c>
      <c r="I25" t="str">
        <f t="shared" si="0"/>
        <v>Obese</v>
      </c>
    </row>
    <row r="26" spans="1:9" x14ac:dyDescent="0.3">
      <c r="A26" t="s">
        <v>378</v>
      </c>
      <c r="B26">
        <v>37</v>
      </c>
      <c r="C26" t="s">
        <v>9</v>
      </c>
      <c r="D26">
        <v>28.024999999999999</v>
      </c>
      <c r="E26">
        <v>2</v>
      </c>
      <c r="F26" t="s">
        <v>10</v>
      </c>
      <c r="G26" t="s">
        <v>12</v>
      </c>
      <c r="H26">
        <v>6203.90175</v>
      </c>
      <c r="I26" t="str">
        <f t="shared" si="0"/>
        <v>Overweight</v>
      </c>
    </row>
    <row r="27" spans="1:9" x14ac:dyDescent="0.3">
      <c r="A27" t="s">
        <v>379</v>
      </c>
      <c r="B27">
        <v>59</v>
      </c>
      <c r="C27" t="s">
        <v>6</v>
      </c>
      <c r="D27">
        <v>27.72</v>
      </c>
      <c r="E27">
        <v>3</v>
      </c>
      <c r="F27" t="s">
        <v>10</v>
      </c>
      <c r="G27" t="s">
        <v>11</v>
      </c>
      <c r="H27">
        <v>14001.1338</v>
      </c>
      <c r="I27" t="str">
        <f t="shared" si="0"/>
        <v>Overweight</v>
      </c>
    </row>
    <row r="28" spans="1:9" x14ac:dyDescent="0.3">
      <c r="A28" t="s">
        <v>380</v>
      </c>
      <c r="B28">
        <v>63</v>
      </c>
      <c r="C28" t="s">
        <v>6</v>
      </c>
      <c r="D28">
        <v>23.085000000000001</v>
      </c>
      <c r="E28">
        <v>0</v>
      </c>
      <c r="F28" t="s">
        <v>10</v>
      </c>
      <c r="G28" t="s">
        <v>13</v>
      </c>
      <c r="H28">
        <v>14451.835150000001</v>
      </c>
      <c r="I28" t="str">
        <f t="shared" si="0"/>
        <v>Normal</v>
      </c>
    </row>
    <row r="29" spans="1:9" x14ac:dyDescent="0.3">
      <c r="A29" t="s">
        <v>381</v>
      </c>
      <c r="B29">
        <v>55</v>
      </c>
      <c r="C29" t="s">
        <v>6</v>
      </c>
      <c r="D29">
        <v>32.774999999999999</v>
      </c>
      <c r="E29">
        <v>2</v>
      </c>
      <c r="F29" t="s">
        <v>10</v>
      </c>
      <c r="G29" t="s">
        <v>12</v>
      </c>
      <c r="H29">
        <v>12268.632250000001</v>
      </c>
      <c r="I29" t="str">
        <f t="shared" si="0"/>
        <v>Obese</v>
      </c>
    </row>
    <row r="30" spans="1:9" x14ac:dyDescent="0.3">
      <c r="A30" t="s">
        <v>382</v>
      </c>
      <c r="B30">
        <v>23</v>
      </c>
      <c r="C30" t="s">
        <v>9</v>
      </c>
      <c r="D30">
        <v>17.385000000000002</v>
      </c>
      <c r="E30">
        <v>1</v>
      </c>
      <c r="F30" t="s">
        <v>10</v>
      </c>
      <c r="G30" t="s">
        <v>12</v>
      </c>
      <c r="H30">
        <v>2775.1921499999999</v>
      </c>
      <c r="I30" t="str">
        <f t="shared" si="0"/>
        <v>Underweight</v>
      </c>
    </row>
    <row r="31" spans="1:9" x14ac:dyDescent="0.3">
      <c r="A31" t="s">
        <v>383</v>
      </c>
      <c r="B31">
        <v>31</v>
      </c>
      <c r="C31" t="s">
        <v>9</v>
      </c>
      <c r="D31">
        <v>36.299999999999997</v>
      </c>
      <c r="E31">
        <v>2</v>
      </c>
      <c r="F31" t="s">
        <v>7</v>
      </c>
      <c r="G31" t="s">
        <v>8</v>
      </c>
      <c r="H31">
        <v>38711</v>
      </c>
      <c r="I31" t="str">
        <f t="shared" si="0"/>
        <v>Obese</v>
      </c>
    </row>
    <row r="32" spans="1:9" x14ac:dyDescent="0.3">
      <c r="A32" t="s">
        <v>384</v>
      </c>
      <c r="B32">
        <v>22</v>
      </c>
      <c r="C32" t="s">
        <v>9</v>
      </c>
      <c r="D32">
        <v>35.6</v>
      </c>
      <c r="E32">
        <v>0</v>
      </c>
      <c r="F32" t="s">
        <v>7</v>
      </c>
      <c r="G32" t="s">
        <v>8</v>
      </c>
      <c r="H32">
        <v>35585.576000000001</v>
      </c>
      <c r="I32" t="str">
        <f t="shared" si="0"/>
        <v>Obese</v>
      </c>
    </row>
    <row r="33" spans="1:9" x14ac:dyDescent="0.3">
      <c r="A33" t="s">
        <v>385</v>
      </c>
      <c r="B33">
        <v>18</v>
      </c>
      <c r="C33" t="s">
        <v>6</v>
      </c>
      <c r="D33">
        <v>26.315000000000001</v>
      </c>
      <c r="E33">
        <v>0</v>
      </c>
      <c r="F33" t="s">
        <v>10</v>
      </c>
      <c r="G33" t="s">
        <v>13</v>
      </c>
      <c r="H33">
        <v>2198.1898500000002</v>
      </c>
      <c r="I33" t="str">
        <f t="shared" si="0"/>
        <v>Overweight</v>
      </c>
    </row>
    <row r="34" spans="1:9" x14ac:dyDescent="0.3">
      <c r="A34" t="s">
        <v>386</v>
      </c>
      <c r="B34">
        <v>19</v>
      </c>
      <c r="C34" t="s">
        <v>6</v>
      </c>
      <c r="D34">
        <v>28.6</v>
      </c>
      <c r="E34">
        <v>5</v>
      </c>
      <c r="F34" t="s">
        <v>10</v>
      </c>
      <c r="G34" t="s">
        <v>8</v>
      </c>
      <c r="H34">
        <v>4687.7969999999996</v>
      </c>
      <c r="I34" t="str">
        <f t="shared" si="0"/>
        <v>Overweight</v>
      </c>
    </row>
    <row r="35" spans="1:9" x14ac:dyDescent="0.3">
      <c r="A35" t="s">
        <v>387</v>
      </c>
      <c r="B35">
        <v>63</v>
      </c>
      <c r="C35" t="s">
        <v>9</v>
      </c>
      <c r="D35">
        <v>28.31</v>
      </c>
      <c r="E35">
        <v>0</v>
      </c>
      <c r="F35" t="s">
        <v>10</v>
      </c>
      <c r="G35" t="s">
        <v>12</v>
      </c>
      <c r="H35">
        <v>13770.097900000001</v>
      </c>
      <c r="I35" t="str">
        <f t="shared" si="0"/>
        <v>Overweight</v>
      </c>
    </row>
    <row r="36" spans="1:9" x14ac:dyDescent="0.3">
      <c r="A36" t="s">
        <v>388</v>
      </c>
      <c r="B36">
        <v>28</v>
      </c>
      <c r="C36" t="s">
        <v>9</v>
      </c>
      <c r="D36">
        <v>36.4</v>
      </c>
      <c r="E36">
        <v>1</v>
      </c>
      <c r="F36" t="s">
        <v>7</v>
      </c>
      <c r="G36" t="s">
        <v>8</v>
      </c>
      <c r="H36">
        <v>51194.559139999998</v>
      </c>
      <c r="I36" t="str">
        <f t="shared" si="0"/>
        <v>Obese</v>
      </c>
    </row>
    <row r="37" spans="1:9" x14ac:dyDescent="0.3">
      <c r="A37" t="s">
        <v>389</v>
      </c>
      <c r="B37">
        <v>19</v>
      </c>
      <c r="C37" t="s">
        <v>9</v>
      </c>
      <c r="D37">
        <v>20.425000000000001</v>
      </c>
      <c r="E37">
        <v>0</v>
      </c>
      <c r="F37" t="s">
        <v>10</v>
      </c>
      <c r="G37" t="s">
        <v>12</v>
      </c>
      <c r="H37">
        <v>1625.4337499999999</v>
      </c>
      <c r="I37" t="str">
        <f t="shared" si="0"/>
        <v>Normal</v>
      </c>
    </row>
    <row r="38" spans="1:9" x14ac:dyDescent="0.3">
      <c r="A38" t="s">
        <v>390</v>
      </c>
      <c r="B38">
        <v>62</v>
      </c>
      <c r="C38" t="s">
        <v>6</v>
      </c>
      <c r="D38">
        <v>32.965000000000003</v>
      </c>
      <c r="E38">
        <v>3</v>
      </c>
      <c r="F38" t="s">
        <v>10</v>
      </c>
      <c r="G38" t="s">
        <v>12</v>
      </c>
      <c r="H38">
        <v>15612.19335</v>
      </c>
      <c r="I38" t="str">
        <f t="shared" si="0"/>
        <v>Obese</v>
      </c>
    </row>
    <row r="39" spans="1:9" x14ac:dyDescent="0.3">
      <c r="A39" t="s">
        <v>391</v>
      </c>
      <c r="B39">
        <v>26</v>
      </c>
      <c r="C39" t="s">
        <v>9</v>
      </c>
      <c r="D39">
        <v>20.8</v>
      </c>
      <c r="E39">
        <v>0</v>
      </c>
      <c r="F39" t="s">
        <v>10</v>
      </c>
      <c r="G39" t="s">
        <v>8</v>
      </c>
      <c r="H39">
        <v>2302.3000000000002</v>
      </c>
      <c r="I39" t="str">
        <f t="shared" si="0"/>
        <v>Normal</v>
      </c>
    </row>
    <row r="40" spans="1:9" x14ac:dyDescent="0.3">
      <c r="A40" t="s">
        <v>392</v>
      </c>
      <c r="B40">
        <v>35</v>
      </c>
      <c r="C40" t="s">
        <v>9</v>
      </c>
      <c r="D40">
        <v>36.67</v>
      </c>
      <c r="E40">
        <v>1</v>
      </c>
      <c r="F40" t="s">
        <v>7</v>
      </c>
      <c r="G40" t="s">
        <v>13</v>
      </c>
      <c r="H40">
        <v>39774.276299999998</v>
      </c>
      <c r="I40" t="str">
        <f t="shared" si="0"/>
        <v>Obese</v>
      </c>
    </row>
    <row r="41" spans="1:9" x14ac:dyDescent="0.3">
      <c r="A41" t="s">
        <v>393</v>
      </c>
      <c r="B41">
        <v>60</v>
      </c>
      <c r="C41" t="s">
        <v>9</v>
      </c>
      <c r="D41">
        <v>39.9</v>
      </c>
      <c r="E41">
        <v>0</v>
      </c>
      <c r="F41" t="s">
        <v>7</v>
      </c>
      <c r="G41" t="s">
        <v>8</v>
      </c>
      <c r="H41">
        <v>48173.360999999997</v>
      </c>
      <c r="I41" t="str">
        <f t="shared" si="0"/>
        <v>Obese</v>
      </c>
    </row>
    <row r="42" spans="1:9" x14ac:dyDescent="0.3">
      <c r="A42" t="s">
        <v>394</v>
      </c>
      <c r="B42">
        <v>24</v>
      </c>
      <c r="C42" t="s">
        <v>6</v>
      </c>
      <c r="D42">
        <v>26.6</v>
      </c>
      <c r="E42">
        <v>0</v>
      </c>
      <c r="F42" t="s">
        <v>10</v>
      </c>
      <c r="G42" t="s">
        <v>13</v>
      </c>
      <c r="H42">
        <v>3046.0619999999999</v>
      </c>
      <c r="I42" t="str">
        <f t="shared" si="0"/>
        <v>Overweight</v>
      </c>
    </row>
    <row r="43" spans="1:9" x14ac:dyDescent="0.3">
      <c r="A43" t="s">
        <v>395</v>
      </c>
      <c r="B43">
        <v>31</v>
      </c>
      <c r="C43" t="s">
        <v>6</v>
      </c>
      <c r="D43">
        <v>36.630000000000003</v>
      </c>
      <c r="E43">
        <v>2</v>
      </c>
      <c r="F43" t="s">
        <v>10</v>
      </c>
      <c r="G43" t="s">
        <v>11</v>
      </c>
      <c r="H43">
        <v>4949.7587000000003</v>
      </c>
      <c r="I43" t="str">
        <f t="shared" si="0"/>
        <v>Obese</v>
      </c>
    </row>
    <row r="44" spans="1:9" x14ac:dyDescent="0.3">
      <c r="A44" t="s">
        <v>396</v>
      </c>
      <c r="B44">
        <v>41</v>
      </c>
      <c r="C44" t="s">
        <v>9</v>
      </c>
      <c r="D44">
        <v>21.78</v>
      </c>
      <c r="E44">
        <v>1</v>
      </c>
      <c r="F44" t="s">
        <v>10</v>
      </c>
      <c r="G44" t="s">
        <v>11</v>
      </c>
      <c r="H44">
        <v>6272.4772000000003</v>
      </c>
      <c r="I44" t="str">
        <f t="shared" si="0"/>
        <v>Normal</v>
      </c>
    </row>
    <row r="45" spans="1:9" x14ac:dyDescent="0.3">
      <c r="A45" t="s">
        <v>397</v>
      </c>
      <c r="B45">
        <v>37</v>
      </c>
      <c r="C45" t="s">
        <v>6</v>
      </c>
      <c r="D45">
        <v>30.8</v>
      </c>
      <c r="E45">
        <v>2</v>
      </c>
      <c r="F45" t="s">
        <v>10</v>
      </c>
      <c r="G45" t="s">
        <v>11</v>
      </c>
      <c r="H45">
        <v>6313.759</v>
      </c>
      <c r="I45" t="str">
        <f t="shared" si="0"/>
        <v>Obese</v>
      </c>
    </row>
    <row r="46" spans="1:9" x14ac:dyDescent="0.3">
      <c r="A46" t="s">
        <v>398</v>
      </c>
      <c r="B46">
        <v>38</v>
      </c>
      <c r="C46" t="s">
        <v>9</v>
      </c>
      <c r="D46">
        <v>37.049999999999997</v>
      </c>
      <c r="E46">
        <v>1</v>
      </c>
      <c r="F46" t="s">
        <v>10</v>
      </c>
      <c r="G46" t="s">
        <v>13</v>
      </c>
      <c r="H46">
        <v>6079.6715000000004</v>
      </c>
      <c r="I46" t="str">
        <f t="shared" si="0"/>
        <v>Obese</v>
      </c>
    </row>
    <row r="47" spans="1:9" x14ac:dyDescent="0.3">
      <c r="A47" t="s">
        <v>399</v>
      </c>
      <c r="B47">
        <v>55</v>
      </c>
      <c r="C47" t="s">
        <v>9</v>
      </c>
      <c r="D47">
        <v>37.299999999999997</v>
      </c>
      <c r="E47">
        <v>0</v>
      </c>
      <c r="F47" t="s">
        <v>10</v>
      </c>
      <c r="G47" t="s">
        <v>8</v>
      </c>
      <c r="H47">
        <v>20630.283510000001</v>
      </c>
      <c r="I47" t="str">
        <f t="shared" si="0"/>
        <v>Obese</v>
      </c>
    </row>
    <row r="48" spans="1:9" x14ac:dyDescent="0.3">
      <c r="A48" t="s">
        <v>400</v>
      </c>
      <c r="B48">
        <v>18</v>
      </c>
      <c r="C48" t="s">
        <v>6</v>
      </c>
      <c r="D48">
        <v>38.664999999999999</v>
      </c>
      <c r="E48">
        <v>2</v>
      </c>
      <c r="F48" t="s">
        <v>10</v>
      </c>
      <c r="G48" t="s">
        <v>13</v>
      </c>
      <c r="H48">
        <v>3393.35635</v>
      </c>
      <c r="I48" t="str">
        <f t="shared" si="0"/>
        <v>Obese</v>
      </c>
    </row>
    <row r="49" spans="1:9" x14ac:dyDescent="0.3">
      <c r="A49" t="s">
        <v>401</v>
      </c>
      <c r="B49">
        <v>28</v>
      </c>
      <c r="C49" t="s">
        <v>6</v>
      </c>
      <c r="D49">
        <v>34.770000000000003</v>
      </c>
      <c r="E49">
        <v>0</v>
      </c>
      <c r="F49" t="s">
        <v>10</v>
      </c>
      <c r="G49" t="s">
        <v>12</v>
      </c>
      <c r="H49">
        <v>3556.9223000000002</v>
      </c>
      <c r="I49" t="str">
        <f t="shared" si="0"/>
        <v>Obese</v>
      </c>
    </row>
    <row r="50" spans="1:9" x14ac:dyDescent="0.3">
      <c r="A50" t="s">
        <v>402</v>
      </c>
      <c r="B50">
        <v>60</v>
      </c>
      <c r="C50" t="s">
        <v>6</v>
      </c>
      <c r="D50">
        <v>24.53</v>
      </c>
      <c r="E50">
        <v>0</v>
      </c>
      <c r="F50" t="s">
        <v>10</v>
      </c>
      <c r="G50" t="s">
        <v>11</v>
      </c>
      <c r="H50">
        <v>12629.896699999999</v>
      </c>
      <c r="I50" t="str">
        <f t="shared" si="0"/>
        <v>Normal</v>
      </c>
    </row>
    <row r="51" spans="1:9" x14ac:dyDescent="0.3">
      <c r="A51" t="s">
        <v>403</v>
      </c>
      <c r="B51">
        <v>36</v>
      </c>
      <c r="C51" t="s">
        <v>9</v>
      </c>
      <c r="D51">
        <v>35.200000000000003</v>
      </c>
      <c r="E51">
        <v>1</v>
      </c>
      <c r="F51" t="s">
        <v>7</v>
      </c>
      <c r="G51" t="s">
        <v>11</v>
      </c>
      <c r="H51">
        <v>38709.175999999999</v>
      </c>
      <c r="I51" t="str">
        <f t="shared" si="0"/>
        <v>Obese</v>
      </c>
    </row>
    <row r="52" spans="1:9" x14ac:dyDescent="0.3">
      <c r="A52" t="s">
        <v>404</v>
      </c>
      <c r="B52">
        <v>18</v>
      </c>
      <c r="C52" t="s">
        <v>6</v>
      </c>
      <c r="D52">
        <v>35.625</v>
      </c>
      <c r="E52">
        <v>0</v>
      </c>
      <c r="F52" t="s">
        <v>10</v>
      </c>
      <c r="G52" t="s">
        <v>13</v>
      </c>
      <c r="H52">
        <v>2211.1307499999998</v>
      </c>
      <c r="I52" t="str">
        <f t="shared" si="0"/>
        <v>Obese</v>
      </c>
    </row>
    <row r="53" spans="1:9" x14ac:dyDescent="0.3">
      <c r="A53" t="s">
        <v>405</v>
      </c>
      <c r="B53">
        <v>21</v>
      </c>
      <c r="C53" t="s">
        <v>6</v>
      </c>
      <c r="D53">
        <v>33.630000000000003</v>
      </c>
      <c r="E53">
        <v>2</v>
      </c>
      <c r="F53" t="s">
        <v>10</v>
      </c>
      <c r="G53" t="s">
        <v>12</v>
      </c>
      <c r="H53">
        <v>3579.8287</v>
      </c>
      <c r="I53" t="str">
        <f t="shared" si="0"/>
        <v>Obese</v>
      </c>
    </row>
    <row r="54" spans="1:9" x14ac:dyDescent="0.3">
      <c r="A54" t="s">
        <v>406</v>
      </c>
      <c r="B54">
        <v>48</v>
      </c>
      <c r="C54" t="s">
        <v>9</v>
      </c>
      <c r="D54">
        <v>28</v>
      </c>
      <c r="E54">
        <v>1</v>
      </c>
      <c r="F54" t="s">
        <v>7</v>
      </c>
      <c r="G54" t="s">
        <v>8</v>
      </c>
      <c r="H54">
        <v>23568.272000000001</v>
      </c>
      <c r="I54" t="str">
        <f t="shared" si="0"/>
        <v>Overweight</v>
      </c>
    </row>
    <row r="55" spans="1:9" x14ac:dyDescent="0.3">
      <c r="A55" t="s">
        <v>407</v>
      </c>
      <c r="B55">
        <v>36</v>
      </c>
      <c r="C55" t="s">
        <v>9</v>
      </c>
      <c r="D55">
        <v>34.43</v>
      </c>
      <c r="E55">
        <v>0</v>
      </c>
      <c r="F55" t="s">
        <v>7</v>
      </c>
      <c r="G55" t="s">
        <v>11</v>
      </c>
      <c r="H55">
        <v>37742.575700000001</v>
      </c>
      <c r="I55" t="str">
        <f t="shared" si="0"/>
        <v>Obese</v>
      </c>
    </row>
    <row r="56" spans="1:9" x14ac:dyDescent="0.3">
      <c r="A56" t="s">
        <v>408</v>
      </c>
      <c r="B56">
        <v>40</v>
      </c>
      <c r="C56" t="s">
        <v>6</v>
      </c>
      <c r="D56">
        <v>28.69</v>
      </c>
      <c r="E56">
        <v>3</v>
      </c>
      <c r="F56" t="s">
        <v>10</v>
      </c>
      <c r="G56" t="s">
        <v>12</v>
      </c>
      <c r="H56">
        <v>8059.6791000000003</v>
      </c>
      <c r="I56" t="str">
        <f t="shared" si="0"/>
        <v>Overweight</v>
      </c>
    </row>
    <row r="57" spans="1:9" x14ac:dyDescent="0.3">
      <c r="A57" t="s">
        <v>409</v>
      </c>
      <c r="B57">
        <v>58</v>
      </c>
      <c r="C57" t="s">
        <v>9</v>
      </c>
      <c r="D57">
        <v>36.954999999999998</v>
      </c>
      <c r="E57">
        <v>2</v>
      </c>
      <c r="F57" t="s">
        <v>7</v>
      </c>
      <c r="G57" t="s">
        <v>12</v>
      </c>
      <c r="H57">
        <v>47496.494449999998</v>
      </c>
      <c r="I57" t="str">
        <f t="shared" si="0"/>
        <v>Obese</v>
      </c>
    </row>
    <row r="58" spans="1:9" x14ac:dyDescent="0.3">
      <c r="A58" t="s">
        <v>410</v>
      </c>
      <c r="B58">
        <v>58</v>
      </c>
      <c r="C58" t="s">
        <v>6</v>
      </c>
      <c r="D58">
        <v>31.824999999999999</v>
      </c>
      <c r="E58">
        <v>2</v>
      </c>
      <c r="F58" t="s">
        <v>10</v>
      </c>
      <c r="G58" t="s">
        <v>13</v>
      </c>
      <c r="H58">
        <v>13607.36875</v>
      </c>
      <c r="I58" t="str">
        <f t="shared" si="0"/>
        <v>Obese</v>
      </c>
    </row>
    <row r="59" spans="1:9" x14ac:dyDescent="0.3">
      <c r="A59" t="s">
        <v>411</v>
      </c>
      <c r="B59">
        <v>18</v>
      </c>
      <c r="C59" t="s">
        <v>9</v>
      </c>
      <c r="D59">
        <v>31.68</v>
      </c>
      <c r="E59">
        <v>2</v>
      </c>
      <c r="F59" t="s">
        <v>7</v>
      </c>
      <c r="G59" t="s">
        <v>11</v>
      </c>
      <c r="H59">
        <v>34303.167200000004</v>
      </c>
      <c r="I59" t="str">
        <f t="shared" si="0"/>
        <v>Obese</v>
      </c>
    </row>
    <row r="60" spans="1:9" x14ac:dyDescent="0.3">
      <c r="A60" t="s">
        <v>412</v>
      </c>
      <c r="B60">
        <v>53</v>
      </c>
      <c r="C60" t="s">
        <v>6</v>
      </c>
      <c r="D60">
        <v>22.88</v>
      </c>
      <c r="E60">
        <v>1</v>
      </c>
      <c r="F60" t="s">
        <v>7</v>
      </c>
      <c r="G60" t="s">
        <v>11</v>
      </c>
      <c r="H60">
        <v>23244.790199999999</v>
      </c>
      <c r="I60" t="str">
        <f t="shared" si="0"/>
        <v>Normal</v>
      </c>
    </row>
    <row r="61" spans="1:9" x14ac:dyDescent="0.3">
      <c r="A61" t="s">
        <v>413</v>
      </c>
      <c r="B61">
        <v>34</v>
      </c>
      <c r="C61" t="s">
        <v>6</v>
      </c>
      <c r="D61">
        <v>37.335000000000001</v>
      </c>
      <c r="E61">
        <v>2</v>
      </c>
      <c r="F61" t="s">
        <v>10</v>
      </c>
      <c r="G61" t="s">
        <v>12</v>
      </c>
      <c r="H61">
        <v>5989.5236500000001</v>
      </c>
      <c r="I61" t="str">
        <f t="shared" si="0"/>
        <v>Obese</v>
      </c>
    </row>
    <row r="62" spans="1:9" x14ac:dyDescent="0.3">
      <c r="A62" t="s">
        <v>414</v>
      </c>
      <c r="B62">
        <v>43</v>
      </c>
      <c r="C62" t="s">
        <v>9</v>
      </c>
      <c r="D62">
        <v>27.36</v>
      </c>
      <c r="E62">
        <v>3</v>
      </c>
      <c r="F62" t="s">
        <v>10</v>
      </c>
      <c r="G62" t="s">
        <v>13</v>
      </c>
      <c r="H62">
        <v>8606.2173999999995</v>
      </c>
      <c r="I62" t="str">
        <f t="shared" si="0"/>
        <v>Overweight</v>
      </c>
    </row>
    <row r="63" spans="1:9" x14ac:dyDescent="0.3">
      <c r="A63" t="s">
        <v>415</v>
      </c>
      <c r="B63">
        <v>25</v>
      </c>
      <c r="C63" t="s">
        <v>9</v>
      </c>
      <c r="D63">
        <v>33.659999999999997</v>
      </c>
      <c r="E63">
        <v>4</v>
      </c>
      <c r="F63" t="s">
        <v>10</v>
      </c>
      <c r="G63" t="s">
        <v>11</v>
      </c>
      <c r="H63">
        <v>4504.6624000000002</v>
      </c>
      <c r="I63" t="str">
        <f t="shared" si="0"/>
        <v>Obese</v>
      </c>
    </row>
    <row r="64" spans="1:9" x14ac:dyDescent="0.3">
      <c r="A64" t="s">
        <v>416</v>
      </c>
      <c r="B64">
        <v>64</v>
      </c>
      <c r="C64" t="s">
        <v>9</v>
      </c>
      <c r="D64">
        <v>24.7</v>
      </c>
      <c r="E64">
        <v>1</v>
      </c>
      <c r="F64" t="s">
        <v>10</v>
      </c>
      <c r="G64" t="s">
        <v>12</v>
      </c>
      <c r="H64">
        <v>30166.618170000002</v>
      </c>
      <c r="I64" t="str">
        <f t="shared" si="0"/>
        <v>Normal</v>
      </c>
    </row>
    <row r="65" spans="1:9" x14ac:dyDescent="0.3">
      <c r="A65" t="s">
        <v>417</v>
      </c>
      <c r="B65">
        <v>28</v>
      </c>
      <c r="C65" t="s">
        <v>6</v>
      </c>
      <c r="D65">
        <v>25.934999999999999</v>
      </c>
      <c r="E65">
        <v>1</v>
      </c>
      <c r="F65" t="s">
        <v>10</v>
      </c>
      <c r="G65" t="s">
        <v>12</v>
      </c>
      <c r="H65">
        <v>4133.6416499999996</v>
      </c>
      <c r="I65" t="str">
        <f t="shared" si="0"/>
        <v>Overweight</v>
      </c>
    </row>
    <row r="66" spans="1:9" x14ac:dyDescent="0.3">
      <c r="A66" t="s">
        <v>418</v>
      </c>
      <c r="B66">
        <v>20</v>
      </c>
      <c r="C66" t="s">
        <v>6</v>
      </c>
      <c r="D66">
        <v>22.42</v>
      </c>
      <c r="E66">
        <v>0</v>
      </c>
      <c r="F66" t="s">
        <v>7</v>
      </c>
      <c r="G66" t="s">
        <v>12</v>
      </c>
      <c r="H66">
        <v>14711.7438</v>
      </c>
      <c r="I66" t="str">
        <f t="shared" ref="I66:I129" si="1">IF(D66&lt;18.5, "Underweight", IF(D66&lt;25, "Normal", IF(D66&lt;30, "Overweight", "Obese")))</f>
        <v>Normal</v>
      </c>
    </row>
    <row r="67" spans="1:9" x14ac:dyDescent="0.3">
      <c r="A67" t="s">
        <v>419</v>
      </c>
      <c r="B67">
        <v>19</v>
      </c>
      <c r="C67" t="s">
        <v>6</v>
      </c>
      <c r="D67">
        <v>28.9</v>
      </c>
      <c r="E67">
        <v>0</v>
      </c>
      <c r="F67" t="s">
        <v>10</v>
      </c>
      <c r="G67" t="s">
        <v>8</v>
      </c>
      <c r="H67">
        <v>1743.2139999999999</v>
      </c>
      <c r="I67" t="str">
        <f t="shared" si="1"/>
        <v>Overweight</v>
      </c>
    </row>
    <row r="68" spans="1:9" x14ac:dyDescent="0.3">
      <c r="A68" t="s">
        <v>420</v>
      </c>
      <c r="B68">
        <v>61</v>
      </c>
      <c r="C68" t="s">
        <v>6</v>
      </c>
      <c r="D68">
        <v>39.1</v>
      </c>
      <c r="E68">
        <v>2</v>
      </c>
      <c r="F68" t="s">
        <v>10</v>
      </c>
      <c r="G68" t="s">
        <v>8</v>
      </c>
      <c r="H68">
        <v>14235.072</v>
      </c>
      <c r="I68" t="str">
        <f t="shared" si="1"/>
        <v>Obese</v>
      </c>
    </row>
    <row r="69" spans="1:9" x14ac:dyDescent="0.3">
      <c r="A69" t="s">
        <v>421</v>
      </c>
      <c r="B69">
        <v>40</v>
      </c>
      <c r="C69" t="s">
        <v>9</v>
      </c>
      <c r="D69">
        <v>26.315000000000001</v>
      </c>
      <c r="E69">
        <v>1</v>
      </c>
      <c r="F69" t="s">
        <v>10</v>
      </c>
      <c r="G69" t="s">
        <v>12</v>
      </c>
      <c r="H69">
        <v>6389.3778499999999</v>
      </c>
      <c r="I69" t="str">
        <f t="shared" si="1"/>
        <v>Overweight</v>
      </c>
    </row>
    <row r="70" spans="1:9" x14ac:dyDescent="0.3">
      <c r="A70" t="s">
        <v>422</v>
      </c>
      <c r="B70">
        <v>40</v>
      </c>
      <c r="C70" t="s">
        <v>6</v>
      </c>
      <c r="D70">
        <v>36.19</v>
      </c>
      <c r="E70">
        <v>0</v>
      </c>
      <c r="F70" t="s">
        <v>10</v>
      </c>
      <c r="G70" t="s">
        <v>11</v>
      </c>
      <c r="H70">
        <v>5920.1040999999996</v>
      </c>
      <c r="I70" t="str">
        <f t="shared" si="1"/>
        <v>Obese</v>
      </c>
    </row>
    <row r="71" spans="1:9" x14ac:dyDescent="0.3">
      <c r="A71" t="s">
        <v>423</v>
      </c>
      <c r="B71">
        <v>28</v>
      </c>
      <c r="C71" t="s">
        <v>9</v>
      </c>
      <c r="D71">
        <v>23.98</v>
      </c>
      <c r="E71">
        <v>3</v>
      </c>
      <c r="F71" t="s">
        <v>7</v>
      </c>
      <c r="G71" t="s">
        <v>11</v>
      </c>
      <c r="H71">
        <v>17663.144199999999</v>
      </c>
      <c r="I71" t="str">
        <f t="shared" si="1"/>
        <v>Normal</v>
      </c>
    </row>
    <row r="72" spans="1:9" x14ac:dyDescent="0.3">
      <c r="A72" t="s">
        <v>424</v>
      </c>
      <c r="B72">
        <v>27</v>
      </c>
      <c r="C72" t="s">
        <v>6</v>
      </c>
      <c r="D72">
        <v>24.75</v>
      </c>
      <c r="E72">
        <v>0</v>
      </c>
      <c r="F72" t="s">
        <v>7</v>
      </c>
      <c r="G72" t="s">
        <v>11</v>
      </c>
      <c r="H72">
        <v>16577.779500000001</v>
      </c>
      <c r="I72" t="str">
        <f t="shared" si="1"/>
        <v>Normal</v>
      </c>
    </row>
    <row r="73" spans="1:9" x14ac:dyDescent="0.3">
      <c r="A73" t="s">
        <v>425</v>
      </c>
      <c r="B73">
        <v>31</v>
      </c>
      <c r="C73" t="s">
        <v>9</v>
      </c>
      <c r="D73">
        <v>28.5</v>
      </c>
      <c r="E73">
        <v>5</v>
      </c>
      <c r="F73" t="s">
        <v>10</v>
      </c>
      <c r="G73" t="s">
        <v>13</v>
      </c>
      <c r="H73">
        <v>6799.4579999999996</v>
      </c>
      <c r="I73" t="str">
        <f t="shared" si="1"/>
        <v>Overweight</v>
      </c>
    </row>
    <row r="74" spans="1:9" x14ac:dyDescent="0.3">
      <c r="A74" t="s">
        <v>426</v>
      </c>
      <c r="B74">
        <v>53</v>
      </c>
      <c r="C74" t="s">
        <v>6</v>
      </c>
      <c r="D74">
        <v>28.1</v>
      </c>
      <c r="E74">
        <v>3</v>
      </c>
      <c r="F74" t="s">
        <v>10</v>
      </c>
      <c r="G74" t="s">
        <v>8</v>
      </c>
      <c r="H74">
        <v>11741.726000000001</v>
      </c>
      <c r="I74" t="str">
        <f t="shared" si="1"/>
        <v>Overweight</v>
      </c>
    </row>
    <row r="75" spans="1:9" x14ac:dyDescent="0.3">
      <c r="A75" t="s">
        <v>427</v>
      </c>
      <c r="B75">
        <v>58</v>
      </c>
      <c r="C75" t="s">
        <v>9</v>
      </c>
      <c r="D75">
        <v>32.01</v>
      </c>
      <c r="E75">
        <v>1</v>
      </c>
      <c r="F75" t="s">
        <v>10</v>
      </c>
      <c r="G75" t="s">
        <v>11</v>
      </c>
      <c r="H75">
        <v>11946.625899999999</v>
      </c>
      <c r="I75" t="str">
        <f t="shared" si="1"/>
        <v>Obese</v>
      </c>
    </row>
    <row r="76" spans="1:9" x14ac:dyDescent="0.3">
      <c r="A76" t="s">
        <v>428</v>
      </c>
      <c r="B76">
        <v>44</v>
      </c>
      <c r="C76" t="s">
        <v>9</v>
      </c>
      <c r="D76">
        <v>27.4</v>
      </c>
      <c r="E76">
        <v>2</v>
      </c>
      <c r="F76" t="s">
        <v>10</v>
      </c>
      <c r="G76" t="s">
        <v>8</v>
      </c>
      <c r="H76">
        <v>7726.8540000000003</v>
      </c>
      <c r="I76" t="str">
        <f t="shared" si="1"/>
        <v>Overweight</v>
      </c>
    </row>
    <row r="77" spans="1:9" x14ac:dyDescent="0.3">
      <c r="A77" t="s">
        <v>429</v>
      </c>
      <c r="B77">
        <v>57</v>
      </c>
      <c r="C77" t="s">
        <v>9</v>
      </c>
      <c r="D77">
        <v>34.01</v>
      </c>
      <c r="E77">
        <v>0</v>
      </c>
      <c r="F77" t="s">
        <v>10</v>
      </c>
      <c r="G77" t="s">
        <v>12</v>
      </c>
      <c r="H77">
        <v>11356.660900000001</v>
      </c>
      <c r="I77" t="str">
        <f t="shared" si="1"/>
        <v>Obese</v>
      </c>
    </row>
    <row r="78" spans="1:9" x14ac:dyDescent="0.3">
      <c r="A78" t="s">
        <v>430</v>
      </c>
      <c r="B78">
        <v>29</v>
      </c>
      <c r="C78" t="s">
        <v>6</v>
      </c>
      <c r="D78">
        <v>29.59</v>
      </c>
      <c r="E78">
        <v>1</v>
      </c>
      <c r="F78" t="s">
        <v>10</v>
      </c>
      <c r="G78" t="s">
        <v>11</v>
      </c>
      <c r="H78">
        <v>3947.4131000000002</v>
      </c>
      <c r="I78" t="str">
        <f t="shared" si="1"/>
        <v>Overweight</v>
      </c>
    </row>
    <row r="79" spans="1:9" x14ac:dyDescent="0.3">
      <c r="A79" t="s">
        <v>431</v>
      </c>
      <c r="B79">
        <v>21</v>
      </c>
      <c r="C79" t="s">
        <v>9</v>
      </c>
      <c r="D79">
        <v>35.53</v>
      </c>
      <c r="E79">
        <v>0</v>
      </c>
      <c r="F79" t="s">
        <v>10</v>
      </c>
      <c r="G79" t="s">
        <v>11</v>
      </c>
      <c r="H79">
        <v>1532.4697000000001</v>
      </c>
      <c r="I79" t="str">
        <f t="shared" si="1"/>
        <v>Obese</v>
      </c>
    </row>
    <row r="80" spans="1:9" x14ac:dyDescent="0.3">
      <c r="A80" t="s">
        <v>432</v>
      </c>
      <c r="B80">
        <v>22</v>
      </c>
      <c r="C80" t="s">
        <v>6</v>
      </c>
      <c r="D80">
        <v>39.805</v>
      </c>
      <c r="E80">
        <v>0</v>
      </c>
      <c r="F80" t="s">
        <v>10</v>
      </c>
      <c r="G80" t="s">
        <v>13</v>
      </c>
      <c r="H80">
        <v>2755.0209500000001</v>
      </c>
      <c r="I80" t="str">
        <f t="shared" si="1"/>
        <v>Obese</v>
      </c>
    </row>
    <row r="81" spans="1:9" x14ac:dyDescent="0.3">
      <c r="A81" t="s">
        <v>433</v>
      </c>
      <c r="B81">
        <v>41</v>
      </c>
      <c r="C81" t="s">
        <v>6</v>
      </c>
      <c r="D81">
        <v>32.965000000000003</v>
      </c>
      <c r="E81">
        <v>0</v>
      </c>
      <c r="F81" t="s">
        <v>10</v>
      </c>
      <c r="G81" t="s">
        <v>12</v>
      </c>
      <c r="H81">
        <v>6571.0243499999997</v>
      </c>
      <c r="I81" t="str">
        <f t="shared" si="1"/>
        <v>Obese</v>
      </c>
    </row>
    <row r="82" spans="1:9" x14ac:dyDescent="0.3">
      <c r="A82" t="s">
        <v>434</v>
      </c>
      <c r="B82">
        <v>31</v>
      </c>
      <c r="C82" t="s">
        <v>9</v>
      </c>
      <c r="D82">
        <v>26.885000000000002</v>
      </c>
      <c r="E82">
        <v>1</v>
      </c>
      <c r="F82" t="s">
        <v>10</v>
      </c>
      <c r="G82" t="s">
        <v>13</v>
      </c>
      <c r="H82">
        <v>4441.2131499999996</v>
      </c>
      <c r="I82" t="str">
        <f t="shared" si="1"/>
        <v>Overweight</v>
      </c>
    </row>
    <row r="83" spans="1:9" x14ac:dyDescent="0.3">
      <c r="A83" t="s">
        <v>435</v>
      </c>
      <c r="B83">
        <v>45</v>
      </c>
      <c r="C83" t="s">
        <v>6</v>
      </c>
      <c r="D83">
        <v>38.284999999999997</v>
      </c>
      <c r="E83">
        <v>0</v>
      </c>
      <c r="F83" t="s">
        <v>10</v>
      </c>
      <c r="G83" t="s">
        <v>13</v>
      </c>
      <c r="H83">
        <v>7935.29115</v>
      </c>
      <c r="I83" t="str">
        <f t="shared" si="1"/>
        <v>Obese</v>
      </c>
    </row>
    <row r="84" spans="1:9" x14ac:dyDescent="0.3">
      <c r="A84" t="s">
        <v>436</v>
      </c>
      <c r="B84">
        <v>22</v>
      </c>
      <c r="C84" t="s">
        <v>9</v>
      </c>
      <c r="D84">
        <v>37.619999999999997</v>
      </c>
      <c r="E84">
        <v>1</v>
      </c>
      <c r="F84" t="s">
        <v>7</v>
      </c>
      <c r="G84" t="s">
        <v>11</v>
      </c>
      <c r="H84">
        <v>37165.163800000002</v>
      </c>
      <c r="I84" t="str">
        <f t="shared" si="1"/>
        <v>Obese</v>
      </c>
    </row>
    <row r="85" spans="1:9" x14ac:dyDescent="0.3">
      <c r="A85" t="s">
        <v>437</v>
      </c>
      <c r="B85">
        <v>48</v>
      </c>
      <c r="C85" t="s">
        <v>6</v>
      </c>
      <c r="D85">
        <v>41.23</v>
      </c>
      <c r="E85">
        <v>4</v>
      </c>
      <c r="F85" t="s">
        <v>10</v>
      </c>
      <c r="G85" t="s">
        <v>12</v>
      </c>
      <c r="H85">
        <v>11033.661700000001</v>
      </c>
      <c r="I85" t="str">
        <f t="shared" si="1"/>
        <v>Obese</v>
      </c>
    </row>
    <row r="86" spans="1:9" x14ac:dyDescent="0.3">
      <c r="A86" t="s">
        <v>438</v>
      </c>
      <c r="B86">
        <v>37</v>
      </c>
      <c r="C86" t="s">
        <v>6</v>
      </c>
      <c r="D86">
        <v>34.799999999999997</v>
      </c>
      <c r="E86">
        <v>2</v>
      </c>
      <c r="F86" t="s">
        <v>7</v>
      </c>
      <c r="G86" t="s">
        <v>8</v>
      </c>
      <c r="H86">
        <v>39836.519</v>
      </c>
      <c r="I86" t="str">
        <f t="shared" si="1"/>
        <v>Obese</v>
      </c>
    </row>
    <row r="87" spans="1:9" x14ac:dyDescent="0.3">
      <c r="A87" t="s">
        <v>439</v>
      </c>
      <c r="B87">
        <v>45</v>
      </c>
      <c r="C87" t="s">
        <v>9</v>
      </c>
      <c r="D87">
        <v>22.895</v>
      </c>
      <c r="E87">
        <v>2</v>
      </c>
      <c r="F87" t="s">
        <v>7</v>
      </c>
      <c r="G87" t="s">
        <v>12</v>
      </c>
      <c r="H87">
        <v>21098.554049999999</v>
      </c>
      <c r="I87" t="str">
        <f t="shared" si="1"/>
        <v>Normal</v>
      </c>
    </row>
    <row r="88" spans="1:9" x14ac:dyDescent="0.3">
      <c r="A88" t="s">
        <v>440</v>
      </c>
      <c r="B88">
        <v>57</v>
      </c>
      <c r="C88" t="s">
        <v>6</v>
      </c>
      <c r="D88">
        <v>31.16</v>
      </c>
      <c r="E88">
        <v>0</v>
      </c>
      <c r="F88" t="s">
        <v>7</v>
      </c>
      <c r="G88" t="s">
        <v>12</v>
      </c>
      <c r="H88">
        <v>43578.939400000003</v>
      </c>
      <c r="I88" t="str">
        <f t="shared" si="1"/>
        <v>Obese</v>
      </c>
    </row>
    <row r="89" spans="1:9" x14ac:dyDescent="0.3">
      <c r="A89" t="s">
        <v>441</v>
      </c>
      <c r="B89">
        <v>56</v>
      </c>
      <c r="C89" t="s">
        <v>6</v>
      </c>
      <c r="D89">
        <v>27.2</v>
      </c>
      <c r="E89">
        <v>0</v>
      </c>
      <c r="F89" t="s">
        <v>10</v>
      </c>
      <c r="G89" t="s">
        <v>8</v>
      </c>
      <c r="H89">
        <v>11073.175999999999</v>
      </c>
      <c r="I89" t="str">
        <f t="shared" si="1"/>
        <v>Overweight</v>
      </c>
    </row>
    <row r="90" spans="1:9" x14ac:dyDescent="0.3">
      <c r="A90" t="s">
        <v>442</v>
      </c>
      <c r="B90">
        <v>46</v>
      </c>
      <c r="C90" t="s">
        <v>6</v>
      </c>
      <c r="D90">
        <v>27.74</v>
      </c>
      <c r="E90">
        <v>0</v>
      </c>
      <c r="F90" t="s">
        <v>10</v>
      </c>
      <c r="G90" t="s">
        <v>12</v>
      </c>
      <c r="H90">
        <v>8026.6665999999996</v>
      </c>
      <c r="I90" t="str">
        <f t="shared" si="1"/>
        <v>Overweight</v>
      </c>
    </row>
    <row r="91" spans="1:9" x14ac:dyDescent="0.3">
      <c r="A91" t="s">
        <v>443</v>
      </c>
      <c r="B91">
        <v>55</v>
      </c>
      <c r="C91" t="s">
        <v>6</v>
      </c>
      <c r="D91">
        <v>26.98</v>
      </c>
      <c r="E91">
        <v>0</v>
      </c>
      <c r="F91" t="s">
        <v>10</v>
      </c>
      <c r="G91" t="s">
        <v>12</v>
      </c>
      <c r="H91">
        <v>11082.5772</v>
      </c>
      <c r="I91" t="str">
        <f t="shared" si="1"/>
        <v>Overweight</v>
      </c>
    </row>
    <row r="92" spans="1:9" x14ac:dyDescent="0.3">
      <c r="A92" t="s">
        <v>444</v>
      </c>
      <c r="B92">
        <v>21</v>
      </c>
      <c r="C92" t="s">
        <v>6</v>
      </c>
      <c r="D92">
        <v>39.49</v>
      </c>
      <c r="E92">
        <v>0</v>
      </c>
      <c r="F92" t="s">
        <v>10</v>
      </c>
      <c r="G92" t="s">
        <v>11</v>
      </c>
      <c r="H92">
        <v>2026.9740999999999</v>
      </c>
      <c r="I92" t="str">
        <f t="shared" si="1"/>
        <v>Obese</v>
      </c>
    </row>
    <row r="93" spans="1:9" x14ac:dyDescent="0.3">
      <c r="A93" t="s">
        <v>445</v>
      </c>
      <c r="B93">
        <v>53</v>
      </c>
      <c r="C93" t="s">
        <v>6</v>
      </c>
      <c r="D93">
        <v>24.795000000000002</v>
      </c>
      <c r="E93">
        <v>1</v>
      </c>
      <c r="F93" t="s">
        <v>10</v>
      </c>
      <c r="G93" t="s">
        <v>12</v>
      </c>
      <c r="H93">
        <v>10942.13205</v>
      </c>
      <c r="I93" t="str">
        <f t="shared" si="1"/>
        <v>Normal</v>
      </c>
    </row>
    <row r="94" spans="1:9" x14ac:dyDescent="0.3">
      <c r="A94" t="s">
        <v>446</v>
      </c>
      <c r="B94">
        <v>59</v>
      </c>
      <c r="C94" t="s">
        <v>9</v>
      </c>
      <c r="D94">
        <v>29.83</v>
      </c>
      <c r="E94">
        <v>3</v>
      </c>
      <c r="F94" t="s">
        <v>7</v>
      </c>
      <c r="G94" t="s">
        <v>13</v>
      </c>
      <c r="H94">
        <v>30184.936699999998</v>
      </c>
      <c r="I94" t="str">
        <f t="shared" si="1"/>
        <v>Overweight</v>
      </c>
    </row>
    <row r="95" spans="1:9" x14ac:dyDescent="0.3">
      <c r="A95" t="s">
        <v>447</v>
      </c>
      <c r="B95">
        <v>35</v>
      </c>
      <c r="C95" t="s">
        <v>9</v>
      </c>
      <c r="D95">
        <v>34.770000000000003</v>
      </c>
      <c r="E95">
        <v>2</v>
      </c>
      <c r="F95" t="s">
        <v>10</v>
      </c>
      <c r="G95" t="s">
        <v>12</v>
      </c>
      <c r="H95">
        <v>5729.0052999999998</v>
      </c>
      <c r="I95" t="str">
        <f t="shared" si="1"/>
        <v>Obese</v>
      </c>
    </row>
    <row r="96" spans="1:9" x14ac:dyDescent="0.3">
      <c r="A96" t="s">
        <v>448</v>
      </c>
      <c r="B96">
        <v>64</v>
      </c>
      <c r="C96" t="s">
        <v>6</v>
      </c>
      <c r="D96">
        <v>31.3</v>
      </c>
      <c r="E96">
        <v>2</v>
      </c>
      <c r="F96" t="s">
        <v>7</v>
      </c>
      <c r="G96" t="s">
        <v>8</v>
      </c>
      <c r="H96">
        <v>47291.055</v>
      </c>
      <c r="I96" t="str">
        <f t="shared" si="1"/>
        <v>Obese</v>
      </c>
    </row>
    <row r="97" spans="1:9" x14ac:dyDescent="0.3">
      <c r="A97" t="s">
        <v>449</v>
      </c>
      <c r="B97">
        <v>28</v>
      </c>
      <c r="C97" t="s">
        <v>6</v>
      </c>
      <c r="D97">
        <v>37.619999999999997</v>
      </c>
      <c r="E97">
        <v>1</v>
      </c>
      <c r="F97" t="s">
        <v>10</v>
      </c>
      <c r="G97" t="s">
        <v>11</v>
      </c>
      <c r="H97">
        <v>3766.8838000000001</v>
      </c>
      <c r="I97" t="str">
        <f t="shared" si="1"/>
        <v>Obese</v>
      </c>
    </row>
    <row r="98" spans="1:9" x14ac:dyDescent="0.3">
      <c r="A98" t="s">
        <v>450</v>
      </c>
      <c r="B98">
        <v>54</v>
      </c>
      <c r="C98" t="s">
        <v>6</v>
      </c>
      <c r="D98">
        <v>30.8</v>
      </c>
      <c r="E98">
        <v>3</v>
      </c>
      <c r="F98" t="s">
        <v>10</v>
      </c>
      <c r="G98" t="s">
        <v>8</v>
      </c>
      <c r="H98">
        <v>12105.32</v>
      </c>
      <c r="I98" t="str">
        <f t="shared" si="1"/>
        <v>Obese</v>
      </c>
    </row>
    <row r="99" spans="1:9" x14ac:dyDescent="0.3">
      <c r="A99" t="s">
        <v>451</v>
      </c>
      <c r="B99">
        <v>55</v>
      </c>
      <c r="C99" t="s">
        <v>9</v>
      </c>
      <c r="D99">
        <v>38.28</v>
      </c>
      <c r="E99">
        <v>0</v>
      </c>
      <c r="F99" t="s">
        <v>10</v>
      </c>
      <c r="G99" t="s">
        <v>11</v>
      </c>
      <c r="H99">
        <v>10226.2842</v>
      </c>
      <c r="I99" t="str">
        <f t="shared" si="1"/>
        <v>Obese</v>
      </c>
    </row>
    <row r="100" spans="1:9" x14ac:dyDescent="0.3">
      <c r="A100" t="s">
        <v>452</v>
      </c>
      <c r="B100">
        <v>56</v>
      </c>
      <c r="C100" t="s">
        <v>9</v>
      </c>
      <c r="D100">
        <v>19.95</v>
      </c>
      <c r="E100">
        <v>0</v>
      </c>
      <c r="F100" t="s">
        <v>7</v>
      </c>
      <c r="G100" t="s">
        <v>13</v>
      </c>
      <c r="H100">
        <v>22412.648499999999</v>
      </c>
      <c r="I100" t="str">
        <f t="shared" si="1"/>
        <v>Normal</v>
      </c>
    </row>
    <row r="101" spans="1:9" x14ac:dyDescent="0.3">
      <c r="A101" t="s">
        <v>453</v>
      </c>
      <c r="B101">
        <v>38</v>
      </c>
      <c r="C101" t="s">
        <v>9</v>
      </c>
      <c r="D101">
        <v>19.3</v>
      </c>
      <c r="E101">
        <v>0</v>
      </c>
      <c r="F101" t="s">
        <v>7</v>
      </c>
      <c r="G101" t="s">
        <v>8</v>
      </c>
      <c r="H101">
        <v>15820.699000000001</v>
      </c>
      <c r="I101" t="str">
        <f t="shared" si="1"/>
        <v>Normal</v>
      </c>
    </row>
    <row r="102" spans="1:9" x14ac:dyDescent="0.3">
      <c r="A102" t="s">
        <v>454</v>
      </c>
      <c r="B102">
        <v>41</v>
      </c>
      <c r="C102" t="s">
        <v>6</v>
      </c>
      <c r="D102">
        <v>31.6</v>
      </c>
      <c r="E102">
        <v>0</v>
      </c>
      <c r="F102" t="s">
        <v>10</v>
      </c>
      <c r="G102" t="s">
        <v>8</v>
      </c>
      <c r="H102">
        <v>6186.1270000000004</v>
      </c>
      <c r="I102" t="str">
        <f t="shared" si="1"/>
        <v>Obese</v>
      </c>
    </row>
    <row r="103" spans="1:9" x14ac:dyDescent="0.3">
      <c r="A103" t="s">
        <v>455</v>
      </c>
      <c r="B103">
        <v>30</v>
      </c>
      <c r="C103" t="s">
        <v>9</v>
      </c>
      <c r="D103">
        <v>25.46</v>
      </c>
      <c r="E103">
        <v>0</v>
      </c>
      <c r="F103" t="s">
        <v>10</v>
      </c>
      <c r="G103" t="s">
        <v>13</v>
      </c>
      <c r="H103">
        <v>3645.0893999999998</v>
      </c>
      <c r="I103" t="str">
        <f t="shared" si="1"/>
        <v>Overweight</v>
      </c>
    </row>
    <row r="104" spans="1:9" x14ac:dyDescent="0.3">
      <c r="A104" t="s">
        <v>456</v>
      </c>
      <c r="B104">
        <v>18</v>
      </c>
      <c r="C104" t="s">
        <v>6</v>
      </c>
      <c r="D104">
        <v>30.114999999999998</v>
      </c>
      <c r="E104">
        <v>0</v>
      </c>
      <c r="F104" t="s">
        <v>10</v>
      </c>
      <c r="G104" t="s">
        <v>13</v>
      </c>
      <c r="H104">
        <v>21344.846699999998</v>
      </c>
      <c r="I104" t="str">
        <f t="shared" si="1"/>
        <v>Obese</v>
      </c>
    </row>
    <row r="105" spans="1:9" x14ac:dyDescent="0.3">
      <c r="A105" t="s">
        <v>457</v>
      </c>
      <c r="B105">
        <v>61</v>
      </c>
      <c r="C105" t="s">
        <v>6</v>
      </c>
      <c r="D105">
        <v>29.92</v>
      </c>
      <c r="E105">
        <v>3</v>
      </c>
      <c r="F105" t="s">
        <v>7</v>
      </c>
      <c r="G105" t="s">
        <v>11</v>
      </c>
      <c r="H105">
        <v>30942.191800000001</v>
      </c>
      <c r="I105" t="str">
        <f t="shared" si="1"/>
        <v>Overweight</v>
      </c>
    </row>
    <row r="106" spans="1:9" x14ac:dyDescent="0.3">
      <c r="A106" t="s">
        <v>458</v>
      </c>
      <c r="B106">
        <v>34</v>
      </c>
      <c r="C106" t="s">
        <v>6</v>
      </c>
      <c r="D106">
        <v>27.5</v>
      </c>
      <c r="E106">
        <v>1</v>
      </c>
      <c r="F106" t="s">
        <v>10</v>
      </c>
      <c r="G106" t="s">
        <v>8</v>
      </c>
      <c r="H106">
        <v>5003.8530000000001</v>
      </c>
      <c r="I106" t="str">
        <f t="shared" si="1"/>
        <v>Overweight</v>
      </c>
    </row>
    <row r="107" spans="1:9" x14ac:dyDescent="0.3">
      <c r="A107" t="s">
        <v>459</v>
      </c>
      <c r="B107">
        <v>20</v>
      </c>
      <c r="C107" t="s">
        <v>9</v>
      </c>
      <c r="D107">
        <v>28.024999999999999</v>
      </c>
      <c r="E107">
        <v>1</v>
      </c>
      <c r="F107" t="s">
        <v>7</v>
      </c>
      <c r="G107" t="s">
        <v>12</v>
      </c>
      <c r="H107">
        <v>17560.37975</v>
      </c>
      <c r="I107" t="str">
        <f t="shared" si="1"/>
        <v>Overweight</v>
      </c>
    </row>
    <row r="108" spans="1:9" x14ac:dyDescent="0.3">
      <c r="A108" t="s">
        <v>460</v>
      </c>
      <c r="B108">
        <v>19</v>
      </c>
      <c r="C108" t="s">
        <v>6</v>
      </c>
      <c r="D108">
        <v>28.4</v>
      </c>
      <c r="E108">
        <v>1</v>
      </c>
      <c r="F108" t="s">
        <v>10</v>
      </c>
      <c r="G108" t="s">
        <v>8</v>
      </c>
      <c r="H108">
        <v>2331.5189999999998</v>
      </c>
      <c r="I108" t="str">
        <f t="shared" si="1"/>
        <v>Overweight</v>
      </c>
    </row>
    <row r="109" spans="1:9" x14ac:dyDescent="0.3">
      <c r="A109" t="s">
        <v>461</v>
      </c>
      <c r="B109">
        <v>26</v>
      </c>
      <c r="C109" t="s">
        <v>9</v>
      </c>
      <c r="D109">
        <v>30.875</v>
      </c>
      <c r="E109">
        <v>2</v>
      </c>
      <c r="F109" t="s">
        <v>10</v>
      </c>
      <c r="G109" t="s">
        <v>12</v>
      </c>
      <c r="H109">
        <v>3877.3042500000001</v>
      </c>
      <c r="I109" t="str">
        <f t="shared" si="1"/>
        <v>Obese</v>
      </c>
    </row>
    <row r="110" spans="1:9" x14ac:dyDescent="0.3">
      <c r="A110" t="s">
        <v>462</v>
      </c>
      <c r="B110">
        <v>29</v>
      </c>
      <c r="C110" t="s">
        <v>9</v>
      </c>
      <c r="D110">
        <v>27.94</v>
      </c>
      <c r="E110">
        <v>0</v>
      </c>
      <c r="F110" t="s">
        <v>10</v>
      </c>
      <c r="G110" t="s">
        <v>11</v>
      </c>
      <c r="H110">
        <v>2867.1196</v>
      </c>
      <c r="I110" t="str">
        <f t="shared" si="1"/>
        <v>Overweight</v>
      </c>
    </row>
    <row r="111" spans="1:9" x14ac:dyDescent="0.3">
      <c r="A111" t="s">
        <v>463</v>
      </c>
      <c r="B111">
        <v>63</v>
      </c>
      <c r="C111" t="s">
        <v>9</v>
      </c>
      <c r="D111">
        <v>35.090000000000003</v>
      </c>
      <c r="E111">
        <v>0</v>
      </c>
      <c r="F111" t="s">
        <v>7</v>
      </c>
      <c r="G111" t="s">
        <v>11</v>
      </c>
      <c r="H111">
        <v>47055.532099999997</v>
      </c>
      <c r="I111" t="str">
        <f t="shared" si="1"/>
        <v>Obese</v>
      </c>
    </row>
    <row r="112" spans="1:9" x14ac:dyDescent="0.3">
      <c r="A112" t="s">
        <v>464</v>
      </c>
      <c r="B112">
        <v>54</v>
      </c>
      <c r="C112" t="s">
        <v>9</v>
      </c>
      <c r="D112">
        <v>33.630000000000003</v>
      </c>
      <c r="E112">
        <v>1</v>
      </c>
      <c r="F112" t="s">
        <v>10</v>
      </c>
      <c r="G112" t="s">
        <v>12</v>
      </c>
      <c r="H112">
        <v>10825.253699999999</v>
      </c>
      <c r="I112" t="str">
        <f t="shared" si="1"/>
        <v>Obese</v>
      </c>
    </row>
    <row r="113" spans="1:9" x14ac:dyDescent="0.3">
      <c r="A113" t="s">
        <v>465</v>
      </c>
      <c r="B113">
        <v>55</v>
      </c>
      <c r="C113" t="s">
        <v>6</v>
      </c>
      <c r="D113">
        <v>29.7</v>
      </c>
      <c r="E113">
        <v>2</v>
      </c>
      <c r="F113" t="s">
        <v>10</v>
      </c>
      <c r="G113" t="s">
        <v>8</v>
      </c>
      <c r="H113">
        <v>11881.358</v>
      </c>
      <c r="I113" t="str">
        <f t="shared" si="1"/>
        <v>Overweight</v>
      </c>
    </row>
    <row r="114" spans="1:9" x14ac:dyDescent="0.3">
      <c r="A114" t="s">
        <v>466</v>
      </c>
      <c r="B114">
        <v>37</v>
      </c>
      <c r="C114" t="s">
        <v>9</v>
      </c>
      <c r="D114">
        <v>30.8</v>
      </c>
      <c r="E114">
        <v>0</v>
      </c>
      <c r="F114" t="s">
        <v>10</v>
      </c>
      <c r="G114" t="s">
        <v>8</v>
      </c>
      <c r="H114">
        <v>4646.759</v>
      </c>
      <c r="I114" t="str">
        <f t="shared" si="1"/>
        <v>Obese</v>
      </c>
    </row>
    <row r="115" spans="1:9" x14ac:dyDescent="0.3">
      <c r="A115" t="s">
        <v>467</v>
      </c>
      <c r="B115">
        <v>21</v>
      </c>
      <c r="C115" t="s">
        <v>6</v>
      </c>
      <c r="D115">
        <v>35.72</v>
      </c>
      <c r="E115">
        <v>0</v>
      </c>
      <c r="F115" t="s">
        <v>10</v>
      </c>
      <c r="G115" t="s">
        <v>12</v>
      </c>
      <c r="H115">
        <v>2404.7338</v>
      </c>
      <c r="I115" t="str">
        <f t="shared" si="1"/>
        <v>Obese</v>
      </c>
    </row>
    <row r="116" spans="1:9" x14ac:dyDescent="0.3">
      <c r="A116" t="s">
        <v>468</v>
      </c>
      <c r="B116">
        <v>52</v>
      </c>
      <c r="C116" t="s">
        <v>9</v>
      </c>
      <c r="D116">
        <v>32.204999999999998</v>
      </c>
      <c r="E116">
        <v>3</v>
      </c>
      <c r="F116" t="s">
        <v>10</v>
      </c>
      <c r="G116" t="s">
        <v>13</v>
      </c>
      <c r="H116">
        <v>11488.31695</v>
      </c>
      <c r="I116" t="str">
        <f t="shared" si="1"/>
        <v>Obese</v>
      </c>
    </row>
    <row r="117" spans="1:9" x14ac:dyDescent="0.3">
      <c r="A117" t="s">
        <v>469</v>
      </c>
      <c r="B117">
        <v>60</v>
      </c>
      <c r="C117" t="s">
        <v>9</v>
      </c>
      <c r="D117">
        <v>28.594999999999999</v>
      </c>
      <c r="E117">
        <v>0</v>
      </c>
      <c r="F117" t="s">
        <v>10</v>
      </c>
      <c r="G117" t="s">
        <v>13</v>
      </c>
      <c r="H117">
        <v>30259.995559999999</v>
      </c>
      <c r="I117" t="str">
        <f t="shared" si="1"/>
        <v>Overweight</v>
      </c>
    </row>
    <row r="118" spans="1:9" x14ac:dyDescent="0.3">
      <c r="A118" t="s">
        <v>470</v>
      </c>
      <c r="B118">
        <v>58</v>
      </c>
      <c r="C118" t="s">
        <v>9</v>
      </c>
      <c r="D118">
        <v>49.06</v>
      </c>
      <c r="E118">
        <v>0</v>
      </c>
      <c r="F118" t="s">
        <v>10</v>
      </c>
      <c r="G118" t="s">
        <v>11</v>
      </c>
      <c r="H118">
        <v>11381.3254</v>
      </c>
      <c r="I118" t="str">
        <f t="shared" si="1"/>
        <v>Obese</v>
      </c>
    </row>
    <row r="119" spans="1:9" x14ac:dyDescent="0.3">
      <c r="A119" t="s">
        <v>471</v>
      </c>
      <c r="B119">
        <v>29</v>
      </c>
      <c r="C119" t="s">
        <v>6</v>
      </c>
      <c r="D119">
        <v>27.94</v>
      </c>
      <c r="E119">
        <v>1</v>
      </c>
      <c r="F119" t="s">
        <v>7</v>
      </c>
      <c r="G119" t="s">
        <v>11</v>
      </c>
      <c r="H119">
        <v>19107.779600000002</v>
      </c>
      <c r="I119" t="str">
        <f t="shared" si="1"/>
        <v>Overweight</v>
      </c>
    </row>
    <row r="120" spans="1:9" x14ac:dyDescent="0.3">
      <c r="A120" t="s">
        <v>472</v>
      </c>
      <c r="B120">
        <v>49</v>
      </c>
      <c r="C120" t="s">
        <v>6</v>
      </c>
      <c r="D120">
        <v>27.17</v>
      </c>
      <c r="E120">
        <v>0</v>
      </c>
      <c r="F120" t="s">
        <v>10</v>
      </c>
      <c r="G120" t="s">
        <v>11</v>
      </c>
      <c r="H120">
        <v>8601.3292999999994</v>
      </c>
      <c r="I120" t="str">
        <f t="shared" si="1"/>
        <v>Overweight</v>
      </c>
    </row>
    <row r="121" spans="1:9" x14ac:dyDescent="0.3">
      <c r="A121" t="s">
        <v>473</v>
      </c>
      <c r="B121">
        <v>37</v>
      </c>
      <c r="C121" t="s">
        <v>6</v>
      </c>
      <c r="D121">
        <v>23.37</v>
      </c>
      <c r="E121">
        <v>2</v>
      </c>
      <c r="F121" t="s">
        <v>10</v>
      </c>
      <c r="G121" t="s">
        <v>12</v>
      </c>
      <c r="H121">
        <v>6686.4313000000002</v>
      </c>
      <c r="I121" t="str">
        <f t="shared" si="1"/>
        <v>Normal</v>
      </c>
    </row>
    <row r="122" spans="1:9" x14ac:dyDescent="0.3">
      <c r="A122" t="s">
        <v>474</v>
      </c>
      <c r="B122">
        <v>44</v>
      </c>
      <c r="C122" t="s">
        <v>9</v>
      </c>
      <c r="D122">
        <v>37.1</v>
      </c>
      <c r="E122">
        <v>2</v>
      </c>
      <c r="F122" t="s">
        <v>10</v>
      </c>
      <c r="G122" t="s">
        <v>8</v>
      </c>
      <c r="H122">
        <v>7740.3370000000004</v>
      </c>
      <c r="I122" t="str">
        <f t="shared" si="1"/>
        <v>Obese</v>
      </c>
    </row>
    <row r="123" spans="1:9" x14ac:dyDescent="0.3">
      <c r="A123" t="s">
        <v>475</v>
      </c>
      <c r="B123">
        <v>18</v>
      </c>
      <c r="C123" t="s">
        <v>9</v>
      </c>
      <c r="D123">
        <v>23.75</v>
      </c>
      <c r="E123">
        <v>0</v>
      </c>
      <c r="F123" t="s">
        <v>10</v>
      </c>
      <c r="G123" t="s">
        <v>13</v>
      </c>
      <c r="H123">
        <v>1705.6244999999999</v>
      </c>
      <c r="I123" t="str">
        <f t="shared" si="1"/>
        <v>Normal</v>
      </c>
    </row>
    <row r="124" spans="1:9" x14ac:dyDescent="0.3">
      <c r="A124" t="s">
        <v>476</v>
      </c>
      <c r="B124">
        <v>20</v>
      </c>
      <c r="C124" t="s">
        <v>6</v>
      </c>
      <c r="D124">
        <v>28.975000000000001</v>
      </c>
      <c r="E124">
        <v>0</v>
      </c>
      <c r="F124" t="s">
        <v>10</v>
      </c>
      <c r="G124" t="s">
        <v>12</v>
      </c>
      <c r="H124">
        <v>2257.47525</v>
      </c>
      <c r="I124" t="str">
        <f t="shared" si="1"/>
        <v>Overweight</v>
      </c>
    </row>
    <row r="125" spans="1:9" x14ac:dyDescent="0.3">
      <c r="A125" t="s">
        <v>477</v>
      </c>
      <c r="B125">
        <v>44</v>
      </c>
      <c r="C125" t="s">
        <v>9</v>
      </c>
      <c r="D125">
        <v>31.35</v>
      </c>
      <c r="E125">
        <v>1</v>
      </c>
      <c r="F125" t="s">
        <v>7</v>
      </c>
      <c r="G125" t="s">
        <v>13</v>
      </c>
      <c r="H125">
        <v>39556.494500000001</v>
      </c>
      <c r="I125" t="str">
        <f t="shared" si="1"/>
        <v>Obese</v>
      </c>
    </row>
    <row r="126" spans="1:9" x14ac:dyDescent="0.3">
      <c r="A126" t="s">
        <v>478</v>
      </c>
      <c r="B126">
        <v>47</v>
      </c>
      <c r="C126" t="s">
        <v>6</v>
      </c>
      <c r="D126">
        <v>33.914999999999999</v>
      </c>
      <c r="E126">
        <v>3</v>
      </c>
      <c r="F126" t="s">
        <v>10</v>
      </c>
      <c r="G126" t="s">
        <v>12</v>
      </c>
      <c r="H126">
        <v>10115.00885</v>
      </c>
      <c r="I126" t="str">
        <f t="shared" si="1"/>
        <v>Obese</v>
      </c>
    </row>
    <row r="127" spans="1:9" x14ac:dyDescent="0.3">
      <c r="A127" t="s">
        <v>479</v>
      </c>
      <c r="B127">
        <v>26</v>
      </c>
      <c r="C127" t="s">
        <v>6</v>
      </c>
      <c r="D127">
        <v>28.785</v>
      </c>
      <c r="E127">
        <v>0</v>
      </c>
      <c r="F127" t="s">
        <v>10</v>
      </c>
      <c r="G127" t="s">
        <v>13</v>
      </c>
      <c r="H127">
        <v>3385.3991500000002</v>
      </c>
      <c r="I127" t="str">
        <f t="shared" si="1"/>
        <v>Overweight</v>
      </c>
    </row>
    <row r="128" spans="1:9" x14ac:dyDescent="0.3">
      <c r="A128" t="s">
        <v>480</v>
      </c>
      <c r="B128">
        <v>19</v>
      </c>
      <c r="C128" t="s">
        <v>6</v>
      </c>
      <c r="D128">
        <v>28.3</v>
      </c>
      <c r="E128">
        <v>0</v>
      </c>
      <c r="F128" t="s">
        <v>7</v>
      </c>
      <c r="G128" t="s">
        <v>8</v>
      </c>
      <c r="H128">
        <v>17081.080000000002</v>
      </c>
      <c r="I128" t="str">
        <f t="shared" si="1"/>
        <v>Overweight</v>
      </c>
    </row>
    <row r="129" spans="1:9" x14ac:dyDescent="0.3">
      <c r="A129" t="s">
        <v>481</v>
      </c>
      <c r="B129">
        <v>52</v>
      </c>
      <c r="C129" t="s">
        <v>6</v>
      </c>
      <c r="D129">
        <v>37.4</v>
      </c>
      <c r="E129">
        <v>0</v>
      </c>
      <c r="F129" t="s">
        <v>10</v>
      </c>
      <c r="G129" t="s">
        <v>8</v>
      </c>
      <c r="H129">
        <v>9634.5380000000005</v>
      </c>
      <c r="I129" t="str">
        <f t="shared" si="1"/>
        <v>Obese</v>
      </c>
    </row>
    <row r="130" spans="1:9" x14ac:dyDescent="0.3">
      <c r="A130" t="s">
        <v>482</v>
      </c>
      <c r="B130">
        <v>32</v>
      </c>
      <c r="C130" t="s">
        <v>6</v>
      </c>
      <c r="D130">
        <v>17.765000000000001</v>
      </c>
      <c r="E130">
        <v>2</v>
      </c>
      <c r="F130" t="s">
        <v>7</v>
      </c>
      <c r="G130" t="s">
        <v>12</v>
      </c>
      <c r="H130">
        <v>32734.186300000001</v>
      </c>
      <c r="I130" t="str">
        <f t="shared" ref="I130:I193" si="2">IF(D130&lt;18.5, "Underweight", IF(D130&lt;25, "Normal", IF(D130&lt;30, "Overweight", "Obese")))</f>
        <v>Underweight</v>
      </c>
    </row>
    <row r="131" spans="1:9" x14ac:dyDescent="0.3">
      <c r="A131" t="s">
        <v>483</v>
      </c>
      <c r="B131">
        <v>38</v>
      </c>
      <c r="C131" t="s">
        <v>9</v>
      </c>
      <c r="D131">
        <v>34.700000000000003</v>
      </c>
      <c r="E131">
        <v>2</v>
      </c>
      <c r="F131" t="s">
        <v>10</v>
      </c>
      <c r="G131" t="s">
        <v>8</v>
      </c>
      <c r="H131">
        <v>6082.4049999999997</v>
      </c>
      <c r="I131" t="str">
        <f t="shared" si="2"/>
        <v>Obese</v>
      </c>
    </row>
    <row r="132" spans="1:9" x14ac:dyDescent="0.3">
      <c r="A132" t="s">
        <v>484</v>
      </c>
      <c r="B132">
        <v>59</v>
      </c>
      <c r="C132" t="s">
        <v>6</v>
      </c>
      <c r="D132">
        <v>26.504999999999999</v>
      </c>
      <c r="E132">
        <v>0</v>
      </c>
      <c r="F132" t="s">
        <v>10</v>
      </c>
      <c r="G132" t="s">
        <v>13</v>
      </c>
      <c r="H132">
        <v>12815.444949999999</v>
      </c>
      <c r="I132" t="str">
        <f t="shared" si="2"/>
        <v>Overweight</v>
      </c>
    </row>
    <row r="133" spans="1:9" x14ac:dyDescent="0.3">
      <c r="A133" t="s">
        <v>485</v>
      </c>
      <c r="B133">
        <v>61</v>
      </c>
      <c r="C133" t="s">
        <v>6</v>
      </c>
      <c r="D133">
        <v>22.04</v>
      </c>
      <c r="E133">
        <v>0</v>
      </c>
      <c r="F133" t="s">
        <v>10</v>
      </c>
      <c r="G133" t="s">
        <v>13</v>
      </c>
      <c r="H133">
        <v>13616.3586</v>
      </c>
      <c r="I133" t="str">
        <f t="shared" si="2"/>
        <v>Normal</v>
      </c>
    </row>
    <row r="134" spans="1:9" x14ac:dyDescent="0.3">
      <c r="A134" t="s">
        <v>486</v>
      </c>
      <c r="B134">
        <v>53</v>
      </c>
      <c r="C134" t="s">
        <v>6</v>
      </c>
      <c r="D134">
        <v>35.9</v>
      </c>
      <c r="E134">
        <v>2</v>
      </c>
      <c r="F134" t="s">
        <v>10</v>
      </c>
      <c r="G134" t="s">
        <v>8</v>
      </c>
      <c r="H134">
        <v>11163.567999999999</v>
      </c>
      <c r="I134" t="str">
        <f t="shared" si="2"/>
        <v>Obese</v>
      </c>
    </row>
    <row r="135" spans="1:9" x14ac:dyDescent="0.3">
      <c r="A135" t="s">
        <v>487</v>
      </c>
      <c r="B135">
        <v>19</v>
      </c>
      <c r="C135" t="s">
        <v>9</v>
      </c>
      <c r="D135">
        <v>25.555</v>
      </c>
      <c r="E135">
        <v>0</v>
      </c>
      <c r="F135" t="s">
        <v>10</v>
      </c>
      <c r="G135" t="s">
        <v>12</v>
      </c>
      <c r="H135">
        <v>1632.5644500000001</v>
      </c>
      <c r="I135" t="str">
        <f t="shared" si="2"/>
        <v>Overweight</v>
      </c>
    </row>
    <row r="136" spans="1:9" x14ac:dyDescent="0.3">
      <c r="A136" t="s">
        <v>488</v>
      </c>
      <c r="B136">
        <v>20</v>
      </c>
      <c r="C136" t="s">
        <v>6</v>
      </c>
      <c r="D136">
        <v>28.785</v>
      </c>
      <c r="E136">
        <v>0</v>
      </c>
      <c r="F136" t="s">
        <v>10</v>
      </c>
      <c r="G136" t="s">
        <v>13</v>
      </c>
      <c r="H136">
        <v>2457.2111500000001</v>
      </c>
      <c r="I136" t="str">
        <f t="shared" si="2"/>
        <v>Overweight</v>
      </c>
    </row>
    <row r="137" spans="1:9" x14ac:dyDescent="0.3">
      <c r="A137" t="s">
        <v>489</v>
      </c>
      <c r="B137">
        <v>22</v>
      </c>
      <c r="C137" t="s">
        <v>6</v>
      </c>
      <c r="D137">
        <v>28.05</v>
      </c>
      <c r="E137">
        <v>0</v>
      </c>
      <c r="F137" t="s">
        <v>10</v>
      </c>
      <c r="G137" t="s">
        <v>11</v>
      </c>
      <c r="H137">
        <v>2155.6815000000001</v>
      </c>
      <c r="I137" t="str">
        <f t="shared" si="2"/>
        <v>Overweight</v>
      </c>
    </row>
    <row r="138" spans="1:9" x14ac:dyDescent="0.3">
      <c r="A138" t="s">
        <v>490</v>
      </c>
      <c r="B138">
        <v>19</v>
      </c>
      <c r="C138" t="s">
        <v>9</v>
      </c>
      <c r="D138">
        <v>34.1</v>
      </c>
      <c r="E138">
        <v>0</v>
      </c>
      <c r="F138" t="s">
        <v>10</v>
      </c>
      <c r="G138" t="s">
        <v>8</v>
      </c>
      <c r="H138">
        <v>1261.442</v>
      </c>
      <c r="I138" t="str">
        <f t="shared" si="2"/>
        <v>Obese</v>
      </c>
    </row>
    <row r="139" spans="1:9" x14ac:dyDescent="0.3">
      <c r="A139" t="s">
        <v>491</v>
      </c>
      <c r="B139">
        <v>22</v>
      </c>
      <c r="C139" t="s">
        <v>9</v>
      </c>
      <c r="D139">
        <v>25.175000000000001</v>
      </c>
      <c r="E139">
        <v>0</v>
      </c>
      <c r="F139" t="s">
        <v>10</v>
      </c>
      <c r="G139" t="s">
        <v>12</v>
      </c>
      <c r="H139">
        <v>2045.68525</v>
      </c>
      <c r="I139" t="str">
        <f t="shared" si="2"/>
        <v>Overweight</v>
      </c>
    </row>
    <row r="140" spans="1:9" x14ac:dyDescent="0.3">
      <c r="A140" t="s">
        <v>492</v>
      </c>
      <c r="B140">
        <v>54</v>
      </c>
      <c r="C140" t="s">
        <v>6</v>
      </c>
      <c r="D140">
        <v>31.9</v>
      </c>
      <c r="E140">
        <v>3</v>
      </c>
      <c r="F140" t="s">
        <v>10</v>
      </c>
      <c r="G140" t="s">
        <v>11</v>
      </c>
      <c r="H140">
        <v>27322.73386</v>
      </c>
      <c r="I140" t="str">
        <f t="shared" si="2"/>
        <v>Obese</v>
      </c>
    </row>
    <row r="141" spans="1:9" x14ac:dyDescent="0.3">
      <c r="A141" t="s">
        <v>493</v>
      </c>
      <c r="B141">
        <v>22</v>
      </c>
      <c r="C141" t="s">
        <v>6</v>
      </c>
      <c r="D141">
        <v>36</v>
      </c>
      <c r="E141">
        <v>0</v>
      </c>
      <c r="F141" t="s">
        <v>10</v>
      </c>
      <c r="G141" t="s">
        <v>8</v>
      </c>
      <c r="H141">
        <v>2166.732</v>
      </c>
      <c r="I141" t="str">
        <f t="shared" si="2"/>
        <v>Obese</v>
      </c>
    </row>
    <row r="142" spans="1:9" x14ac:dyDescent="0.3">
      <c r="A142" t="s">
        <v>494</v>
      </c>
      <c r="B142">
        <v>34</v>
      </c>
      <c r="C142" t="s">
        <v>9</v>
      </c>
      <c r="D142">
        <v>22.42</v>
      </c>
      <c r="E142">
        <v>2</v>
      </c>
      <c r="F142" t="s">
        <v>10</v>
      </c>
      <c r="G142" t="s">
        <v>13</v>
      </c>
      <c r="H142">
        <v>27375.904780000001</v>
      </c>
      <c r="I142" t="str">
        <f t="shared" si="2"/>
        <v>Normal</v>
      </c>
    </row>
    <row r="143" spans="1:9" x14ac:dyDescent="0.3">
      <c r="A143" t="s">
        <v>495</v>
      </c>
      <c r="B143">
        <v>26</v>
      </c>
      <c r="C143" t="s">
        <v>9</v>
      </c>
      <c r="D143">
        <v>32.49</v>
      </c>
      <c r="E143">
        <v>1</v>
      </c>
      <c r="F143" t="s">
        <v>10</v>
      </c>
      <c r="G143" t="s">
        <v>13</v>
      </c>
      <c r="H143">
        <v>3490.5491000000002</v>
      </c>
      <c r="I143" t="str">
        <f t="shared" si="2"/>
        <v>Obese</v>
      </c>
    </row>
    <row r="144" spans="1:9" x14ac:dyDescent="0.3">
      <c r="A144" t="s">
        <v>496</v>
      </c>
      <c r="B144">
        <v>34</v>
      </c>
      <c r="C144" t="s">
        <v>9</v>
      </c>
      <c r="D144">
        <v>25.3</v>
      </c>
      <c r="E144">
        <v>2</v>
      </c>
      <c r="F144" t="s">
        <v>7</v>
      </c>
      <c r="G144" t="s">
        <v>11</v>
      </c>
      <c r="H144">
        <v>18972.494999999999</v>
      </c>
      <c r="I144" t="str">
        <f t="shared" si="2"/>
        <v>Overweight</v>
      </c>
    </row>
    <row r="145" spans="1:9" x14ac:dyDescent="0.3">
      <c r="A145" t="s">
        <v>497</v>
      </c>
      <c r="B145">
        <v>29</v>
      </c>
      <c r="C145" t="s">
        <v>9</v>
      </c>
      <c r="D145">
        <v>29.734999999999999</v>
      </c>
      <c r="E145">
        <v>2</v>
      </c>
      <c r="F145" t="s">
        <v>10</v>
      </c>
      <c r="G145" t="s">
        <v>12</v>
      </c>
      <c r="H145">
        <v>18157.876</v>
      </c>
      <c r="I145" t="str">
        <f t="shared" si="2"/>
        <v>Overweight</v>
      </c>
    </row>
    <row r="146" spans="1:9" x14ac:dyDescent="0.3">
      <c r="A146" t="s">
        <v>498</v>
      </c>
      <c r="B146">
        <v>30</v>
      </c>
      <c r="C146" t="s">
        <v>9</v>
      </c>
      <c r="D146">
        <v>28.69</v>
      </c>
      <c r="E146">
        <v>3</v>
      </c>
      <c r="F146" t="s">
        <v>7</v>
      </c>
      <c r="G146" t="s">
        <v>12</v>
      </c>
      <c r="H146">
        <v>20745.989099999999</v>
      </c>
      <c r="I146" t="str">
        <f t="shared" si="2"/>
        <v>Overweight</v>
      </c>
    </row>
    <row r="147" spans="1:9" x14ac:dyDescent="0.3">
      <c r="A147" t="s">
        <v>499</v>
      </c>
      <c r="B147">
        <v>29</v>
      </c>
      <c r="C147" t="s">
        <v>6</v>
      </c>
      <c r="D147">
        <v>38.83</v>
      </c>
      <c r="E147">
        <v>3</v>
      </c>
      <c r="F147" t="s">
        <v>10</v>
      </c>
      <c r="G147" t="s">
        <v>11</v>
      </c>
      <c r="H147">
        <v>5138.2566999999999</v>
      </c>
      <c r="I147" t="str">
        <f t="shared" si="2"/>
        <v>Obese</v>
      </c>
    </row>
    <row r="148" spans="1:9" x14ac:dyDescent="0.3">
      <c r="A148" t="s">
        <v>500</v>
      </c>
      <c r="B148">
        <v>46</v>
      </c>
      <c r="C148" t="s">
        <v>9</v>
      </c>
      <c r="D148">
        <v>30.495000000000001</v>
      </c>
      <c r="E148">
        <v>3</v>
      </c>
      <c r="F148" t="s">
        <v>7</v>
      </c>
      <c r="G148" t="s">
        <v>12</v>
      </c>
      <c r="H148">
        <v>40720.551050000002</v>
      </c>
      <c r="I148" t="str">
        <f t="shared" si="2"/>
        <v>Obese</v>
      </c>
    </row>
    <row r="149" spans="1:9" x14ac:dyDescent="0.3">
      <c r="A149" t="s">
        <v>501</v>
      </c>
      <c r="B149">
        <v>51</v>
      </c>
      <c r="C149" t="s">
        <v>6</v>
      </c>
      <c r="D149">
        <v>37.729999999999997</v>
      </c>
      <c r="E149">
        <v>1</v>
      </c>
      <c r="F149" t="s">
        <v>10</v>
      </c>
      <c r="G149" t="s">
        <v>11</v>
      </c>
      <c r="H149">
        <v>9877.6077000000005</v>
      </c>
      <c r="I149" t="str">
        <f t="shared" si="2"/>
        <v>Obese</v>
      </c>
    </row>
    <row r="150" spans="1:9" x14ac:dyDescent="0.3">
      <c r="A150" t="s">
        <v>502</v>
      </c>
      <c r="B150">
        <v>53</v>
      </c>
      <c r="C150" t="s">
        <v>6</v>
      </c>
      <c r="D150">
        <v>37.43</v>
      </c>
      <c r="E150">
        <v>1</v>
      </c>
      <c r="F150" t="s">
        <v>10</v>
      </c>
      <c r="G150" t="s">
        <v>12</v>
      </c>
      <c r="H150">
        <v>10959.6947</v>
      </c>
      <c r="I150" t="str">
        <f t="shared" si="2"/>
        <v>Obese</v>
      </c>
    </row>
    <row r="151" spans="1:9" x14ac:dyDescent="0.3">
      <c r="A151" t="s">
        <v>503</v>
      </c>
      <c r="B151">
        <v>19</v>
      </c>
      <c r="C151" t="s">
        <v>9</v>
      </c>
      <c r="D151">
        <v>28.4</v>
      </c>
      <c r="E151">
        <v>1</v>
      </c>
      <c r="F151" t="s">
        <v>10</v>
      </c>
      <c r="G151" t="s">
        <v>8</v>
      </c>
      <c r="H151">
        <v>1842.519</v>
      </c>
      <c r="I151" t="str">
        <f t="shared" si="2"/>
        <v>Overweight</v>
      </c>
    </row>
    <row r="152" spans="1:9" x14ac:dyDescent="0.3">
      <c r="A152" t="s">
        <v>504</v>
      </c>
      <c r="B152">
        <v>35</v>
      </c>
      <c r="C152" t="s">
        <v>9</v>
      </c>
      <c r="D152">
        <v>24.13</v>
      </c>
      <c r="E152">
        <v>1</v>
      </c>
      <c r="F152" t="s">
        <v>10</v>
      </c>
      <c r="G152" t="s">
        <v>12</v>
      </c>
      <c r="H152">
        <v>5125.2156999999997</v>
      </c>
      <c r="I152" t="str">
        <f t="shared" si="2"/>
        <v>Normal</v>
      </c>
    </row>
    <row r="153" spans="1:9" x14ac:dyDescent="0.3">
      <c r="A153" t="s">
        <v>505</v>
      </c>
      <c r="B153">
        <v>48</v>
      </c>
      <c r="C153" t="s">
        <v>9</v>
      </c>
      <c r="D153">
        <v>29.7</v>
      </c>
      <c r="E153">
        <v>0</v>
      </c>
      <c r="F153" t="s">
        <v>10</v>
      </c>
      <c r="G153" t="s">
        <v>11</v>
      </c>
      <c r="H153">
        <v>7789.6350000000002</v>
      </c>
      <c r="I153" t="str">
        <f t="shared" si="2"/>
        <v>Overweight</v>
      </c>
    </row>
    <row r="154" spans="1:9" x14ac:dyDescent="0.3">
      <c r="A154" t="s">
        <v>506</v>
      </c>
      <c r="B154">
        <v>32</v>
      </c>
      <c r="C154" t="s">
        <v>6</v>
      </c>
      <c r="D154">
        <v>37.145000000000003</v>
      </c>
      <c r="E154">
        <v>3</v>
      </c>
      <c r="F154" t="s">
        <v>10</v>
      </c>
      <c r="G154" t="s">
        <v>13</v>
      </c>
      <c r="H154">
        <v>6334.3435499999996</v>
      </c>
      <c r="I154" t="str">
        <f t="shared" si="2"/>
        <v>Obese</v>
      </c>
    </row>
    <row r="155" spans="1:9" x14ac:dyDescent="0.3">
      <c r="A155" t="s">
        <v>507</v>
      </c>
      <c r="B155">
        <v>42</v>
      </c>
      <c r="C155" t="s">
        <v>6</v>
      </c>
      <c r="D155">
        <v>23.37</v>
      </c>
      <c r="E155">
        <v>0</v>
      </c>
      <c r="F155" t="s">
        <v>7</v>
      </c>
      <c r="G155" t="s">
        <v>13</v>
      </c>
      <c r="H155">
        <v>19964.746299999999</v>
      </c>
      <c r="I155" t="str">
        <f t="shared" si="2"/>
        <v>Normal</v>
      </c>
    </row>
    <row r="156" spans="1:9" x14ac:dyDescent="0.3">
      <c r="A156" t="s">
        <v>508</v>
      </c>
      <c r="B156">
        <v>40</v>
      </c>
      <c r="C156" t="s">
        <v>6</v>
      </c>
      <c r="D156">
        <v>25.46</v>
      </c>
      <c r="E156">
        <v>1</v>
      </c>
      <c r="F156" t="s">
        <v>10</v>
      </c>
      <c r="G156" t="s">
        <v>13</v>
      </c>
      <c r="H156">
        <v>7077.1894000000002</v>
      </c>
      <c r="I156" t="str">
        <f t="shared" si="2"/>
        <v>Overweight</v>
      </c>
    </row>
    <row r="157" spans="1:9" x14ac:dyDescent="0.3">
      <c r="A157" t="s">
        <v>509</v>
      </c>
      <c r="B157">
        <v>44</v>
      </c>
      <c r="C157" t="s">
        <v>9</v>
      </c>
      <c r="D157">
        <v>39.520000000000003</v>
      </c>
      <c r="E157">
        <v>0</v>
      </c>
      <c r="F157" t="s">
        <v>10</v>
      </c>
      <c r="G157" t="s">
        <v>12</v>
      </c>
      <c r="H157">
        <v>6948.7007999999996</v>
      </c>
      <c r="I157" t="str">
        <f t="shared" si="2"/>
        <v>Obese</v>
      </c>
    </row>
    <row r="158" spans="1:9" x14ac:dyDescent="0.3">
      <c r="A158" t="s">
        <v>510</v>
      </c>
      <c r="B158">
        <v>48</v>
      </c>
      <c r="C158" t="s">
        <v>9</v>
      </c>
      <c r="D158">
        <v>24.42</v>
      </c>
      <c r="E158">
        <v>0</v>
      </c>
      <c r="F158" t="s">
        <v>7</v>
      </c>
      <c r="G158" t="s">
        <v>11</v>
      </c>
      <c r="H158">
        <v>21223.675800000001</v>
      </c>
      <c r="I158" t="str">
        <f t="shared" si="2"/>
        <v>Normal</v>
      </c>
    </row>
    <row r="159" spans="1:9" x14ac:dyDescent="0.3">
      <c r="A159" t="s">
        <v>511</v>
      </c>
      <c r="B159">
        <v>18</v>
      </c>
      <c r="C159" t="s">
        <v>9</v>
      </c>
      <c r="D159">
        <v>25.175000000000001</v>
      </c>
      <c r="E159">
        <v>0</v>
      </c>
      <c r="F159" t="s">
        <v>7</v>
      </c>
      <c r="G159" t="s">
        <v>13</v>
      </c>
      <c r="H159">
        <v>15518.180249999999</v>
      </c>
      <c r="I159" t="str">
        <f t="shared" si="2"/>
        <v>Overweight</v>
      </c>
    </row>
    <row r="160" spans="1:9" x14ac:dyDescent="0.3">
      <c r="A160" t="s">
        <v>512</v>
      </c>
      <c r="B160">
        <v>30</v>
      </c>
      <c r="C160" t="s">
        <v>9</v>
      </c>
      <c r="D160">
        <v>35.53</v>
      </c>
      <c r="E160">
        <v>0</v>
      </c>
      <c r="F160" t="s">
        <v>7</v>
      </c>
      <c r="G160" t="s">
        <v>11</v>
      </c>
      <c r="H160">
        <v>36950.256699999998</v>
      </c>
      <c r="I160" t="str">
        <f t="shared" si="2"/>
        <v>Obese</v>
      </c>
    </row>
    <row r="161" spans="1:9" x14ac:dyDescent="0.3">
      <c r="A161" t="s">
        <v>513</v>
      </c>
      <c r="B161">
        <v>50</v>
      </c>
      <c r="C161" t="s">
        <v>6</v>
      </c>
      <c r="D161">
        <v>27.83</v>
      </c>
      <c r="E161">
        <v>3</v>
      </c>
      <c r="F161" t="s">
        <v>10</v>
      </c>
      <c r="G161" t="s">
        <v>11</v>
      </c>
      <c r="H161">
        <v>19749.383379999999</v>
      </c>
      <c r="I161" t="str">
        <f t="shared" si="2"/>
        <v>Overweight</v>
      </c>
    </row>
    <row r="162" spans="1:9" x14ac:dyDescent="0.3">
      <c r="A162" t="s">
        <v>514</v>
      </c>
      <c r="B162">
        <v>42</v>
      </c>
      <c r="C162" t="s">
        <v>6</v>
      </c>
      <c r="D162">
        <v>26.6</v>
      </c>
      <c r="E162">
        <v>0</v>
      </c>
      <c r="F162" t="s">
        <v>7</v>
      </c>
      <c r="G162" t="s">
        <v>12</v>
      </c>
      <c r="H162">
        <v>21348.705999999998</v>
      </c>
      <c r="I162" t="str">
        <f t="shared" si="2"/>
        <v>Overweight</v>
      </c>
    </row>
    <row r="163" spans="1:9" x14ac:dyDescent="0.3">
      <c r="A163" t="s">
        <v>515</v>
      </c>
      <c r="B163">
        <v>18</v>
      </c>
      <c r="C163" t="s">
        <v>6</v>
      </c>
      <c r="D163">
        <v>36.85</v>
      </c>
      <c r="E163">
        <v>0</v>
      </c>
      <c r="F163" t="s">
        <v>7</v>
      </c>
      <c r="G163" t="s">
        <v>11</v>
      </c>
      <c r="H163">
        <v>36149.483500000002</v>
      </c>
      <c r="I163" t="str">
        <f t="shared" si="2"/>
        <v>Obese</v>
      </c>
    </row>
    <row r="164" spans="1:9" x14ac:dyDescent="0.3">
      <c r="A164" t="s">
        <v>516</v>
      </c>
      <c r="B164">
        <v>54</v>
      </c>
      <c r="C164" t="s">
        <v>9</v>
      </c>
      <c r="D164">
        <v>39.6</v>
      </c>
      <c r="E164">
        <v>1</v>
      </c>
      <c r="F164" t="s">
        <v>10</v>
      </c>
      <c r="G164" t="s">
        <v>8</v>
      </c>
      <c r="H164">
        <v>10450.552</v>
      </c>
      <c r="I164" t="str">
        <f t="shared" si="2"/>
        <v>Obese</v>
      </c>
    </row>
    <row r="165" spans="1:9" x14ac:dyDescent="0.3">
      <c r="A165" t="s">
        <v>517</v>
      </c>
      <c r="B165">
        <v>32</v>
      </c>
      <c r="C165" t="s">
        <v>6</v>
      </c>
      <c r="D165">
        <v>29.8</v>
      </c>
      <c r="E165">
        <v>2</v>
      </c>
      <c r="F165" t="s">
        <v>10</v>
      </c>
      <c r="G165" t="s">
        <v>8</v>
      </c>
      <c r="H165">
        <v>5152.134</v>
      </c>
      <c r="I165" t="str">
        <f t="shared" si="2"/>
        <v>Overweight</v>
      </c>
    </row>
    <row r="166" spans="1:9" x14ac:dyDescent="0.3">
      <c r="A166" t="s">
        <v>518</v>
      </c>
      <c r="B166">
        <v>37</v>
      </c>
      <c r="C166" t="s">
        <v>9</v>
      </c>
      <c r="D166">
        <v>29.64</v>
      </c>
      <c r="E166">
        <v>0</v>
      </c>
      <c r="F166" t="s">
        <v>10</v>
      </c>
      <c r="G166" t="s">
        <v>12</v>
      </c>
      <c r="H166">
        <v>5028.1466</v>
      </c>
      <c r="I166" t="str">
        <f t="shared" si="2"/>
        <v>Overweight</v>
      </c>
    </row>
    <row r="167" spans="1:9" x14ac:dyDescent="0.3">
      <c r="A167" t="s">
        <v>519</v>
      </c>
      <c r="B167">
        <v>47</v>
      </c>
      <c r="C167" t="s">
        <v>9</v>
      </c>
      <c r="D167">
        <v>28.215</v>
      </c>
      <c r="E167">
        <v>4</v>
      </c>
      <c r="F167" t="s">
        <v>10</v>
      </c>
      <c r="G167" t="s">
        <v>13</v>
      </c>
      <c r="H167">
        <v>10407.085849999999</v>
      </c>
      <c r="I167" t="str">
        <f t="shared" si="2"/>
        <v>Overweight</v>
      </c>
    </row>
    <row r="168" spans="1:9" x14ac:dyDescent="0.3">
      <c r="A168" t="s">
        <v>520</v>
      </c>
      <c r="B168">
        <v>20</v>
      </c>
      <c r="C168" t="s">
        <v>6</v>
      </c>
      <c r="D168">
        <v>37</v>
      </c>
      <c r="E168">
        <v>5</v>
      </c>
      <c r="F168" t="s">
        <v>10</v>
      </c>
      <c r="G168" t="s">
        <v>8</v>
      </c>
      <c r="H168">
        <v>4830.63</v>
      </c>
      <c r="I168" t="str">
        <f t="shared" si="2"/>
        <v>Obese</v>
      </c>
    </row>
    <row r="169" spans="1:9" x14ac:dyDescent="0.3">
      <c r="A169" t="s">
        <v>521</v>
      </c>
      <c r="B169">
        <v>32</v>
      </c>
      <c r="C169" t="s">
        <v>6</v>
      </c>
      <c r="D169">
        <v>33.155000000000001</v>
      </c>
      <c r="E169">
        <v>3</v>
      </c>
      <c r="F169" t="s">
        <v>10</v>
      </c>
      <c r="G169" t="s">
        <v>12</v>
      </c>
      <c r="H169">
        <v>6128.79745</v>
      </c>
      <c r="I169" t="str">
        <f t="shared" si="2"/>
        <v>Obese</v>
      </c>
    </row>
    <row r="170" spans="1:9" x14ac:dyDescent="0.3">
      <c r="A170" t="s">
        <v>522</v>
      </c>
      <c r="B170">
        <v>19</v>
      </c>
      <c r="C170" t="s">
        <v>6</v>
      </c>
      <c r="D170">
        <v>31.824999999999999</v>
      </c>
      <c r="E170">
        <v>1</v>
      </c>
      <c r="F170" t="s">
        <v>10</v>
      </c>
      <c r="G170" t="s">
        <v>12</v>
      </c>
      <c r="H170">
        <v>2719.2797500000001</v>
      </c>
      <c r="I170" t="str">
        <f t="shared" si="2"/>
        <v>Obese</v>
      </c>
    </row>
    <row r="171" spans="1:9" x14ac:dyDescent="0.3">
      <c r="A171" t="s">
        <v>523</v>
      </c>
      <c r="B171">
        <v>27</v>
      </c>
      <c r="C171" t="s">
        <v>9</v>
      </c>
      <c r="D171">
        <v>18.905000000000001</v>
      </c>
      <c r="E171">
        <v>3</v>
      </c>
      <c r="F171" t="s">
        <v>10</v>
      </c>
      <c r="G171" t="s">
        <v>13</v>
      </c>
      <c r="H171">
        <v>4827.9049500000001</v>
      </c>
      <c r="I171" t="str">
        <f t="shared" si="2"/>
        <v>Normal</v>
      </c>
    </row>
    <row r="172" spans="1:9" x14ac:dyDescent="0.3">
      <c r="A172" t="s">
        <v>524</v>
      </c>
      <c r="B172">
        <v>63</v>
      </c>
      <c r="C172" t="s">
        <v>9</v>
      </c>
      <c r="D172">
        <v>41.47</v>
      </c>
      <c r="E172">
        <v>0</v>
      </c>
      <c r="F172" t="s">
        <v>10</v>
      </c>
      <c r="G172" t="s">
        <v>11</v>
      </c>
      <c r="H172">
        <v>13405.390299999999</v>
      </c>
      <c r="I172" t="str">
        <f t="shared" si="2"/>
        <v>Obese</v>
      </c>
    </row>
    <row r="173" spans="1:9" x14ac:dyDescent="0.3">
      <c r="A173" t="s">
        <v>525</v>
      </c>
      <c r="B173">
        <v>49</v>
      </c>
      <c r="C173" t="s">
        <v>9</v>
      </c>
      <c r="D173">
        <v>30.3</v>
      </c>
      <c r="E173">
        <v>0</v>
      </c>
      <c r="F173" t="s">
        <v>10</v>
      </c>
      <c r="G173" t="s">
        <v>8</v>
      </c>
      <c r="H173">
        <v>8116.68</v>
      </c>
      <c r="I173" t="str">
        <f t="shared" si="2"/>
        <v>Obese</v>
      </c>
    </row>
    <row r="174" spans="1:9" x14ac:dyDescent="0.3">
      <c r="A174" t="s">
        <v>526</v>
      </c>
      <c r="B174">
        <v>18</v>
      </c>
      <c r="C174" t="s">
        <v>9</v>
      </c>
      <c r="D174">
        <v>15.96</v>
      </c>
      <c r="E174">
        <v>0</v>
      </c>
      <c r="F174" t="s">
        <v>10</v>
      </c>
      <c r="G174" t="s">
        <v>13</v>
      </c>
      <c r="H174">
        <v>1694.7963999999999</v>
      </c>
      <c r="I174" t="str">
        <f t="shared" si="2"/>
        <v>Underweight</v>
      </c>
    </row>
    <row r="175" spans="1:9" x14ac:dyDescent="0.3">
      <c r="A175" t="s">
        <v>527</v>
      </c>
      <c r="B175">
        <v>35</v>
      </c>
      <c r="C175" t="s">
        <v>6</v>
      </c>
      <c r="D175">
        <v>34.799999999999997</v>
      </c>
      <c r="E175">
        <v>1</v>
      </c>
      <c r="F175" t="s">
        <v>10</v>
      </c>
      <c r="G175" t="s">
        <v>8</v>
      </c>
      <c r="H175">
        <v>5246.0469999999996</v>
      </c>
      <c r="I175" t="str">
        <f t="shared" si="2"/>
        <v>Obese</v>
      </c>
    </row>
    <row r="176" spans="1:9" x14ac:dyDescent="0.3">
      <c r="A176" t="s">
        <v>528</v>
      </c>
      <c r="B176">
        <v>24</v>
      </c>
      <c r="C176" t="s">
        <v>6</v>
      </c>
      <c r="D176">
        <v>33.344999999999999</v>
      </c>
      <c r="E176">
        <v>0</v>
      </c>
      <c r="F176" t="s">
        <v>10</v>
      </c>
      <c r="G176" t="s">
        <v>12</v>
      </c>
      <c r="H176">
        <v>2855.4375500000001</v>
      </c>
      <c r="I176" t="str">
        <f t="shared" si="2"/>
        <v>Obese</v>
      </c>
    </row>
    <row r="177" spans="1:9" x14ac:dyDescent="0.3">
      <c r="A177" t="s">
        <v>529</v>
      </c>
      <c r="B177">
        <v>63</v>
      </c>
      <c r="C177" t="s">
        <v>6</v>
      </c>
      <c r="D177">
        <v>37.700000000000003</v>
      </c>
      <c r="E177">
        <v>0</v>
      </c>
      <c r="F177" t="s">
        <v>7</v>
      </c>
      <c r="G177" t="s">
        <v>8</v>
      </c>
      <c r="H177">
        <v>48824.45</v>
      </c>
      <c r="I177" t="str">
        <f t="shared" si="2"/>
        <v>Obese</v>
      </c>
    </row>
    <row r="178" spans="1:9" x14ac:dyDescent="0.3">
      <c r="A178" t="s">
        <v>530</v>
      </c>
      <c r="B178">
        <v>38</v>
      </c>
      <c r="C178" t="s">
        <v>9</v>
      </c>
      <c r="D178">
        <v>27.835000000000001</v>
      </c>
      <c r="E178">
        <v>2</v>
      </c>
      <c r="F178" t="s">
        <v>10</v>
      </c>
      <c r="G178" t="s">
        <v>12</v>
      </c>
      <c r="H178">
        <v>6455.86265</v>
      </c>
      <c r="I178" t="str">
        <f t="shared" si="2"/>
        <v>Overweight</v>
      </c>
    </row>
    <row r="179" spans="1:9" x14ac:dyDescent="0.3">
      <c r="A179" t="s">
        <v>531</v>
      </c>
      <c r="B179">
        <v>54</v>
      </c>
      <c r="C179" t="s">
        <v>9</v>
      </c>
      <c r="D179">
        <v>29.2</v>
      </c>
      <c r="E179">
        <v>1</v>
      </c>
      <c r="F179" t="s">
        <v>10</v>
      </c>
      <c r="G179" t="s">
        <v>8</v>
      </c>
      <c r="H179">
        <v>10436.096</v>
      </c>
      <c r="I179" t="str">
        <f t="shared" si="2"/>
        <v>Overweight</v>
      </c>
    </row>
    <row r="180" spans="1:9" x14ac:dyDescent="0.3">
      <c r="A180" t="s">
        <v>532</v>
      </c>
      <c r="B180">
        <v>46</v>
      </c>
      <c r="C180" t="s">
        <v>6</v>
      </c>
      <c r="D180">
        <v>28.9</v>
      </c>
      <c r="E180">
        <v>2</v>
      </c>
      <c r="F180" t="s">
        <v>10</v>
      </c>
      <c r="G180" t="s">
        <v>8</v>
      </c>
      <c r="H180">
        <v>8823.2790000000005</v>
      </c>
      <c r="I180" t="str">
        <f t="shared" si="2"/>
        <v>Overweight</v>
      </c>
    </row>
    <row r="181" spans="1:9" x14ac:dyDescent="0.3">
      <c r="A181" t="s">
        <v>533</v>
      </c>
      <c r="B181">
        <v>41</v>
      </c>
      <c r="C181" t="s">
        <v>6</v>
      </c>
      <c r="D181">
        <v>33.155000000000001</v>
      </c>
      <c r="E181">
        <v>3</v>
      </c>
      <c r="F181" t="s">
        <v>10</v>
      </c>
      <c r="G181" t="s">
        <v>13</v>
      </c>
      <c r="H181">
        <v>8538.28845</v>
      </c>
      <c r="I181" t="str">
        <f t="shared" si="2"/>
        <v>Obese</v>
      </c>
    </row>
    <row r="182" spans="1:9" x14ac:dyDescent="0.3">
      <c r="A182" t="s">
        <v>534</v>
      </c>
      <c r="B182">
        <v>58</v>
      </c>
      <c r="C182" t="s">
        <v>9</v>
      </c>
      <c r="D182">
        <v>28.594999999999999</v>
      </c>
      <c r="E182">
        <v>0</v>
      </c>
      <c r="F182" t="s">
        <v>10</v>
      </c>
      <c r="G182" t="s">
        <v>12</v>
      </c>
      <c r="H182">
        <v>11735.87905</v>
      </c>
      <c r="I182" t="str">
        <f t="shared" si="2"/>
        <v>Overweight</v>
      </c>
    </row>
    <row r="183" spans="1:9" x14ac:dyDescent="0.3">
      <c r="A183" t="s">
        <v>535</v>
      </c>
      <c r="B183">
        <v>18</v>
      </c>
      <c r="C183" t="s">
        <v>6</v>
      </c>
      <c r="D183">
        <v>38.28</v>
      </c>
      <c r="E183">
        <v>0</v>
      </c>
      <c r="F183" t="s">
        <v>10</v>
      </c>
      <c r="G183" t="s">
        <v>11</v>
      </c>
      <c r="H183">
        <v>1631.8212000000001</v>
      </c>
      <c r="I183" t="str">
        <f t="shared" si="2"/>
        <v>Obese</v>
      </c>
    </row>
    <row r="184" spans="1:9" x14ac:dyDescent="0.3">
      <c r="A184" t="s">
        <v>536</v>
      </c>
      <c r="B184">
        <v>22</v>
      </c>
      <c r="C184" t="s">
        <v>9</v>
      </c>
      <c r="D184">
        <v>19.95</v>
      </c>
      <c r="E184">
        <v>3</v>
      </c>
      <c r="F184" t="s">
        <v>10</v>
      </c>
      <c r="G184" t="s">
        <v>13</v>
      </c>
      <c r="H184">
        <v>4005.4225000000001</v>
      </c>
      <c r="I184" t="str">
        <f t="shared" si="2"/>
        <v>Normal</v>
      </c>
    </row>
    <row r="185" spans="1:9" x14ac:dyDescent="0.3">
      <c r="A185" t="s">
        <v>537</v>
      </c>
      <c r="B185">
        <v>44</v>
      </c>
      <c r="C185" t="s">
        <v>6</v>
      </c>
      <c r="D185">
        <v>26.41</v>
      </c>
      <c r="E185">
        <v>0</v>
      </c>
      <c r="F185" t="s">
        <v>10</v>
      </c>
      <c r="G185" t="s">
        <v>12</v>
      </c>
      <c r="H185">
        <v>7419.4778999999999</v>
      </c>
      <c r="I185" t="str">
        <f t="shared" si="2"/>
        <v>Overweight</v>
      </c>
    </row>
    <row r="186" spans="1:9" x14ac:dyDescent="0.3">
      <c r="A186" t="s">
        <v>538</v>
      </c>
      <c r="B186">
        <v>44</v>
      </c>
      <c r="C186" t="s">
        <v>9</v>
      </c>
      <c r="D186">
        <v>30.69</v>
      </c>
      <c r="E186">
        <v>2</v>
      </c>
      <c r="F186" t="s">
        <v>10</v>
      </c>
      <c r="G186" t="s">
        <v>11</v>
      </c>
      <c r="H186">
        <v>7731.4270999999999</v>
      </c>
      <c r="I186" t="str">
        <f t="shared" si="2"/>
        <v>Obese</v>
      </c>
    </row>
    <row r="187" spans="1:9" x14ac:dyDescent="0.3">
      <c r="A187" t="s">
        <v>539</v>
      </c>
      <c r="B187">
        <v>36</v>
      </c>
      <c r="C187" t="s">
        <v>9</v>
      </c>
      <c r="D187">
        <v>41.895000000000003</v>
      </c>
      <c r="E187">
        <v>3</v>
      </c>
      <c r="F187" t="s">
        <v>7</v>
      </c>
      <c r="G187" t="s">
        <v>13</v>
      </c>
      <c r="H187">
        <v>43753.337050000002</v>
      </c>
      <c r="I187" t="str">
        <f t="shared" si="2"/>
        <v>Obese</v>
      </c>
    </row>
    <row r="188" spans="1:9" x14ac:dyDescent="0.3">
      <c r="A188" t="s">
        <v>540</v>
      </c>
      <c r="B188">
        <v>26</v>
      </c>
      <c r="C188" t="s">
        <v>6</v>
      </c>
      <c r="D188">
        <v>29.92</v>
      </c>
      <c r="E188">
        <v>2</v>
      </c>
      <c r="F188" t="s">
        <v>10</v>
      </c>
      <c r="G188" t="s">
        <v>11</v>
      </c>
      <c r="H188">
        <v>3981.9767999999999</v>
      </c>
      <c r="I188" t="str">
        <f t="shared" si="2"/>
        <v>Overweight</v>
      </c>
    </row>
    <row r="189" spans="1:9" x14ac:dyDescent="0.3">
      <c r="A189" t="s">
        <v>541</v>
      </c>
      <c r="B189">
        <v>30</v>
      </c>
      <c r="C189" t="s">
        <v>6</v>
      </c>
      <c r="D189">
        <v>30.9</v>
      </c>
      <c r="E189">
        <v>3</v>
      </c>
      <c r="F189" t="s">
        <v>10</v>
      </c>
      <c r="G189" t="s">
        <v>8</v>
      </c>
      <c r="H189">
        <v>5325.6509999999998</v>
      </c>
      <c r="I189" t="str">
        <f t="shared" si="2"/>
        <v>Obese</v>
      </c>
    </row>
    <row r="190" spans="1:9" x14ac:dyDescent="0.3">
      <c r="A190" t="s">
        <v>542</v>
      </c>
      <c r="B190">
        <v>41</v>
      </c>
      <c r="C190" t="s">
        <v>6</v>
      </c>
      <c r="D190">
        <v>32.200000000000003</v>
      </c>
      <c r="E190">
        <v>1</v>
      </c>
      <c r="F190" t="s">
        <v>10</v>
      </c>
      <c r="G190" t="s">
        <v>8</v>
      </c>
      <c r="H190">
        <v>6775.9610000000002</v>
      </c>
      <c r="I190" t="str">
        <f t="shared" si="2"/>
        <v>Obese</v>
      </c>
    </row>
    <row r="191" spans="1:9" x14ac:dyDescent="0.3">
      <c r="A191" t="s">
        <v>543</v>
      </c>
      <c r="B191">
        <v>29</v>
      </c>
      <c r="C191" t="s">
        <v>6</v>
      </c>
      <c r="D191">
        <v>32.11</v>
      </c>
      <c r="E191">
        <v>2</v>
      </c>
      <c r="F191" t="s">
        <v>10</v>
      </c>
      <c r="G191" t="s">
        <v>12</v>
      </c>
      <c r="H191">
        <v>4922.9159</v>
      </c>
      <c r="I191" t="str">
        <f t="shared" si="2"/>
        <v>Obese</v>
      </c>
    </row>
    <row r="192" spans="1:9" x14ac:dyDescent="0.3">
      <c r="A192" t="s">
        <v>544</v>
      </c>
      <c r="B192">
        <v>61</v>
      </c>
      <c r="C192" t="s">
        <v>9</v>
      </c>
      <c r="D192">
        <v>31.57</v>
      </c>
      <c r="E192">
        <v>0</v>
      </c>
      <c r="F192" t="s">
        <v>10</v>
      </c>
      <c r="G192" t="s">
        <v>11</v>
      </c>
      <c r="H192">
        <v>12557.605299999999</v>
      </c>
      <c r="I192" t="str">
        <f t="shared" si="2"/>
        <v>Obese</v>
      </c>
    </row>
    <row r="193" spans="1:9" x14ac:dyDescent="0.3">
      <c r="A193" t="s">
        <v>545</v>
      </c>
      <c r="B193">
        <v>36</v>
      </c>
      <c r="C193" t="s">
        <v>6</v>
      </c>
      <c r="D193">
        <v>26.2</v>
      </c>
      <c r="E193">
        <v>0</v>
      </c>
      <c r="F193" t="s">
        <v>10</v>
      </c>
      <c r="G193" t="s">
        <v>8</v>
      </c>
      <c r="H193">
        <v>4883.866</v>
      </c>
      <c r="I193" t="str">
        <f t="shared" si="2"/>
        <v>Overweight</v>
      </c>
    </row>
    <row r="194" spans="1:9" x14ac:dyDescent="0.3">
      <c r="A194" t="s">
        <v>546</v>
      </c>
      <c r="B194">
        <v>25</v>
      </c>
      <c r="C194" t="s">
        <v>9</v>
      </c>
      <c r="D194">
        <v>25.74</v>
      </c>
      <c r="E194">
        <v>0</v>
      </c>
      <c r="F194" t="s">
        <v>10</v>
      </c>
      <c r="G194" t="s">
        <v>11</v>
      </c>
      <c r="H194">
        <v>2137.6536000000001</v>
      </c>
      <c r="I194" t="str">
        <f t="shared" ref="I194:I257" si="3">IF(D194&lt;18.5, "Underweight", IF(D194&lt;25, "Normal", IF(D194&lt;30, "Overweight", "Obese")))</f>
        <v>Overweight</v>
      </c>
    </row>
    <row r="195" spans="1:9" x14ac:dyDescent="0.3">
      <c r="A195" t="s">
        <v>547</v>
      </c>
      <c r="B195">
        <v>56</v>
      </c>
      <c r="C195" t="s">
        <v>6</v>
      </c>
      <c r="D195">
        <v>26.6</v>
      </c>
      <c r="E195">
        <v>1</v>
      </c>
      <c r="F195" t="s">
        <v>10</v>
      </c>
      <c r="G195" t="s">
        <v>12</v>
      </c>
      <c r="H195">
        <v>12044.342000000001</v>
      </c>
      <c r="I195" t="str">
        <f t="shared" si="3"/>
        <v>Overweight</v>
      </c>
    </row>
    <row r="196" spans="1:9" x14ac:dyDescent="0.3">
      <c r="A196" t="s">
        <v>548</v>
      </c>
      <c r="B196">
        <v>18</v>
      </c>
      <c r="C196" t="s">
        <v>9</v>
      </c>
      <c r="D196">
        <v>34.43</v>
      </c>
      <c r="E196">
        <v>0</v>
      </c>
      <c r="F196" t="s">
        <v>10</v>
      </c>
      <c r="G196" t="s">
        <v>11</v>
      </c>
      <c r="H196">
        <v>1137.4697000000001</v>
      </c>
      <c r="I196" t="str">
        <f t="shared" si="3"/>
        <v>Obese</v>
      </c>
    </row>
    <row r="197" spans="1:9" x14ac:dyDescent="0.3">
      <c r="A197" t="s">
        <v>549</v>
      </c>
      <c r="B197">
        <v>19</v>
      </c>
      <c r="C197" t="s">
        <v>9</v>
      </c>
      <c r="D197">
        <v>30.59</v>
      </c>
      <c r="E197">
        <v>0</v>
      </c>
      <c r="F197" t="s">
        <v>10</v>
      </c>
      <c r="G197" t="s">
        <v>12</v>
      </c>
      <c r="H197">
        <v>1639.5631000000001</v>
      </c>
      <c r="I197" t="str">
        <f t="shared" si="3"/>
        <v>Obese</v>
      </c>
    </row>
    <row r="198" spans="1:9" x14ac:dyDescent="0.3">
      <c r="A198" t="s">
        <v>550</v>
      </c>
      <c r="B198">
        <v>39</v>
      </c>
      <c r="C198" t="s">
        <v>6</v>
      </c>
      <c r="D198">
        <v>32.799999999999997</v>
      </c>
      <c r="E198">
        <v>0</v>
      </c>
      <c r="F198" t="s">
        <v>10</v>
      </c>
      <c r="G198" t="s">
        <v>8</v>
      </c>
      <c r="H198">
        <v>5649.7150000000001</v>
      </c>
      <c r="I198" t="str">
        <f t="shared" si="3"/>
        <v>Obese</v>
      </c>
    </row>
    <row r="199" spans="1:9" x14ac:dyDescent="0.3">
      <c r="A199" t="s">
        <v>551</v>
      </c>
      <c r="B199">
        <v>45</v>
      </c>
      <c r="C199" t="s">
        <v>6</v>
      </c>
      <c r="D199">
        <v>28.6</v>
      </c>
      <c r="E199">
        <v>2</v>
      </c>
      <c r="F199" t="s">
        <v>10</v>
      </c>
      <c r="G199" t="s">
        <v>11</v>
      </c>
      <c r="H199">
        <v>8516.8289999999997</v>
      </c>
      <c r="I199" t="str">
        <f t="shared" si="3"/>
        <v>Overweight</v>
      </c>
    </row>
    <row r="200" spans="1:9" x14ac:dyDescent="0.3">
      <c r="A200" t="s">
        <v>552</v>
      </c>
      <c r="B200">
        <v>51</v>
      </c>
      <c r="C200" t="s">
        <v>6</v>
      </c>
      <c r="D200">
        <v>18.05</v>
      </c>
      <c r="E200">
        <v>0</v>
      </c>
      <c r="F200" t="s">
        <v>10</v>
      </c>
      <c r="G200" t="s">
        <v>12</v>
      </c>
      <c r="H200">
        <v>9644.2525000000005</v>
      </c>
      <c r="I200" t="str">
        <f t="shared" si="3"/>
        <v>Underweight</v>
      </c>
    </row>
    <row r="201" spans="1:9" x14ac:dyDescent="0.3">
      <c r="A201" t="s">
        <v>553</v>
      </c>
      <c r="B201">
        <v>64</v>
      </c>
      <c r="C201" t="s">
        <v>6</v>
      </c>
      <c r="D201">
        <v>39.33</v>
      </c>
      <c r="E201">
        <v>0</v>
      </c>
      <c r="F201" t="s">
        <v>10</v>
      </c>
      <c r="G201" t="s">
        <v>13</v>
      </c>
      <c r="H201">
        <v>14901.5167</v>
      </c>
      <c r="I201" t="str">
        <f t="shared" si="3"/>
        <v>Obese</v>
      </c>
    </row>
    <row r="202" spans="1:9" x14ac:dyDescent="0.3">
      <c r="A202" t="s">
        <v>554</v>
      </c>
      <c r="B202">
        <v>19</v>
      </c>
      <c r="C202" t="s">
        <v>6</v>
      </c>
      <c r="D202">
        <v>32.11</v>
      </c>
      <c r="E202">
        <v>0</v>
      </c>
      <c r="F202" t="s">
        <v>10</v>
      </c>
      <c r="G202" t="s">
        <v>12</v>
      </c>
      <c r="H202">
        <v>2130.6759000000002</v>
      </c>
      <c r="I202" t="str">
        <f t="shared" si="3"/>
        <v>Obese</v>
      </c>
    </row>
    <row r="203" spans="1:9" x14ac:dyDescent="0.3">
      <c r="A203" t="s">
        <v>555</v>
      </c>
      <c r="B203">
        <v>48</v>
      </c>
      <c r="C203" t="s">
        <v>6</v>
      </c>
      <c r="D203">
        <v>32.229999999999997</v>
      </c>
      <c r="E203">
        <v>1</v>
      </c>
      <c r="F203" t="s">
        <v>10</v>
      </c>
      <c r="G203" t="s">
        <v>11</v>
      </c>
      <c r="H203">
        <v>8871.1517000000003</v>
      </c>
      <c r="I203" t="str">
        <f t="shared" si="3"/>
        <v>Obese</v>
      </c>
    </row>
    <row r="204" spans="1:9" x14ac:dyDescent="0.3">
      <c r="A204" t="s">
        <v>556</v>
      </c>
      <c r="B204">
        <v>60</v>
      </c>
      <c r="C204" t="s">
        <v>6</v>
      </c>
      <c r="D204">
        <v>24.035</v>
      </c>
      <c r="E204">
        <v>0</v>
      </c>
      <c r="F204" t="s">
        <v>10</v>
      </c>
      <c r="G204" t="s">
        <v>12</v>
      </c>
      <c r="H204">
        <v>13012.20865</v>
      </c>
      <c r="I204" t="str">
        <f t="shared" si="3"/>
        <v>Normal</v>
      </c>
    </row>
    <row r="205" spans="1:9" x14ac:dyDescent="0.3">
      <c r="A205" t="s">
        <v>557</v>
      </c>
      <c r="B205">
        <v>27</v>
      </c>
      <c r="C205" t="s">
        <v>6</v>
      </c>
      <c r="D205">
        <v>36.08</v>
      </c>
      <c r="E205">
        <v>0</v>
      </c>
      <c r="F205" t="s">
        <v>7</v>
      </c>
      <c r="G205" t="s">
        <v>11</v>
      </c>
      <c r="H205">
        <v>37133.898200000003</v>
      </c>
      <c r="I205" t="str">
        <f t="shared" si="3"/>
        <v>Obese</v>
      </c>
    </row>
    <row r="206" spans="1:9" x14ac:dyDescent="0.3">
      <c r="A206" t="s">
        <v>558</v>
      </c>
      <c r="B206">
        <v>46</v>
      </c>
      <c r="C206" t="s">
        <v>9</v>
      </c>
      <c r="D206">
        <v>22.3</v>
      </c>
      <c r="E206">
        <v>0</v>
      </c>
      <c r="F206" t="s">
        <v>10</v>
      </c>
      <c r="G206" t="s">
        <v>8</v>
      </c>
      <c r="H206">
        <v>7147.1049999999996</v>
      </c>
      <c r="I206" t="str">
        <f t="shared" si="3"/>
        <v>Normal</v>
      </c>
    </row>
    <row r="207" spans="1:9" x14ac:dyDescent="0.3">
      <c r="A207" t="s">
        <v>559</v>
      </c>
      <c r="B207">
        <v>28</v>
      </c>
      <c r="C207" t="s">
        <v>6</v>
      </c>
      <c r="D207">
        <v>28.88</v>
      </c>
      <c r="E207">
        <v>1</v>
      </c>
      <c r="F207" t="s">
        <v>10</v>
      </c>
      <c r="G207" t="s">
        <v>13</v>
      </c>
      <c r="H207">
        <v>4337.7352000000001</v>
      </c>
      <c r="I207" t="str">
        <f t="shared" si="3"/>
        <v>Overweight</v>
      </c>
    </row>
    <row r="208" spans="1:9" x14ac:dyDescent="0.3">
      <c r="A208" t="s">
        <v>560</v>
      </c>
      <c r="B208">
        <v>59</v>
      </c>
      <c r="C208" t="s">
        <v>9</v>
      </c>
      <c r="D208">
        <v>26.4</v>
      </c>
      <c r="E208">
        <v>0</v>
      </c>
      <c r="F208" t="s">
        <v>10</v>
      </c>
      <c r="G208" t="s">
        <v>11</v>
      </c>
      <c r="H208">
        <v>11743.299000000001</v>
      </c>
      <c r="I208" t="str">
        <f t="shared" si="3"/>
        <v>Overweight</v>
      </c>
    </row>
    <row r="209" spans="1:9" x14ac:dyDescent="0.3">
      <c r="A209" t="s">
        <v>561</v>
      </c>
      <c r="B209">
        <v>35</v>
      </c>
      <c r="C209" t="s">
        <v>9</v>
      </c>
      <c r="D209">
        <v>27.74</v>
      </c>
      <c r="E209">
        <v>2</v>
      </c>
      <c r="F209" t="s">
        <v>7</v>
      </c>
      <c r="G209" t="s">
        <v>13</v>
      </c>
      <c r="H209">
        <v>20984.0936</v>
      </c>
      <c r="I209" t="str">
        <f t="shared" si="3"/>
        <v>Overweight</v>
      </c>
    </row>
    <row r="210" spans="1:9" x14ac:dyDescent="0.3">
      <c r="A210" t="s">
        <v>562</v>
      </c>
      <c r="B210">
        <v>63</v>
      </c>
      <c r="C210" t="s">
        <v>6</v>
      </c>
      <c r="D210">
        <v>31.8</v>
      </c>
      <c r="E210">
        <v>0</v>
      </c>
      <c r="F210" t="s">
        <v>10</v>
      </c>
      <c r="G210" t="s">
        <v>8</v>
      </c>
      <c r="H210">
        <v>13880.949000000001</v>
      </c>
      <c r="I210" t="str">
        <f t="shared" si="3"/>
        <v>Obese</v>
      </c>
    </row>
    <row r="211" spans="1:9" x14ac:dyDescent="0.3">
      <c r="A211" t="s">
        <v>563</v>
      </c>
      <c r="B211">
        <v>40</v>
      </c>
      <c r="C211" t="s">
        <v>9</v>
      </c>
      <c r="D211">
        <v>41.23</v>
      </c>
      <c r="E211">
        <v>1</v>
      </c>
      <c r="F211" t="s">
        <v>10</v>
      </c>
      <c r="G211" t="s">
        <v>13</v>
      </c>
      <c r="H211">
        <v>6610.1097</v>
      </c>
      <c r="I211" t="str">
        <f t="shared" si="3"/>
        <v>Obese</v>
      </c>
    </row>
    <row r="212" spans="1:9" x14ac:dyDescent="0.3">
      <c r="A212" t="s">
        <v>564</v>
      </c>
      <c r="B212">
        <v>20</v>
      </c>
      <c r="C212" t="s">
        <v>9</v>
      </c>
      <c r="D212">
        <v>33</v>
      </c>
      <c r="E212">
        <v>1</v>
      </c>
      <c r="F212" t="s">
        <v>10</v>
      </c>
      <c r="G212" t="s">
        <v>8</v>
      </c>
      <c r="H212">
        <v>1980.07</v>
      </c>
      <c r="I212" t="str">
        <f t="shared" si="3"/>
        <v>Obese</v>
      </c>
    </row>
    <row r="213" spans="1:9" x14ac:dyDescent="0.3">
      <c r="A213" t="s">
        <v>565</v>
      </c>
      <c r="B213">
        <v>40</v>
      </c>
      <c r="C213" t="s">
        <v>9</v>
      </c>
      <c r="D213">
        <v>30.875</v>
      </c>
      <c r="E213">
        <v>4</v>
      </c>
      <c r="F213" t="s">
        <v>10</v>
      </c>
      <c r="G213" t="s">
        <v>12</v>
      </c>
      <c r="H213">
        <v>8162.7162500000004</v>
      </c>
      <c r="I213" t="str">
        <f t="shared" si="3"/>
        <v>Obese</v>
      </c>
    </row>
    <row r="214" spans="1:9" x14ac:dyDescent="0.3">
      <c r="A214" t="s">
        <v>566</v>
      </c>
      <c r="B214">
        <v>24</v>
      </c>
      <c r="C214" t="s">
        <v>9</v>
      </c>
      <c r="D214">
        <v>28.5</v>
      </c>
      <c r="E214">
        <v>2</v>
      </c>
      <c r="F214" t="s">
        <v>10</v>
      </c>
      <c r="G214" t="s">
        <v>12</v>
      </c>
      <c r="H214">
        <v>3537.703</v>
      </c>
      <c r="I214" t="str">
        <f t="shared" si="3"/>
        <v>Overweight</v>
      </c>
    </row>
    <row r="215" spans="1:9" x14ac:dyDescent="0.3">
      <c r="A215" t="s">
        <v>567</v>
      </c>
      <c r="B215">
        <v>34</v>
      </c>
      <c r="C215" t="s">
        <v>6</v>
      </c>
      <c r="D215">
        <v>26.73</v>
      </c>
      <c r="E215">
        <v>1</v>
      </c>
      <c r="F215" t="s">
        <v>10</v>
      </c>
      <c r="G215" t="s">
        <v>11</v>
      </c>
      <c r="H215">
        <v>5002.7826999999997</v>
      </c>
      <c r="I215" t="str">
        <f t="shared" si="3"/>
        <v>Overweight</v>
      </c>
    </row>
    <row r="216" spans="1:9" x14ac:dyDescent="0.3">
      <c r="A216" t="s">
        <v>568</v>
      </c>
      <c r="B216">
        <v>45</v>
      </c>
      <c r="C216" t="s">
        <v>6</v>
      </c>
      <c r="D216">
        <v>30.9</v>
      </c>
      <c r="E216">
        <v>2</v>
      </c>
      <c r="F216" t="s">
        <v>10</v>
      </c>
      <c r="G216" t="s">
        <v>8</v>
      </c>
      <c r="H216">
        <v>8520.0259999999998</v>
      </c>
      <c r="I216" t="str">
        <f t="shared" si="3"/>
        <v>Obese</v>
      </c>
    </row>
    <row r="217" spans="1:9" x14ac:dyDescent="0.3">
      <c r="A217" t="s">
        <v>569</v>
      </c>
      <c r="B217">
        <v>41</v>
      </c>
      <c r="C217" t="s">
        <v>6</v>
      </c>
      <c r="D217">
        <v>37.1</v>
      </c>
      <c r="E217">
        <v>2</v>
      </c>
      <c r="F217" t="s">
        <v>10</v>
      </c>
      <c r="G217" t="s">
        <v>8</v>
      </c>
      <c r="H217">
        <v>7371.7719999999999</v>
      </c>
      <c r="I217" t="str">
        <f t="shared" si="3"/>
        <v>Obese</v>
      </c>
    </row>
    <row r="218" spans="1:9" x14ac:dyDescent="0.3">
      <c r="A218" t="s">
        <v>570</v>
      </c>
      <c r="B218">
        <v>53</v>
      </c>
      <c r="C218" t="s">
        <v>6</v>
      </c>
      <c r="D218">
        <v>26.6</v>
      </c>
      <c r="E218">
        <v>0</v>
      </c>
      <c r="F218" t="s">
        <v>10</v>
      </c>
      <c r="G218" t="s">
        <v>12</v>
      </c>
      <c r="H218">
        <v>10355.641</v>
      </c>
      <c r="I218" t="str">
        <f t="shared" si="3"/>
        <v>Overweight</v>
      </c>
    </row>
    <row r="219" spans="1:9" x14ac:dyDescent="0.3">
      <c r="A219" t="s">
        <v>571</v>
      </c>
      <c r="B219">
        <v>27</v>
      </c>
      <c r="C219" t="s">
        <v>9</v>
      </c>
      <c r="D219">
        <v>23.1</v>
      </c>
      <c r="E219">
        <v>0</v>
      </c>
      <c r="F219" t="s">
        <v>10</v>
      </c>
      <c r="G219" t="s">
        <v>11</v>
      </c>
      <c r="H219">
        <v>2483.7359999999999</v>
      </c>
      <c r="I219" t="str">
        <f t="shared" si="3"/>
        <v>Normal</v>
      </c>
    </row>
    <row r="220" spans="1:9" x14ac:dyDescent="0.3">
      <c r="A220" t="s">
        <v>572</v>
      </c>
      <c r="B220">
        <v>26</v>
      </c>
      <c r="C220" t="s">
        <v>6</v>
      </c>
      <c r="D220">
        <v>29.92</v>
      </c>
      <c r="E220">
        <v>1</v>
      </c>
      <c r="F220" t="s">
        <v>10</v>
      </c>
      <c r="G220" t="s">
        <v>11</v>
      </c>
      <c r="H220">
        <v>3392.9767999999999</v>
      </c>
      <c r="I220" t="str">
        <f t="shared" si="3"/>
        <v>Overweight</v>
      </c>
    </row>
    <row r="221" spans="1:9" x14ac:dyDescent="0.3">
      <c r="A221" t="s">
        <v>573</v>
      </c>
      <c r="B221">
        <v>24</v>
      </c>
      <c r="C221" t="s">
        <v>6</v>
      </c>
      <c r="D221">
        <v>23.21</v>
      </c>
      <c r="E221">
        <v>0</v>
      </c>
      <c r="F221" t="s">
        <v>10</v>
      </c>
      <c r="G221" t="s">
        <v>11</v>
      </c>
      <c r="H221">
        <v>25081.76784</v>
      </c>
      <c r="I221" t="str">
        <f t="shared" si="3"/>
        <v>Normal</v>
      </c>
    </row>
    <row r="222" spans="1:9" x14ac:dyDescent="0.3">
      <c r="A222" t="s">
        <v>574</v>
      </c>
      <c r="B222">
        <v>34</v>
      </c>
      <c r="C222" t="s">
        <v>6</v>
      </c>
      <c r="D222">
        <v>33.700000000000003</v>
      </c>
      <c r="E222">
        <v>1</v>
      </c>
      <c r="F222" t="s">
        <v>10</v>
      </c>
      <c r="G222" t="s">
        <v>8</v>
      </c>
      <c r="H222">
        <v>5012.4709999999995</v>
      </c>
      <c r="I222" t="str">
        <f t="shared" si="3"/>
        <v>Obese</v>
      </c>
    </row>
    <row r="223" spans="1:9" x14ac:dyDescent="0.3">
      <c r="A223" t="s">
        <v>575</v>
      </c>
      <c r="B223">
        <v>53</v>
      </c>
      <c r="C223" t="s">
        <v>6</v>
      </c>
      <c r="D223">
        <v>33.25</v>
      </c>
      <c r="E223">
        <v>0</v>
      </c>
      <c r="F223" t="s">
        <v>10</v>
      </c>
      <c r="G223" t="s">
        <v>13</v>
      </c>
      <c r="H223">
        <v>10564.8845</v>
      </c>
      <c r="I223" t="str">
        <f t="shared" si="3"/>
        <v>Obese</v>
      </c>
    </row>
    <row r="224" spans="1:9" x14ac:dyDescent="0.3">
      <c r="A224" t="s">
        <v>576</v>
      </c>
      <c r="B224">
        <v>32</v>
      </c>
      <c r="C224" t="s">
        <v>9</v>
      </c>
      <c r="D224">
        <v>30.8</v>
      </c>
      <c r="E224">
        <v>3</v>
      </c>
      <c r="F224" t="s">
        <v>10</v>
      </c>
      <c r="G224" t="s">
        <v>8</v>
      </c>
      <c r="H224">
        <v>5253.5240000000003</v>
      </c>
      <c r="I224" t="str">
        <f t="shared" si="3"/>
        <v>Obese</v>
      </c>
    </row>
    <row r="225" spans="1:9" x14ac:dyDescent="0.3">
      <c r="A225" t="s">
        <v>577</v>
      </c>
      <c r="B225">
        <v>19</v>
      </c>
      <c r="C225" t="s">
        <v>9</v>
      </c>
      <c r="D225">
        <v>34.799999999999997</v>
      </c>
      <c r="E225">
        <v>0</v>
      </c>
      <c r="F225" t="s">
        <v>7</v>
      </c>
      <c r="G225" t="s">
        <v>8</v>
      </c>
      <c r="H225">
        <v>34779.614999999998</v>
      </c>
      <c r="I225" t="str">
        <f t="shared" si="3"/>
        <v>Obese</v>
      </c>
    </row>
    <row r="226" spans="1:9" x14ac:dyDescent="0.3">
      <c r="A226" t="s">
        <v>578</v>
      </c>
      <c r="B226">
        <v>42</v>
      </c>
      <c r="C226" t="s">
        <v>9</v>
      </c>
      <c r="D226">
        <v>24.64</v>
      </c>
      <c r="E226">
        <v>0</v>
      </c>
      <c r="F226" t="s">
        <v>7</v>
      </c>
      <c r="G226" t="s">
        <v>11</v>
      </c>
      <c r="H226">
        <v>19515.5416</v>
      </c>
      <c r="I226" t="str">
        <f t="shared" si="3"/>
        <v>Normal</v>
      </c>
    </row>
    <row r="227" spans="1:9" x14ac:dyDescent="0.3">
      <c r="A227" t="s">
        <v>579</v>
      </c>
      <c r="B227">
        <v>55</v>
      </c>
      <c r="C227" t="s">
        <v>9</v>
      </c>
      <c r="D227">
        <v>33.880000000000003</v>
      </c>
      <c r="E227">
        <v>3</v>
      </c>
      <c r="F227" t="s">
        <v>10</v>
      </c>
      <c r="G227" t="s">
        <v>11</v>
      </c>
      <c r="H227">
        <v>11987.1682</v>
      </c>
      <c r="I227" t="str">
        <f t="shared" si="3"/>
        <v>Obese</v>
      </c>
    </row>
    <row r="228" spans="1:9" x14ac:dyDescent="0.3">
      <c r="A228" t="s">
        <v>580</v>
      </c>
      <c r="B228">
        <v>28</v>
      </c>
      <c r="C228" t="s">
        <v>9</v>
      </c>
      <c r="D228">
        <v>38.06</v>
      </c>
      <c r="E228">
        <v>0</v>
      </c>
      <c r="F228" t="s">
        <v>10</v>
      </c>
      <c r="G228" t="s">
        <v>11</v>
      </c>
      <c r="H228">
        <v>2689.4953999999998</v>
      </c>
      <c r="I228" t="str">
        <f t="shared" si="3"/>
        <v>Obese</v>
      </c>
    </row>
    <row r="229" spans="1:9" x14ac:dyDescent="0.3">
      <c r="A229" t="s">
        <v>581</v>
      </c>
      <c r="B229">
        <v>58</v>
      </c>
      <c r="C229" t="s">
        <v>6</v>
      </c>
      <c r="D229">
        <v>41.91</v>
      </c>
      <c r="E229">
        <v>0</v>
      </c>
      <c r="F229" t="s">
        <v>10</v>
      </c>
      <c r="G229" t="s">
        <v>11</v>
      </c>
      <c r="H229">
        <v>24227.337240000001</v>
      </c>
      <c r="I229" t="str">
        <f t="shared" si="3"/>
        <v>Obese</v>
      </c>
    </row>
    <row r="230" spans="1:9" x14ac:dyDescent="0.3">
      <c r="A230" t="s">
        <v>582</v>
      </c>
      <c r="B230">
        <v>41</v>
      </c>
      <c r="C230" t="s">
        <v>6</v>
      </c>
      <c r="D230">
        <v>31.635000000000002</v>
      </c>
      <c r="E230">
        <v>1</v>
      </c>
      <c r="F230" t="s">
        <v>10</v>
      </c>
      <c r="G230" t="s">
        <v>13</v>
      </c>
      <c r="H230">
        <v>7358.1756500000001</v>
      </c>
      <c r="I230" t="str">
        <f t="shared" si="3"/>
        <v>Obese</v>
      </c>
    </row>
    <row r="231" spans="1:9" x14ac:dyDescent="0.3">
      <c r="A231" t="s">
        <v>583</v>
      </c>
      <c r="B231">
        <v>47</v>
      </c>
      <c r="C231" t="s">
        <v>9</v>
      </c>
      <c r="D231">
        <v>25.46</v>
      </c>
      <c r="E231">
        <v>2</v>
      </c>
      <c r="F231" t="s">
        <v>10</v>
      </c>
      <c r="G231" t="s">
        <v>13</v>
      </c>
      <c r="H231">
        <v>9225.2564000000002</v>
      </c>
      <c r="I231" t="str">
        <f t="shared" si="3"/>
        <v>Overweight</v>
      </c>
    </row>
    <row r="232" spans="1:9" x14ac:dyDescent="0.3">
      <c r="A232" t="s">
        <v>584</v>
      </c>
      <c r="B232">
        <v>42</v>
      </c>
      <c r="C232" t="s">
        <v>6</v>
      </c>
      <c r="D232">
        <v>36.195</v>
      </c>
      <c r="E232">
        <v>1</v>
      </c>
      <c r="F232" t="s">
        <v>10</v>
      </c>
      <c r="G232" t="s">
        <v>12</v>
      </c>
      <c r="H232">
        <v>7443.6430499999997</v>
      </c>
      <c r="I232" t="str">
        <f t="shared" si="3"/>
        <v>Obese</v>
      </c>
    </row>
    <row r="233" spans="1:9" x14ac:dyDescent="0.3">
      <c r="A233" t="s">
        <v>585</v>
      </c>
      <c r="B233">
        <v>59</v>
      </c>
      <c r="C233" t="s">
        <v>6</v>
      </c>
      <c r="D233">
        <v>27.83</v>
      </c>
      <c r="E233">
        <v>3</v>
      </c>
      <c r="F233" t="s">
        <v>10</v>
      </c>
      <c r="G233" t="s">
        <v>11</v>
      </c>
      <c r="H233">
        <v>14001.286700000001</v>
      </c>
      <c r="I233" t="str">
        <f t="shared" si="3"/>
        <v>Overweight</v>
      </c>
    </row>
    <row r="234" spans="1:9" x14ac:dyDescent="0.3">
      <c r="A234" t="s">
        <v>586</v>
      </c>
      <c r="B234">
        <v>19</v>
      </c>
      <c r="C234" t="s">
        <v>6</v>
      </c>
      <c r="D234">
        <v>17.8</v>
      </c>
      <c r="E234">
        <v>0</v>
      </c>
      <c r="F234" t="s">
        <v>10</v>
      </c>
      <c r="G234" t="s">
        <v>8</v>
      </c>
      <c r="H234">
        <v>1727.7850000000001</v>
      </c>
      <c r="I234" t="str">
        <f t="shared" si="3"/>
        <v>Underweight</v>
      </c>
    </row>
    <row r="235" spans="1:9" x14ac:dyDescent="0.3">
      <c r="A235" t="s">
        <v>587</v>
      </c>
      <c r="B235">
        <v>59</v>
      </c>
      <c r="C235" t="s">
        <v>9</v>
      </c>
      <c r="D235">
        <v>27.5</v>
      </c>
      <c r="E235">
        <v>1</v>
      </c>
      <c r="F235" t="s">
        <v>10</v>
      </c>
      <c r="G235" t="s">
        <v>8</v>
      </c>
      <c r="H235">
        <v>12333.828</v>
      </c>
      <c r="I235" t="str">
        <f t="shared" si="3"/>
        <v>Overweight</v>
      </c>
    </row>
    <row r="236" spans="1:9" x14ac:dyDescent="0.3">
      <c r="A236" t="s">
        <v>588</v>
      </c>
      <c r="B236">
        <v>39</v>
      </c>
      <c r="C236" t="s">
        <v>9</v>
      </c>
      <c r="D236">
        <v>24.51</v>
      </c>
      <c r="E236">
        <v>2</v>
      </c>
      <c r="F236" t="s">
        <v>10</v>
      </c>
      <c r="G236" t="s">
        <v>12</v>
      </c>
      <c r="H236">
        <v>6710.1918999999998</v>
      </c>
      <c r="I236" t="str">
        <f t="shared" si="3"/>
        <v>Normal</v>
      </c>
    </row>
    <row r="237" spans="1:9" x14ac:dyDescent="0.3">
      <c r="A237" t="s">
        <v>589</v>
      </c>
      <c r="B237">
        <v>40</v>
      </c>
      <c r="C237" t="s">
        <v>6</v>
      </c>
      <c r="D237">
        <v>22.22</v>
      </c>
      <c r="E237">
        <v>2</v>
      </c>
      <c r="F237" t="s">
        <v>7</v>
      </c>
      <c r="G237" t="s">
        <v>11</v>
      </c>
      <c r="H237">
        <v>19444.265800000001</v>
      </c>
      <c r="I237" t="str">
        <f t="shared" si="3"/>
        <v>Normal</v>
      </c>
    </row>
    <row r="238" spans="1:9" x14ac:dyDescent="0.3">
      <c r="A238" t="s">
        <v>590</v>
      </c>
      <c r="B238">
        <v>18</v>
      </c>
      <c r="C238" t="s">
        <v>6</v>
      </c>
      <c r="D238">
        <v>26.73</v>
      </c>
      <c r="E238">
        <v>0</v>
      </c>
      <c r="F238" t="s">
        <v>10</v>
      </c>
      <c r="G238" t="s">
        <v>11</v>
      </c>
      <c r="H238">
        <v>1615.7666999999999</v>
      </c>
      <c r="I238" t="str">
        <f t="shared" si="3"/>
        <v>Overweight</v>
      </c>
    </row>
    <row r="239" spans="1:9" x14ac:dyDescent="0.3">
      <c r="A239" t="s">
        <v>591</v>
      </c>
      <c r="B239">
        <v>31</v>
      </c>
      <c r="C239" t="s">
        <v>9</v>
      </c>
      <c r="D239">
        <v>38.39</v>
      </c>
      <c r="E239">
        <v>2</v>
      </c>
      <c r="F239" t="s">
        <v>10</v>
      </c>
      <c r="G239" t="s">
        <v>11</v>
      </c>
      <c r="H239">
        <v>4463.2051000000001</v>
      </c>
      <c r="I239" t="str">
        <f t="shared" si="3"/>
        <v>Obese</v>
      </c>
    </row>
    <row r="240" spans="1:9" x14ac:dyDescent="0.3">
      <c r="A240" t="s">
        <v>592</v>
      </c>
      <c r="B240">
        <v>19</v>
      </c>
      <c r="C240" t="s">
        <v>9</v>
      </c>
      <c r="D240">
        <v>29.07</v>
      </c>
      <c r="E240">
        <v>0</v>
      </c>
      <c r="F240" t="s">
        <v>7</v>
      </c>
      <c r="G240" t="s">
        <v>12</v>
      </c>
      <c r="H240">
        <v>17352.6803</v>
      </c>
      <c r="I240" t="str">
        <f t="shared" si="3"/>
        <v>Overweight</v>
      </c>
    </row>
    <row r="241" spans="1:9" x14ac:dyDescent="0.3">
      <c r="A241" t="s">
        <v>593</v>
      </c>
      <c r="B241">
        <v>44</v>
      </c>
      <c r="C241" t="s">
        <v>9</v>
      </c>
      <c r="D241">
        <v>38.06</v>
      </c>
      <c r="E241">
        <v>1</v>
      </c>
      <c r="F241" t="s">
        <v>10</v>
      </c>
      <c r="G241" t="s">
        <v>11</v>
      </c>
      <c r="H241">
        <v>7152.6714000000002</v>
      </c>
      <c r="I241" t="str">
        <f t="shared" si="3"/>
        <v>Obese</v>
      </c>
    </row>
    <row r="242" spans="1:9" x14ac:dyDescent="0.3">
      <c r="A242" t="s">
        <v>594</v>
      </c>
      <c r="B242">
        <v>23</v>
      </c>
      <c r="C242" t="s">
        <v>6</v>
      </c>
      <c r="D242">
        <v>36.67</v>
      </c>
      <c r="E242">
        <v>2</v>
      </c>
      <c r="F242" t="s">
        <v>7</v>
      </c>
      <c r="G242" t="s">
        <v>13</v>
      </c>
      <c r="H242">
        <v>38511.628299999997</v>
      </c>
      <c r="I242" t="str">
        <f t="shared" si="3"/>
        <v>Obese</v>
      </c>
    </row>
    <row r="243" spans="1:9" x14ac:dyDescent="0.3">
      <c r="A243" t="s">
        <v>595</v>
      </c>
      <c r="B243">
        <v>33</v>
      </c>
      <c r="C243" t="s">
        <v>6</v>
      </c>
      <c r="D243">
        <v>22.135000000000002</v>
      </c>
      <c r="E243">
        <v>1</v>
      </c>
      <c r="F243" t="s">
        <v>10</v>
      </c>
      <c r="G243" t="s">
        <v>13</v>
      </c>
      <c r="H243">
        <v>5354.0746499999996</v>
      </c>
      <c r="I243" t="str">
        <f t="shared" si="3"/>
        <v>Normal</v>
      </c>
    </row>
    <row r="244" spans="1:9" x14ac:dyDescent="0.3">
      <c r="A244" t="s">
        <v>596</v>
      </c>
      <c r="B244">
        <v>55</v>
      </c>
      <c r="C244" t="s">
        <v>6</v>
      </c>
      <c r="D244">
        <v>26.8</v>
      </c>
      <c r="E244">
        <v>1</v>
      </c>
      <c r="F244" t="s">
        <v>10</v>
      </c>
      <c r="G244" t="s">
        <v>8</v>
      </c>
      <c r="H244">
        <v>35160.134570000002</v>
      </c>
      <c r="I244" t="str">
        <f t="shared" si="3"/>
        <v>Overweight</v>
      </c>
    </row>
    <row r="245" spans="1:9" x14ac:dyDescent="0.3">
      <c r="A245" t="s">
        <v>597</v>
      </c>
      <c r="B245">
        <v>40</v>
      </c>
      <c r="C245" t="s">
        <v>9</v>
      </c>
      <c r="D245">
        <v>35.299999999999997</v>
      </c>
      <c r="E245">
        <v>3</v>
      </c>
      <c r="F245" t="s">
        <v>10</v>
      </c>
      <c r="G245" t="s">
        <v>8</v>
      </c>
      <c r="H245">
        <v>7196.8670000000002</v>
      </c>
      <c r="I245" t="str">
        <f t="shared" si="3"/>
        <v>Obese</v>
      </c>
    </row>
    <row r="246" spans="1:9" x14ac:dyDescent="0.3">
      <c r="A246" t="s">
        <v>598</v>
      </c>
      <c r="B246">
        <v>63</v>
      </c>
      <c r="C246" t="s">
        <v>6</v>
      </c>
      <c r="D246">
        <v>27.74</v>
      </c>
      <c r="E246">
        <v>0</v>
      </c>
      <c r="F246" t="s">
        <v>7</v>
      </c>
      <c r="G246" t="s">
        <v>13</v>
      </c>
      <c r="H246">
        <v>29523.1656</v>
      </c>
      <c r="I246" t="str">
        <f t="shared" si="3"/>
        <v>Overweight</v>
      </c>
    </row>
    <row r="247" spans="1:9" x14ac:dyDescent="0.3">
      <c r="A247" t="s">
        <v>599</v>
      </c>
      <c r="B247">
        <v>54</v>
      </c>
      <c r="C247" t="s">
        <v>9</v>
      </c>
      <c r="D247">
        <v>30.02</v>
      </c>
      <c r="E247">
        <v>0</v>
      </c>
      <c r="F247" t="s">
        <v>10</v>
      </c>
      <c r="G247" t="s">
        <v>12</v>
      </c>
      <c r="H247">
        <v>24476.478510000001</v>
      </c>
      <c r="I247" t="str">
        <f t="shared" si="3"/>
        <v>Obese</v>
      </c>
    </row>
    <row r="248" spans="1:9" x14ac:dyDescent="0.3">
      <c r="A248" t="s">
        <v>600</v>
      </c>
      <c r="B248">
        <v>60</v>
      </c>
      <c r="C248" t="s">
        <v>6</v>
      </c>
      <c r="D248">
        <v>38.06</v>
      </c>
      <c r="E248">
        <v>0</v>
      </c>
      <c r="F248" t="s">
        <v>10</v>
      </c>
      <c r="G248" t="s">
        <v>11</v>
      </c>
      <c r="H248">
        <v>12648.7034</v>
      </c>
      <c r="I248" t="str">
        <f t="shared" si="3"/>
        <v>Obese</v>
      </c>
    </row>
    <row r="249" spans="1:9" x14ac:dyDescent="0.3">
      <c r="A249" t="s">
        <v>601</v>
      </c>
      <c r="B249">
        <v>24</v>
      </c>
      <c r="C249" t="s">
        <v>9</v>
      </c>
      <c r="D249">
        <v>35.86</v>
      </c>
      <c r="E249">
        <v>0</v>
      </c>
      <c r="F249" t="s">
        <v>10</v>
      </c>
      <c r="G249" t="s">
        <v>11</v>
      </c>
      <c r="H249">
        <v>1986.9333999999999</v>
      </c>
      <c r="I249" t="str">
        <f t="shared" si="3"/>
        <v>Obese</v>
      </c>
    </row>
    <row r="250" spans="1:9" x14ac:dyDescent="0.3">
      <c r="A250" t="s">
        <v>602</v>
      </c>
      <c r="B250">
        <v>19</v>
      </c>
      <c r="C250" t="s">
        <v>9</v>
      </c>
      <c r="D250">
        <v>20.9</v>
      </c>
      <c r="E250">
        <v>1</v>
      </c>
      <c r="F250" t="s">
        <v>10</v>
      </c>
      <c r="G250" t="s">
        <v>8</v>
      </c>
      <c r="H250">
        <v>1832.0940000000001</v>
      </c>
      <c r="I250" t="str">
        <f t="shared" si="3"/>
        <v>Normal</v>
      </c>
    </row>
    <row r="251" spans="1:9" x14ac:dyDescent="0.3">
      <c r="A251" t="s">
        <v>603</v>
      </c>
      <c r="B251">
        <v>29</v>
      </c>
      <c r="C251" t="s">
        <v>9</v>
      </c>
      <c r="D251">
        <v>28.975000000000001</v>
      </c>
      <c r="E251">
        <v>1</v>
      </c>
      <c r="F251" t="s">
        <v>10</v>
      </c>
      <c r="G251" t="s">
        <v>13</v>
      </c>
      <c r="H251">
        <v>4040.55825</v>
      </c>
      <c r="I251" t="str">
        <f t="shared" si="3"/>
        <v>Overweight</v>
      </c>
    </row>
    <row r="252" spans="1:9" x14ac:dyDescent="0.3">
      <c r="A252" t="s">
        <v>604</v>
      </c>
      <c r="B252">
        <v>18</v>
      </c>
      <c r="C252" t="s">
        <v>9</v>
      </c>
      <c r="D252">
        <v>17.29</v>
      </c>
      <c r="E252">
        <v>2</v>
      </c>
      <c r="F252" t="s">
        <v>7</v>
      </c>
      <c r="G252" t="s">
        <v>13</v>
      </c>
      <c r="H252">
        <v>12829.455099999999</v>
      </c>
      <c r="I252" t="str">
        <f t="shared" si="3"/>
        <v>Underweight</v>
      </c>
    </row>
    <row r="253" spans="1:9" x14ac:dyDescent="0.3">
      <c r="A253" t="s">
        <v>605</v>
      </c>
      <c r="B253">
        <v>63</v>
      </c>
      <c r="C253" t="s">
        <v>6</v>
      </c>
      <c r="D253">
        <v>32.200000000000003</v>
      </c>
      <c r="E253">
        <v>2</v>
      </c>
      <c r="F253" t="s">
        <v>7</v>
      </c>
      <c r="G253" t="s">
        <v>8</v>
      </c>
      <c r="H253">
        <v>47305.305</v>
      </c>
      <c r="I253" t="str">
        <f t="shared" si="3"/>
        <v>Obese</v>
      </c>
    </row>
    <row r="254" spans="1:9" x14ac:dyDescent="0.3">
      <c r="A254" t="s">
        <v>606</v>
      </c>
      <c r="B254">
        <v>54</v>
      </c>
      <c r="C254" t="s">
        <v>9</v>
      </c>
      <c r="D254">
        <v>34.21</v>
      </c>
      <c r="E254">
        <v>2</v>
      </c>
      <c r="F254" t="s">
        <v>7</v>
      </c>
      <c r="G254" t="s">
        <v>11</v>
      </c>
      <c r="H254">
        <v>44260.749900000003</v>
      </c>
      <c r="I254" t="str">
        <f t="shared" si="3"/>
        <v>Obese</v>
      </c>
    </row>
    <row r="255" spans="1:9" x14ac:dyDescent="0.3">
      <c r="A255" t="s">
        <v>607</v>
      </c>
      <c r="B255">
        <v>27</v>
      </c>
      <c r="C255" t="s">
        <v>9</v>
      </c>
      <c r="D255">
        <v>30.3</v>
      </c>
      <c r="E255">
        <v>3</v>
      </c>
      <c r="F255" t="s">
        <v>10</v>
      </c>
      <c r="G255" t="s">
        <v>8</v>
      </c>
      <c r="H255">
        <v>4260.7439999999997</v>
      </c>
      <c r="I255" t="str">
        <f t="shared" si="3"/>
        <v>Obese</v>
      </c>
    </row>
    <row r="256" spans="1:9" x14ac:dyDescent="0.3">
      <c r="A256" t="s">
        <v>608</v>
      </c>
      <c r="B256">
        <v>50</v>
      </c>
      <c r="C256" t="s">
        <v>9</v>
      </c>
      <c r="D256">
        <v>31.824999999999999</v>
      </c>
      <c r="E256">
        <v>0</v>
      </c>
      <c r="F256" t="s">
        <v>7</v>
      </c>
      <c r="G256" t="s">
        <v>13</v>
      </c>
      <c r="H256">
        <v>41097.161749999999</v>
      </c>
      <c r="I256" t="str">
        <f t="shared" si="3"/>
        <v>Obese</v>
      </c>
    </row>
    <row r="257" spans="1:9" x14ac:dyDescent="0.3">
      <c r="A257" t="s">
        <v>609</v>
      </c>
      <c r="B257">
        <v>55</v>
      </c>
      <c r="C257" t="s">
        <v>6</v>
      </c>
      <c r="D257">
        <v>25.364999999999998</v>
      </c>
      <c r="E257">
        <v>3</v>
      </c>
      <c r="F257" t="s">
        <v>10</v>
      </c>
      <c r="G257" t="s">
        <v>13</v>
      </c>
      <c r="H257">
        <v>13047.332350000001</v>
      </c>
      <c r="I257" t="str">
        <f t="shared" si="3"/>
        <v>Overweight</v>
      </c>
    </row>
    <row r="258" spans="1:9" x14ac:dyDescent="0.3">
      <c r="A258" t="s">
        <v>610</v>
      </c>
      <c r="B258">
        <v>56</v>
      </c>
      <c r="C258" t="s">
        <v>9</v>
      </c>
      <c r="D258">
        <v>33.630000000000003</v>
      </c>
      <c r="E258">
        <v>0</v>
      </c>
      <c r="F258" t="s">
        <v>7</v>
      </c>
      <c r="G258" t="s">
        <v>12</v>
      </c>
      <c r="H258">
        <v>43921.183700000001</v>
      </c>
      <c r="I258" t="str">
        <f t="shared" ref="I258:I321" si="4">IF(D258&lt;18.5, "Underweight", IF(D258&lt;25, "Normal", IF(D258&lt;30, "Overweight", "Obese")))</f>
        <v>Obese</v>
      </c>
    </row>
    <row r="259" spans="1:9" x14ac:dyDescent="0.3">
      <c r="A259" t="s">
        <v>611</v>
      </c>
      <c r="B259">
        <v>38</v>
      </c>
      <c r="C259" t="s">
        <v>6</v>
      </c>
      <c r="D259">
        <v>40.15</v>
      </c>
      <c r="E259">
        <v>0</v>
      </c>
      <c r="F259" t="s">
        <v>10</v>
      </c>
      <c r="G259" t="s">
        <v>11</v>
      </c>
      <c r="H259">
        <v>5400.9804999999997</v>
      </c>
      <c r="I259" t="str">
        <f t="shared" si="4"/>
        <v>Obese</v>
      </c>
    </row>
    <row r="260" spans="1:9" x14ac:dyDescent="0.3">
      <c r="A260" t="s">
        <v>612</v>
      </c>
      <c r="B260">
        <v>51</v>
      </c>
      <c r="C260" t="s">
        <v>9</v>
      </c>
      <c r="D260">
        <v>24.414999999999999</v>
      </c>
      <c r="E260">
        <v>4</v>
      </c>
      <c r="F260" t="s">
        <v>10</v>
      </c>
      <c r="G260" t="s">
        <v>12</v>
      </c>
      <c r="H260">
        <v>11520.099850000001</v>
      </c>
      <c r="I260" t="str">
        <f t="shared" si="4"/>
        <v>Normal</v>
      </c>
    </row>
    <row r="261" spans="1:9" x14ac:dyDescent="0.3">
      <c r="A261" t="s">
        <v>613</v>
      </c>
      <c r="B261">
        <v>19</v>
      </c>
      <c r="C261" t="s">
        <v>9</v>
      </c>
      <c r="D261">
        <v>31.92</v>
      </c>
      <c r="E261">
        <v>0</v>
      </c>
      <c r="F261" t="s">
        <v>7</v>
      </c>
      <c r="G261" t="s">
        <v>12</v>
      </c>
      <c r="H261">
        <v>33750.291799999999</v>
      </c>
      <c r="I261" t="str">
        <f t="shared" si="4"/>
        <v>Obese</v>
      </c>
    </row>
    <row r="262" spans="1:9" x14ac:dyDescent="0.3">
      <c r="A262" t="s">
        <v>614</v>
      </c>
      <c r="B262">
        <v>58</v>
      </c>
      <c r="C262" t="s">
        <v>6</v>
      </c>
      <c r="D262">
        <v>25.2</v>
      </c>
      <c r="E262">
        <v>0</v>
      </c>
      <c r="F262" t="s">
        <v>10</v>
      </c>
      <c r="G262" t="s">
        <v>8</v>
      </c>
      <c r="H262">
        <v>11837.16</v>
      </c>
      <c r="I262" t="str">
        <f t="shared" si="4"/>
        <v>Overweight</v>
      </c>
    </row>
    <row r="263" spans="1:9" x14ac:dyDescent="0.3">
      <c r="A263" t="s">
        <v>615</v>
      </c>
      <c r="B263">
        <v>20</v>
      </c>
      <c r="C263" t="s">
        <v>6</v>
      </c>
      <c r="D263">
        <v>26.84</v>
      </c>
      <c r="E263">
        <v>1</v>
      </c>
      <c r="F263" t="s">
        <v>7</v>
      </c>
      <c r="G263" t="s">
        <v>11</v>
      </c>
      <c r="H263">
        <v>17085.267599999999</v>
      </c>
      <c r="I263" t="str">
        <f t="shared" si="4"/>
        <v>Overweight</v>
      </c>
    </row>
    <row r="264" spans="1:9" x14ac:dyDescent="0.3">
      <c r="A264" t="s">
        <v>616</v>
      </c>
      <c r="B264">
        <v>52</v>
      </c>
      <c r="C264" t="s">
        <v>9</v>
      </c>
      <c r="D264">
        <v>24.32</v>
      </c>
      <c r="E264">
        <v>3</v>
      </c>
      <c r="F264" t="s">
        <v>7</v>
      </c>
      <c r="G264" t="s">
        <v>13</v>
      </c>
      <c r="H264">
        <v>24869.836800000001</v>
      </c>
      <c r="I264" t="str">
        <f t="shared" si="4"/>
        <v>Normal</v>
      </c>
    </row>
    <row r="265" spans="1:9" x14ac:dyDescent="0.3">
      <c r="A265" t="s">
        <v>617</v>
      </c>
      <c r="B265">
        <v>19</v>
      </c>
      <c r="C265" t="s">
        <v>9</v>
      </c>
      <c r="D265">
        <v>36.954999999999998</v>
      </c>
      <c r="E265">
        <v>0</v>
      </c>
      <c r="F265" t="s">
        <v>7</v>
      </c>
      <c r="G265" t="s">
        <v>12</v>
      </c>
      <c r="H265">
        <v>36219.405449999998</v>
      </c>
      <c r="I265" t="str">
        <f t="shared" si="4"/>
        <v>Obese</v>
      </c>
    </row>
    <row r="266" spans="1:9" x14ac:dyDescent="0.3">
      <c r="A266" t="s">
        <v>618</v>
      </c>
      <c r="B266">
        <v>53</v>
      </c>
      <c r="C266" t="s">
        <v>6</v>
      </c>
      <c r="D266">
        <v>38.06</v>
      </c>
      <c r="E266">
        <v>3</v>
      </c>
      <c r="F266" t="s">
        <v>10</v>
      </c>
      <c r="G266" t="s">
        <v>11</v>
      </c>
      <c r="H266">
        <v>20462.997660000001</v>
      </c>
      <c r="I266" t="str">
        <f t="shared" si="4"/>
        <v>Obese</v>
      </c>
    </row>
    <row r="267" spans="1:9" x14ac:dyDescent="0.3">
      <c r="A267" t="s">
        <v>619</v>
      </c>
      <c r="B267">
        <v>46</v>
      </c>
      <c r="C267" t="s">
        <v>9</v>
      </c>
      <c r="D267">
        <v>42.35</v>
      </c>
      <c r="E267">
        <v>3</v>
      </c>
      <c r="F267" t="s">
        <v>7</v>
      </c>
      <c r="G267" t="s">
        <v>11</v>
      </c>
      <c r="H267">
        <v>46151.124499999998</v>
      </c>
      <c r="I267" t="str">
        <f t="shared" si="4"/>
        <v>Obese</v>
      </c>
    </row>
    <row r="268" spans="1:9" x14ac:dyDescent="0.3">
      <c r="A268" t="s">
        <v>620</v>
      </c>
      <c r="B268">
        <v>40</v>
      </c>
      <c r="C268" t="s">
        <v>9</v>
      </c>
      <c r="D268">
        <v>19.8</v>
      </c>
      <c r="E268">
        <v>1</v>
      </c>
      <c r="F268" t="s">
        <v>7</v>
      </c>
      <c r="G268" t="s">
        <v>11</v>
      </c>
      <c r="H268">
        <v>17179.522000000001</v>
      </c>
      <c r="I268" t="str">
        <f t="shared" si="4"/>
        <v>Normal</v>
      </c>
    </row>
    <row r="269" spans="1:9" x14ac:dyDescent="0.3">
      <c r="A269" t="s">
        <v>621</v>
      </c>
      <c r="B269">
        <v>59</v>
      </c>
      <c r="C269" t="s">
        <v>6</v>
      </c>
      <c r="D269">
        <v>32.395000000000003</v>
      </c>
      <c r="E269">
        <v>3</v>
      </c>
      <c r="F269" t="s">
        <v>10</v>
      </c>
      <c r="G269" t="s">
        <v>13</v>
      </c>
      <c r="H269">
        <v>14590.63205</v>
      </c>
      <c r="I269" t="str">
        <f t="shared" si="4"/>
        <v>Obese</v>
      </c>
    </row>
    <row r="270" spans="1:9" x14ac:dyDescent="0.3">
      <c r="A270" t="s">
        <v>622</v>
      </c>
      <c r="B270">
        <v>45</v>
      </c>
      <c r="C270" t="s">
        <v>9</v>
      </c>
      <c r="D270">
        <v>30.2</v>
      </c>
      <c r="E270">
        <v>1</v>
      </c>
      <c r="F270" t="s">
        <v>10</v>
      </c>
      <c r="G270" t="s">
        <v>8</v>
      </c>
      <c r="H270">
        <v>7441.0529999999999</v>
      </c>
      <c r="I270" t="str">
        <f t="shared" si="4"/>
        <v>Obese</v>
      </c>
    </row>
    <row r="271" spans="1:9" x14ac:dyDescent="0.3">
      <c r="A271" t="s">
        <v>623</v>
      </c>
      <c r="B271">
        <v>49</v>
      </c>
      <c r="C271" t="s">
        <v>9</v>
      </c>
      <c r="D271">
        <v>25.84</v>
      </c>
      <c r="E271">
        <v>1</v>
      </c>
      <c r="F271" t="s">
        <v>10</v>
      </c>
      <c r="G271" t="s">
        <v>13</v>
      </c>
      <c r="H271">
        <v>9282.4806000000008</v>
      </c>
      <c r="I271" t="str">
        <f t="shared" si="4"/>
        <v>Overweight</v>
      </c>
    </row>
    <row r="272" spans="1:9" x14ac:dyDescent="0.3">
      <c r="A272" t="s">
        <v>624</v>
      </c>
      <c r="B272">
        <v>18</v>
      </c>
      <c r="C272" t="s">
        <v>9</v>
      </c>
      <c r="D272">
        <v>29.37</v>
      </c>
      <c r="E272">
        <v>1</v>
      </c>
      <c r="F272" t="s">
        <v>10</v>
      </c>
      <c r="G272" t="s">
        <v>11</v>
      </c>
      <c r="H272">
        <v>1719.4363000000001</v>
      </c>
      <c r="I272" t="str">
        <f t="shared" si="4"/>
        <v>Overweight</v>
      </c>
    </row>
    <row r="273" spans="1:9" x14ac:dyDescent="0.3">
      <c r="A273" t="s">
        <v>625</v>
      </c>
      <c r="B273">
        <v>50</v>
      </c>
      <c r="C273" t="s">
        <v>9</v>
      </c>
      <c r="D273">
        <v>34.200000000000003</v>
      </c>
      <c r="E273">
        <v>2</v>
      </c>
      <c r="F273" t="s">
        <v>7</v>
      </c>
      <c r="G273" t="s">
        <v>8</v>
      </c>
      <c r="H273">
        <v>42856.838000000003</v>
      </c>
      <c r="I273" t="str">
        <f t="shared" si="4"/>
        <v>Obese</v>
      </c>
    </row>
    <row r="274" spans="1:9" x14ac:dyDescent="0.3">
      <c r="A274" t="s">
        <v>626</v>
      </c>
      <c r="B274">
        <v>41</v>
      </c>
      <c r="C274" t="s">
        <v>9</v>
      </c>
      <c r="D274">
        <v>37.049999999999997</v>
      </c>
      <c r="E274">
        <v>2</v>
      </c>
      <c r="F274" t="s">
        <v>10</v>
      </c>
      <c r="G274" t="s">
        <v>12</v>
      </c>
      <c r="H274">
        <v>7265.7025000000003</v>
      </c>
      <c r="I274" t="str">
        <f t="shared" si="4"/>
        <v>Obese</v>
      </c>
    </row>
    <row r="275" spans="1:9" x14ac:dyDescent="0.3">
      <c r="A275" t="s">
        <v>627</v>
      </c>
      <c r="B275">
        <v>50</v>
      </c>
      <c r="C275" t="s">
        <v>9</v>
      </c>
      <c r="D275">
        <v>27.454999999999998</v>
      </c>
      <c r="E275">
        <v>1</v>
      </c>
      <c r="F275" t="s">
        <v>10</v>
      </c>
      <c r="G275" t="s">
        <v>13</v>
      </c>
      <c r="H275">
        <v>9617.6624499999998</v>
      </c>
      <c r="I275" t="str">
        <f t="shared" si="4"/>
        <v>Overweight</v>
      </c>
    </row>
    <row r="276" spans="1:9" x14ac:dyDescent="0.3">
      <c r="A276" t="s">
        <v>628</v>
      </c>
      <c r="B276">
        <v>25</v>
      </c>
      <c r="C276" t="s">
        <v>9</v>
      </c>
      <c r="D276">
        <v>27.55</v>
      </c>
      <c r="E276">
        <v>0</v>
      </c>
      <c r="F276" t="s">
        <v>10</v>
      </c>
      <c r="G276" t="s">
        <v>12</v>
      </c>
      <c r="H276">
        <v>2523.1695</v>
      </c>
      <c r="I276" t="str">
        <f t="shared" si="4"/>
        <v>Overweight</v>
      </c>
    </row>
    <row r="277" spans="1:9" x14ac:dyDescent="0.3">
      <c r="A277" t="s">
        <v>629</v>
      </c>
      <c r="B277">
        <v>47</v>
      </c>
      <c r="C277" t="s">
        <v>6</v>
      </c>
      <c r="D277">
        <v>26.6</v>
      </c>
      <c r="E277">
        <v>2</v>
      </c>
      <c r="F277" t="s">
        <v>10</v>
      </c>
      <c r="G277" t="s">
        <v>13</v>
      </c>
      <c r="H277">
        <v>9715.8410000000003</v>
      </c>
      <c r="I277" t="str">
        <f t="shared" si="4"/>
        <v>Overweight</v>
      </c>
    </row>
    <row r="278" spans="1:9" x14ac:dyDescent="0.3">
      <c r="A278" t="s">
        <v>630</v>
      </c>
      <c r="B278">
        <v>19</v>
      </c>
      <c r="C278" t="s">
        <v>9</v>
      </c>
      <c r="D278">
        <v>20.614999999999998</v>
      </c>
      <c r="E278">
        <v>2</v>
      </c>
      <c r="F278" t="s">
        <v>10</v>
      </c>
      <c r="G278" t="s">
        <v>12</v>
      </c>
      <c r="H278">
        <v>2803.69785</v>
      </c>
      <c r="I278" t="str">
        <f t="shared" si="4"/>
        <v>Normal</v>
      </c>
    </row>
    <row r="279" spans="1:9" x14ac:dyDescent="0.3">
      <c r="A279" t="s">
        <v>631</v>
      </c>
      <c r="B279">
        <v>22</v>
      </c>
      <c r="C279" t="s">
        <v>6</v>
      </c>
      <c r="D279">
        <v>24.3</v>
      </c>
      <c r="E279">
        <v>0</v>
      </c>
      <c r="F279" t="s">
        <v>10</v>
      </c>
      <c r="G279" t="s">
        <v>8</v>
      </c>
      <c r="H279">
        <v>2150.4690000000001</v>
      </c>
      <c r="I279" t="str">
        <f t="shared" si="4"/>
        <v>Normal</v>
      </c>
    </row>
    <row r="280" spans="1:9" x14ac:dyDescent="0.3">
      <c r="A280" t="s">
        <v>632</v>
      </c>
      <c r="B280">
        <v>59</v>
      </c>
      <c r="C280" t="s">
        <v>9</v>
      </c>
      <c r="D280">
        <v>31.79</v>
      </c>
      <c r="E280">
        <v>2</v>
      </c>
      <c r="F280" t="s">
        <v>10</v>
      </c>
      <c r="G280" t="s">
        <v>11</v>
      </c>
      <c r="H280">
        <v>12928.7911</v>
      </c>
      <c r="I280" t="str">
        <f t="shared" si="4"/>
        <v>Obese</v>
      </c>
    </row>
    <row r="281" spans="1:9" x14ac:dyDescent="0.3">
      <c r="A281" t="s">
        <v>633</v>
      </c>
      <c r="B281">
        <v>51</v>
      </c>
      <c r="C281" t="s">
        <v>6</v>
      </c>
      <c r="D281">
        <v>21.56</v>
      </c>
      <c r="E281">
        <v>1</v>
      </c>
      <c r="F281" t="s">
        <v>10</v>
      </c>
      <c r="G281" t="s">
        <v>11</v>
      </c>
      <c r="H281">
        <v>9855.1314000000002</v>
      </c>
      <c r="I281" t="str">
        <f t="shared" si="4"/>
        <v>Normal</v>
      </c>
    </row>
    <row r="282" spans="1:9" x14ac:dyDescent="0.3">
      <c r="A282" t="s">
        <v>634</v>
      </c>
      <c r="B282">
        <v>40</v>
      </c>
      <c r="C282" t="s">
        <v>6</v>
      </c>
      <c r="D282">
        <v>28.12</v>
      </c>
      <c r="E282">
        <v>1</v>
      </c>
      <c r="F282" t="s">
        <v>7</v>
      </c>
      <c r="G282" t="s">
        <v>13</v>
      </c>
      <c r="H282">
        <v>22331.566800000001</v>
      </c>
      <c r="I282" t="str">
        <f t="shared" si="4"/>
        <v>Overweight</v>
      </c>
    </row>
    <row r="283" spans="1:9" x14ac:dyDescent="0.3">
      <c r="A283" t="s">
        <v>635</v>
      </c>
      <c r="B283">
        <v>54</v>
      </c>
      <c r="C283" t="s">
        <v>9</v>
      </c>
      <c r="D283">
        <v>40.564999999999998</v>
      </c>
      <c r="E283">
        <v>3</v>
      </c>
      <c r="F283" t="s">
        <v>7</v>
      </c>
      <c r="G283" t="s">
        <v>13</v>
      </c>
      <c r="H283">
        <v>48549.178350000002</v>
      </c>
      <c r="I283" t="str">
        <f t="shared" si="4"/>
        <v>Obese</v>
      </c>
    </row>
    <row r="284" spans="1:9" x14ac:dyDescent="0.3">
      <c r="A284" t="s">
        <v>636</v>
      </c>
      <c r="B284">
        <v>30</v>
      </c>
      <c r="C284" t="s">
        <v>9</v>
      </c>
      <c r="D284">
        <v>27.645</v>
      </c>
      <c r="E284">
        <v>1</v>
      </c>
      <c r="F284" t="s">
        <v>10</v>
      </c>
      <c r="G284" t="s">
        <v>13</v>
      </c>
      <c r="H284">
        <v>4237.12655</v>
      </c>
      <c r="I284" t="str">
        <f t="shared" si="4"/>
        <v>Overweight</v>
      </c>
    </row>
    <row r="285" spans="1:9" x14ac:dyDescent="0.3">
      <c r="A285" t="s">
        <v>637</v>
      </c>
      <c r="B285">
        <v>55</v>
      </c>
      <c r="C285" t="s">
        <v>6</v>
      </c>
      <c r="D285">
        <v>32.395000000000003</v>
      </c>
      <c r="E285">
        <v>1</v>
      </c>
      <c r="F285" t="s">
        <v>10</v>
      </c>
      <c r="G285" t="s">
        <v>13</v>
      </c>
      <c r="H285">
        <v>11879.10405</v>
      </c>
      <c r="I285" t="str">
        <f t="shared" si="4"/>
        <v>Obese</v>
      </c>
    </row>
    <row r="286" spans="1:9" x14ac:dyDescent="0.3">
      <c r="A286" t="s">
        <v>638</v>
      </c>
      <c r="B286">
        <v>52</v>
      </c>
      <c r="C286" t="s">
        <v>6</v>
      </c>
      <c r="D286">
        <v>31.2</v>
      </c>
      <c r="E286">
        <v>0</v>
      </c>
      <c r="F286" t="s">
        <v>10</v>
      </c>
      <c r="G286" t="s">
        <v>8</v>
      </c>
      <c r="H286">
        <v>9625.92</v>
      </c>
      <c r="I286" t="str">
        <f t="shared" si="4"/>
        <v>Obese</v>
      </c>
    </row>
    <row r="287" spans="1:9" x14ac:dyDescent="0.3">
      <c r="A287" t="s">
        <v>639</v>
      </c>
      <c r="B287">
        <v>46</v>
      </c>
      <c r="C287" t="s">
        <v>9</v>
      </c>
      <c r="D287">
        <v>26.62</v>
      </c>
      <c r="E287">
        <v>1</v>
      </c>
      <c r="F287" t="s">
        <v>10</v>
      </c>
      <c r="G287" t="s">
        <v>11</v>
      </c>
      <c r="H287">
        <v>7742.1098000000002</v>
      </c>
      <c r="I287" t="str">
        <f t="shared" si="4"/>
        <v>Overweight</v>
      </c>
    </row>
    <row r="288" spans="1:9" x14ac:dyDescent="0.3">
      <c r="A288" t="s">
        <v>640</v>
      </c>
      <c r="B288">
        <v>46</v>
      </c>
      <c r="C288" t="s">
        <v>6</v>
      </c>
      <c r="D288">
        <v>48.07</v>
      </c>
      <c r="E288">
        <v>2</v>
      </c>
      <c r="F288" t="s">
        <v>10</v>
      </c>
      <c r="G288" t="s">
        <v>13</v>
      </c>
      <c r="H288">
        <v>9432.9253000000008</v>
      </c>
      <c r="I288" t="str">
        <f t="shared" si="4"/>
        <v>Obese</v>
      </c>
    </row>
    <row r="289" spans="1:9" x14ac:dyDescent="0.3">
      <c r="A289" t="s">
        <v>641</v>
      </c>
      <c r="B289">
        <v>63</v>
      </c>
      <c r="C289" t="s">
        <v>6</v>
      </c>
      <c r="D289">
        <v>26.22</v>
      </c>
      <c r="E289">
        <v>0</v>
      </c>
      <c r="F289" t="s">
        <v>10</v>
      </c>
      <c r="G289" t="s">
        <v>12</v>
      </c>
      <c r="H289">
        <v>14256.192800000001</v>
      </c>
      <c r="I289" t="str">
        <f t="shared" si="4"/>
        <v>Overweight</v>
      </c>
    </row>
    <row r="290" spans="1:9" x14ac:dyDescent="0.3">
      <c r="A290" t="s">
        <v>642</v>
      </c>
      <c r="B290">
        <v>59</v>
      </c>
      <c r="C290" t="s">
        <v>6</v>
      </c>
      <c r="D290">
        <v>36.765000000000001</v>
      </c>
      <c r="E290">
        <v>1</v>
      </c>
      <c r="F290" t="s">
        <v>7</v>
      </c>
      <c r="G290" t="s">
        <v>13</v>
      </c>
      <c r="H290">
        <v>47896.79135</v>
      </c>
      <c r="I290" t="str">
        <f t="shared" si="4"/>
        <v>Obese</v>
      </c>
    </row>
    <row r="291" spans="1:9" x14ac:dyDescent="0.3">
      <c r="A291" t="s">
        <v>643</v>
      </c>
      <c r="B291">
        <v>52</v>
      </c>
      <c r="C291" t="s">
        <v>9</v>
      </c>
      <c r="D291">
        <v>26.4</v>
      </c>
      <c r="E291">
        <v>3</v>
      </c>
      <c r="F291" t="s">
        <v>10</v>
      </c>
      <c r="G291" t="s">
        <v>11</v>
      </c>
      <c r="H291">
        <v>25992.821039999999</v>
      </c>
      <c r="I291" t="str">
        <f t="shared" si="4"/>
        <v>Overweight</v>
      </c>
    </row>
    <row r="292" spans="1:9" x14ac:dyDescent="0.3">
      <c r="A292" t="s">
        <v>644</v>
      </c>
      <c r="B292">
        <v>28</v>
      </c>
      <c r="C292" t="s">
        <v>6</v>
      </c>
      <c r="D292">
        <v>33.4</v>
      </c>
      <c r="E292">
        <v>0</v>
      </c>
      <c r="F292" t="s">
        <v>10</v>
      </c>
      <c r="G292" t="s">
        <v>8</v>
      </c>
      <c r="H292">
        <v>3172.018</v>
      </c>
      <c r="I292" t="str">
        <f t="shared" si="4"/>
        <v>Obese</v>
      </c>
    </row>
    <row r="293" spans="1:9" x14ac:dyDescent="0.3">
      <c r="A293" t="s">
        <v>645</v>
      </c>
      <c r="B293">
        <v>29</v>
      </c>
      <c r="C293" t="s">
        <v>9</v>
      </c>
      <c r="D293">
        <v>29.64</v>
      </c>
      <c r="E293">
        <v>1</v>
      </c>
      <c r="F293" t="s">
        <v>10</v>
      </c>
      <c r="G293" t="s">
        <v>13</v>
      </c>
      <c r="H293">
        <v>20277.807509999999</v>
      </c>
      <c r="I293" t="str">
        <f t="shared" si="4"/>
        <v>Overweight</v>
      </c>
    </row>
    <row r="294" spans="1:9" x14ac:dyDescent="0.3">
      <c r="A294" t="s">
        <v>646</v>
      </c>
      <c r="B294">
        <v>25</v>
      </c>
      <c r="C294" t="s">
        <v>9</v>
      </c>
      <c r="D294">
        <v>45.54</v>
      </c>
      <c r="E294">
        <v>2</v>
      </c>
      <c r="F294" t="s">
        <v>7</v>
      </c>
      <c r="G294" t="s">
        <v>11</v>
      </c>
      <c r="H294">
        <v>42112.2356</v>
      </c>
      <c r="I294" t="str">
        <f t="shared" si="4"/>
        <v>Obese</v>
      </c>
    </row>
    <row r="295" spans="1:9" x14ac:dyDescent="0.3">
      <c r="A295" t="s">
        <v>647</v>
      </c>
      <c r="B295">
        <v>22</v>
      </c>
      <c r="C295" t="s">
        <v>6</v>
      </c>
      <c r="D295">
        <v>28.82</v>
      </c>
      <c r="E295">
        <v>0</v>
      </c>
      <c r="F295" t="s">
        <v>10</v>
      </c>
      <c r="G295" t="s">
        <v>11</v>
      </c>
      <c r="H295">
        <v>2156.7518</v>
      </c>
      <c r="I295" t="str">
        <f t="shared" si="4"/>
        <v>Overweight</v>
      </c>
    </row>
    <row r="296" spans="1:9" x14ac:dyDescent="0.3">
      <c r="A296" t="s">
        <v>648</v>
      </c>
      <c r="B296">
        <v>25</v>
      </c>
      <c r="C296" t="s">
        <v>9</v>
      </c>
      <c r="D296">
        <v>26.8</v>
      </c>
      <c r="E296">
        <v>3</v>
      </c>
      <c r="F296" t="s">
        <v>10</v>
      </c>
      <c r="G296" t="s">
        <v>8</v>
      </c>
      <c r="H296">
        <v>3906.127</v>
      </c>
      <c r="I296" t="str">
        <f t="shared" si="4"/>
        <v>Overweight</v>
      </c>
    </row>
    <row r="297" spans="1:9" x14ac:dyDescent="0.3">
      <c r="A297" t="s">
        <v>649</v>
      </c>
      <c r="B297">
        <v>18</v>
      </c>
      <c r="C297" t="s">
        <v>9</v>
      </c>
      <c r="D297">
        <v>22.99</v>
      </c>
      <c r="E297">
        <v>0</v>
      </c>
      <c r="F297" t="s">
        <v>10</v>
      </c>
      <c r="G297" t="s">
        <v>13</v>
      </c>
      <c r="H297">
        <v>1704.5681</v>
      </c>
      <c r="I297" t="str">
        <f t="shared" si="4"/>
        <v>Normal</v>
      </c>
    </row>
    <row r="298" spans="1:9" x14ac:dyDescent="0.3">
      <c r="A298" t="s">
        <v>650</v>
      </c>
      <c r="B298">
        <v>19</v>
      </c>
      <c r="C298" t="s">
        <v>9</v>
      </c>
      <c r="D298">
        <v>27.7</v>
      </c>
      <c r="E298">
        <v>0</v>
      </c>
      <c r="F298" t="s">
        <v>7</v>
      </c>
      <c r="G298" t="s">
        <v>8</v>
      </c>
      <c r="H298">
        <v>16297.846</v>
      </c>
      <c r="I298" t="str">
        <f t="shared" si="4"/>
        <v>Overweight</v>
      </c>
    </row>
    <row r="299" spans="1:9" x14ac:dyDescent="0.3">
      <c r="A299" t="s">
        <v>651</v>
      </c>
      <c r="B299">
        <v>47</v>
      </c>
      <c r="C299" t="s">
        <v>9</v>
      </c>
      <c r="D299">
        <v>25.41</v>
      </c>
      <c r="E299">
        <v>1</v>
      </c>
      <c r="F299" t="s">
        <v>7</v>
      </c>
      <c r="G299" t="s">
        <v>11</v>
      </c>
      <c r="H299">
        <v>21978.676899999999</v>
      </c>
      <c r="I299" t="str">
        <f t="shared" si="4"/>
        <v>Overweight</v>
      </c>
    </row>
    <row r="300" spans="1:9" x14ac:dyDescent="0.3">
      <c r="A300" t="s">
        <v>652</v>
      </c>
      <c r="B300">
        <v>31</v>
      </c>
      <c r="C300" t="s">
        <v>9</v>
      </c>
      <c r="D300">
        <v>34.39</v>
      </c>
      <c r="E300">
        <v>3</v>
      </c>
      <c r="F300" t="s">
        <v>7</v>
      </c>
      <c r="G300" t="s">
        <v>12</v>
      </c>
      <c r="H300">
        <v>38746.355100000001</v>
      </c>
      <c r="I300" t="str">
        <f t="shared" si="4"/>
        <v>Obese</v>
      </c>
    </row>
    <row r="301" spans="1:9" x14ac:dyDescent="0.3">
      <c r="A301" t="s">
        <v>653</v>
      </c>
      <c r="B301">
        <v>48</v>
      </c>
      <c r="C301" t="s">
        <v>6</v>
      </c>
      <c r="D301">
        <v>28.88</v>
      </c>
      <c r="E301">
        <v>1</v>
      </c>
      <c r="F301" t="s">
        <v>10</v>
      </c>
      <c r="G301" t="s">
        <v>12</v>
      </c>
      <c r="H301">
        <v>9249.4951999999994</v>
      </c>
      <c r="I301" t="str">
        <f t="shared" si="4"/>
        <v>Overweight</v>
      </c>
    </row>
    <row r="302" spans="1:9" x14ac:dyDescent="0.3">
      <c r="A302" t="s">
        <v>654</v>
      </c>
      <c r="B302">
        <v>36</v>
      </c>
      <c r="C302" t="s">
        <v>9</v>
      </c>
      <c r="D302">
        <v>27.55</v>
      </c>
      <c r="E302">
        <v>3</v>
      </c>
      <c r="F302" t="s">
        <v>10</v>
      </c>
      <c r="G302" t="s">
        <v>13</v>
      </c>
      <c r="H302">
        <v>6746.7425000000003</v>
      </c>
      <c r="I302" t="str">
        <f t="shared" si="4"/>
        <v>Overweight</v>
      </c>
    </row>
    <row r="303" spans="1:9" x14ac:dyDescent="0.3">
      <c r="A303" t="s">
        <v>655</v>
      </c>
      <c r="B303">
        <v>53</v>
      </c>
      <c r="C303" t="s">
        <v>6</v>
      </c>
      <c r="D303">
        <v>22.61</v>
      </c>
      <c r="E303">
        <v>3</v>
      </c>
      <c r="F303" t="s">
        <v>7</v>
      </c>
      <c r="G303" t="s">
        <v>13</v>
      </c>
      <c r="H303">
        <v>24873.384900000001</v>
      </c>
      <c r="I303" t="str">
        <f t="shared" si="4"/>
        <v>Normal</v>
      </c>
    </row>
    <row r="304" spans="1:9" x14ac:dyDescent="0.3">
      <c r="A304" t="s">
        <v>656</v>
      </c>
      <c r="B304">
        <v>56</v>
      </c>
      <c r="C304" t="s">
        <v>6</v>
      </c>
      <c r="D304">
        <v>37.51</v>
      </c>
      <c r="E304">
        <v>2</v>
      </c>
      <c r="F304" t="s">
        <v>10</v>
      </c>
      <c r="G304" t="s">
        <v>11</v>
      </c>
      <c r="H304">
        <v>12265.5069</v>
      </c>
      <c r="I304" t="str">
        <f t="shared" si="4"/>
        <v>Obese</v>
      </c>
    </row>
    <row r="305" spans="1:9" x14ac:dyDescent="0.3">
      <c r="A305" t="s">
        <v>657</v>
      </c>
      <c r="B305">
        <v>28</v>
      </c>
      <c r="C305" t="s">
        <v>6</v>
      </c>
      <c r="D305">
        <v>33</v>
      </c>
      <c r="E305">
        <v>2</v>
      </c>
      <c r="F305" t="s">
        <v>10</v>
      </c>
      <c r="G305" t="s">
        <v>11</v>
      </c>
      <c r="H305">
        <v>4349.4620000000004</v>
      </c>
      <c r="I305" t="str">
        <f t="shared" si="4"/>
        <v>Obese</v>
      </c>
    </row>
    <row r="306" spans="1:9" x14ac:dyDescent="0.3">
      <c r="A306" t="s">
        <v>658</v>
      </c>
      <c r="B306">
        <v>57</v>
      </c>
      <c r="C306" t="s">
        <v>6</v>
      </c>
      <c r="D306">
        <v>38</v>
      </c>
      <c r="E306">
        <v>2</v>
      </c>
      <c r="F306" t="s">
        <v>10</v>
      </c>
      <c r="G306" t="s">
        <v>8</v>
      </c>
      <c r="H306">
        <v>12646.207</v>
      </c>
      <c r="I306" t="str">
        <f t="shared" si="4"/>
        <v>Obese</v>
      </c>
    </row>
    <row r="307" spans="1:9" x14ac:dyDescent="0.3">
      <c r="A307" t="s">
        <v>659</v>
      </c>
      <c r="B307">
        <v>29</v>
      </c>
      <c r="C307" t="s">
        <v>9</v>
      </c>
      <c r="D307">
        <v>33.344999999999999</v>
      </c>
      <c r="E307">
        <v>2</v>
      </c>
      <c r="F307" t="s">
        <v>10</v>
      </c>
      <c r="G307" t="s">
        <v>12</v>
      </c>
      <c r="H307">
        <v>19442.353500000001</v>
      </c>
      <c r="I307" t="str">
        <f t="shared" si="4"/>
        <v>Obese</v>
      </c>
    </row>
    <row r="308" spans="1:9" x14ac:dyDescent="0.3">
      <c r="A308" t="s">
        <v>660</v>
      </c>
      <c r="B308">
        <v>28</v>
      </c>
      <c r="C308" t="s">
        <v>6</v>
      </c>
      <c r="D308">
        <v>27.5</v>
      </c>
      <c r="E308">
        <v>2</v>
      </c>
      <c r="F308" t="s">
        <v>10</v>
      </c>
      <c r="G308" t="s">
        <v>8</v>
      </c>
      <c r="H308">
        <v>20177.671129999999</v>
      </c>
      <c r="I308" t="str">
        <f t="shared" si="4"/>
        <v>Overweight</v>
      </c>
    </row>
    <row r="309" spans="1:9" x14ac:dyDescent="0.3">
      <c r="A309" t="s">
        <v>661</v>
      </c>
      <c r="B309">
        <v>30</v>
      </c>
      <c r="C309" t="s">
        <v>6</v>
      </c>
      <c r="D309">
        <v>33.33</v>
      </c>
      <c r="E309">
        <v>1</v>
      </c>
      <c r="F309" t="s">
        <v>10</v>
      </c>
      <c r="G309" t="s">
        <v>11</v>
      </c>
      <c r="H309">
        <v>4151.0286999999998</v>
      </c>
      <c r="I309" t="str">
        <f t="shared" si="4"/>
        <v>Obese</v>
      </c>
    </row>
    <row r="310" spans="1:9" x14ac:dyDescent="0.3">
      <c r="A310" t="s">
        <v>662</v>
      </c>
      <c r="B310">
        <v>58</v>
      </c>
      <c r="C310" t="s">
        <v>9</v>
      </c>
      <c r="D310">
        <v>34.865000000000002</v>
      </c>
      <c r="E310">
        <v>0</v>
      </c>
      <c r="F310" t="s">
        <v>10</v>
      </c>
      <c r="G310" t="s">
        <v>13</v>
      </c>
      <c r="H310">
        <v>11944.594349999999</v>
      </c>
      <c r="I310" t="str">
        <f t="shared" si="4"/>
        <v>Obese</v>
      </c>
    </row>
    <row r="311" spans="1:9" x14ac:dyDescent="0.3">
      <c r="A311" t="s">
        <v>663</v>
      </c>
      <c r="B311">
        <v>41</v>
      </c>
      <c r="C311" t="s">
        <v>6</v>
      </c>
      <c r="D311">
        <v>33.06</v>
      </c>
      <c r="E311">
        <v>2</v>
      </c>
      <c r="F311" t="s">
        <v>10</v>
      </c>
      <c r="G311" t="s">
        <v>12</v>
      </c>
      <c r="H311">
        <v>7749.1563999999998</v>
      </c>
      <c r="I311" t="str">
        <f t="shared" si="4"/>
        <v>Obese</v>
      </c>
    </row>
    <row r="312" spans="1:9" x14ac:dyDescent="0.3">
      <c r="A312" t="s">
        <v>664</v>
      </c>
      <c r="B312">
        <v>50</v>
      </c>
      <c r="C312" t="s">
        <v>9</v>
      </c>
      <c r="D312">
        <v>26.6</v>
      </c>
      <c r="E312">
        <v>0</v>
      </c>
      <c r="F312" t="s">
        <v>10</v>
      </c>
      <c r="G312" t="s">
        <v>8</v>
      </c>
      <c r="H312">
        <v>8444.4740000000002</v>
      </c>
      <c r="I312" t="str">
        <f t="shared" si="4"/>
        <v>Overweight</v>
      </c>
    </row>
    <row r="313" spans="1:9" x14ac:dyDescent="0.3">
      <c r="A313" t="s">
        <v>665</v>
      </c>
      <c r="B313">
        <v>19</v>
      </c>
      <c r="C313" t="s">
        <v>6</v>
      </c>
      <c r="D313">
        <v>24.7</v>
      </c>
      <c r="E313">
        <v>0</v>
      </c>
      <c r="F313" t="s">
        <v>10</v>
      </c>
      <c r="G313" t="s">
        <v>8</v>
      </c>
      <c r="H313">
        <v>1737.376</v>
      </c>
      <c r="I313" t="str">
        <f t="shared" si="4"/>
        <v>Normal</v>
      </c>
    </row>
    <row r="314" spans="1:9" x14ac:dyDescent="0.3">
      <c r="A314" t="s">
        <v>666</v>
      </c>
      <c r="B314">
        <v>43</v>
      </c>
      <c r="C314" t="s">
        <v>9</v>
      </c>
      <c r="D314">
        <v>35.97</v>
      </c>
      <c r="E314">
        <v>3</v>
      </c>
      <c r="F314" t="s">
        <v>7</v>
      </c>
      <c r="G314" t="s">
        <v>11</v>
      </c>
      <c r="H314">
        <v>42124.515299999999</v>
      </c>
      <c r="I314" t="str">
        <f t="shared" si="4"/>
        <v>Obese</v>
      </c>
    </row>
    <row r="315" spans="1:9" x14ac:dyDescent="0.3">
      <c r="A315" t="s">
        <v>667</v>
      </c>
      <c r="B315">
        <v>49</v>
      </c>
      <c r="C315" t="s">
        <v>9</v>
      </c>
      <c r="D315">
        <v>35.86</v>
      </c>
      <c r="E315">
        <v>0</v>
      </c>
      <c r="F315" t="s">
        <v>10</v>
      </c>
      <c r="G315" t="s">
        <v>11</v>
      </c>
      <c r="H315">
        <v>8124.4084000000003</v>
      </c>
      <c r="I315" t="str">
        <f t="shared" si="4"/>
        <v>Obese</v>
      </c>
    </row>
    <row r="316" spans="1:9" x14ac:dyDescent="0.3">
      <c r="A316" t="s">
        <v>668</v>
      </c>
      <c r="B316">
        <v>27</v>
      </c>
      <c r="C316" t="s">
        <v>6</v>
      </c>
      <c r="D316">
        <v>31.4</v>
      </c>
      <c r="E316">
        <v>0</v>
      </c>
      <c r="F316" t="s">
        <v>7</v>
      </c>
      <c r="G316" t="s">
        <v>8</v>
      </c>
      <c r="H316">
        <v>34838.873</v>
      </c>
      <c r="I316" t="str">
        <f t="shared" si="4"/>
        <v>Obese</v>
      </c>
    </row>
    <row r="317" spans="1:9" x14ac:dyDescent="0.3">
      <c r="A317" t="s">
        <v>669</v>
      </c>
      <c r="B317">
        <v>52</v>
      </c>
      <c r="C317" t="s">
        <v>9</v>
      </c>
      <c r="D317">
        <v>33.25</v>
      </c>
      <c r="E317">
        <v>0</v>
      </c>
      <c r="F317" t="s">
        <v>10</v>
      </c>
      <c r="G317" t="s">
        <v>13</v>
      </c>
      <c r="H317">
        <v>9722.7695000000003</v>
      </c>
      <c r="I317" t="str">
        <f t="shared" si="4"/>
        <v>Obese</v>
      </c>
    </row>
    <row r="318" spans="1:9" x14ac:dyDescent="0.3">
      <c r="A318" t="s">
        <v>670</v>
      </c>
      <c r="B318">
        <v>50</v>
      </c>
      <c r="C318" t="s">
        <v>9</v>
      </c>
      <c r="D318">
        <v>32.204999999999998</v>
      </c>
      <c r="E318">
        <v>0</v>
      </c>
      <c r="F318" t="s">
        <v>10</v>
      </c>
      <c r="G318" t="s">
        <v>12</v>
      </c>
      <c r="H318">
        <v>8835.2649500000007</v>
      </c>
      <c r="I318" t="str">
        <f t="shared" si="4"/>
        <v>Obese</v>
      </c>
    </row>
    <row r="319" spans="1:9" x14ac:dyDescent="0.3">
      <c r="A319" t="s">
        <v>671</v>
      </c>
      <c r="B319">
        <v>54</v>
      </c>
      <c r="C319" t="s">
        <v>9</v>
      </c>
      <c r="D319">
        <v>32.774999999999999</v>
      </c>
      <c r="E319">
        <v>0</v>
      </c>
      <c r="F319" t="s">
        <v>10</v>
      </c>
      <c r="G319" t="s">
        <v>13</v>
      </c>
      <c r="H319">
        <v>10435.06525</v>
      </c>
      <c r="I319" t="str">
        <f t="shared" si="4"/>
        <v>Obese</v>
      </c>
    </row>
    <row r="320" spans="1:9" x14ac:dyDescent="0.3">
      <c r="A320" t="s">
        <v>672</v>
      </c>
      <c r="B320">
        <v>44</v>
      </c>
      <c r="C320" t="s">
        <v>6</v>
      </c>
      <c r="D320">
        <v>27.645</v>
      </c>
      <c r="E320">
        <v>0</v>
      </c>
      <c r="F320" t="s">
        <v>10</v>
      </c>
      <c r="G320" t="s">
        <v>12</v>
      </c>
      <c r="H320">
        <v>7421.1945500000002</v>
      </c>
      <c r="I320" t="str">
        <f t="shared" si="4"/>
        <v>Overweight</v>
      </c>
    </row>
    <row r="321" spans="1:9" x14ac:dyDescent="0.3">
      <c r="A321" t="s">
        <v>673</v>
      </c>
      <c r="B321">
        <v>32</v>
      </c>
      <c r="C321" t="s">
        <v>9</v>
      </c>
      <c r="D321">
        <v>37.335000000000001</v>
      </c>
      <c r="E321">
        <v>1</v>
      </c>
      <c r="F321" t="s">
        <v>10</v>
      </c>
      <c r="G321" t="s">
        <v>13</v>
      </c>
      <c r="H321">
        <v>4667.6076499999999</v>
      </c>
      <c r="I321" t="str">
        <f t="shared" si="4"/>
        <v>Obese</v>
      </c>
    </row>
    <row r="322" spans="1:9" x14ac:dyDescent="0.3">
      <c r="A322" t="s">
        <v>674</v>
      </c>
      <c r="B322">
        <v>34</v>
      </c>
      <c r="C322" t="s">
        <v>9</v>
      </c>
      <c r="D322">
        <v>25.27</v>
      </c>
      <c r="E322">
        <v>1</v>
      </c>
      <c r="F322" t="s">
        <v>10</v>
      </c>
      <c r="G322" t="s">
        <v>12</v>
      </c>
      <c r="H322">
        <v>4894.7533000000003</v>
      </c>
      <c r="I322" t="str">
        <f t="shared" ref="I322:I385" si="5">IF(D322&lt;18.5, "Underweight", IF(D322&lt;25, "Normal", IF(D322&lt;30, "Overweight", "Obese")))</f>
        <v>Overweight</v>
      </c>
    </row>
    <row r="323" spans="1:9" x14ac:dyDescent="0.3">
      <c r="A323" t="s">
        <v>675</v>
      </c>
      <c r="B323">
        <v>26</v>
      </c>
      <c r="C323" t="s">
        <v>6</v>
      </c>
      <c r="D323">
        <v>29.64</v>
      </c>
      <c r="E323">
        <v>4</v>
      </c>
      <c r="F323" t="s">
        <v>10</v>
      </c>
      <c r="G323" t="s">
        <v>13</v>
      </c>
      <c r="H323">
        <v>24671.663339999999</v>
      </c>
      <c r="I323" t="str">
        <f t="shared" si="5"/>
        <v>Overweight</v>
      </c>
    </row>
    <row r="324" spans="1:9" x14ac:dyDescent="0.3">
      <c r="A324" t="s">
        <v>676</v>
      </c>
      <c r="B324">
        <v>34</v>
      </c>
      <c r="C324" t="s">
        <v>9</v>
      </c>
      <c r="D324">
        <v>30.8</v>
      </c>
      <c r="E324">
        <v>0</v>
      </c>
      <c r="F324" t="s">
        <v>7</v>
      </c>
      <c r="G324" t="s">
        <v>8</v>
      </c>
      <c r="H324">
        <v>35491.64</v>
      </c>
      <c r="I324" t="str">
        <f t="shared" si="5"/>
        <v>Obese</v>
      </c>
    </row>
    <row r="325" spans="1:9" x14ac:dyDescent="0.3">
      <c r="A325" t="s">
        <v>677</v>
      </c>
      <c r="B325">
        <v>57</v>
      </c>
      <c r="C325" t="s">
        <v>9</v>
      </c>
      <c r="D325">
        <v>40.945</v>
      </c>
      <c r="E325">
        <v>0</v>
      </c>
      <c r="F325" t="s">
        <v>10</v>
      </c>
      <c r="G325" t="s">
        <v>13</v>
      </c>
      <c r="H325">
        <v>11566.30055</v>
      </c>
      <c r="I325" t="str">
        <f t="shared" si="5"/>
        <v>Obese</v>
      </c>
    </row>
    <row r="326" spans="1:9" x14ac:dyDescent="0.3">
      <c r="A326" t="s">
        <v>678</v>
      </c>
      <c r="B326">
        <v>29</v>
      </c>
      <c r="C326" t="s">
        <v>9</v>
      </c>
      <c r="D326">
        <v>27.2</v>
      </c>
      <c r="E326">
        <v>0</v>
      </c>
      <c r="F326" t="s">
        <v>10</v>
      </c>
      <c r="G326" t="s">
        <v>8</v>
      </c>
      <c r="H326">
        <v>2866.0909999999999</v>
      </c>
      <c r="I326" t="str">
        <f t="shared" si="5"/>
        <v>Overweight</v>
      </c>
    </row>
    <row r="327" spans="1:9" x14ac:dyDescent="0.3">
      <c r="A327" t="s">
        <v>679</v>
      </c>
      <c r="B327">
        <v>40</v>
      </c>
      <c r="C327" t="s">
        <v>9</v>
      </c>
      <c r="D327">
        <v>34.104999999999997</v>
      </c>
      <c r="E327">
        <v>1</v>
      </c>
      <c r="F327" t="s">
        <v>10</v>
      </c>
      <c r="G327" t="s">
        <v>13</v>
      </c>
      <c r="H327">
        <v>6600.2059499999996</v>
      </c>
      <c r="I327" t="str">
        <f t="shared" si="5"/>
        <v>Obese</v>
      </c>
    </row>
    <row r="328" spans="1:9" x14ac:dyDescent="0.3">
      <c r="A328" t="s">
        <v>680</v>
      </c>
      <c r="B328">
        <v>27</v>
      </c>
      <c r="C328" t="s">
        <v>6</v>
      </c>
      <c r="D328">
        <v>23.21</v>
      </c>
      <c r="E328">
        <v>1</v>
      </c>
      <c r="F328" t="s">
        <v>10</v>
      </c>
      <c r="G328" t="s">
        <v>11</v>
      </c>
      <c r="H328">
        <v>3561.8888999999999</v>
      </c>
      <c r="I328" t="str">
        <f t="shared" si="5"/>
        <v>Normal</v>
      </c>
    </row>
    <row r="329" spans="1:9" x14ac:dyDescent="0.3">
      <c r="A329" t="s">
        <v>681</v>
      </c>
      <c r="B329">
        <v>45</v>
      </c>
      <c r="C329" t="s">
        <v>9</v>
      </c>
      <c r="D329">
        <v>36.479999999999997</v>
      </c>
      <c r="E329">
        <v>2</v>
      </c>
      <c r="F329" t="s">
        <v>7</v>
      </c>
      <c r="G329" t="s">
        <v>12</v>
      </c>
      <c r="H329">
        <v>42760.502200000003</v>
      </c>
      <c r="I329" t="str">
        <f t="shared" si="5"/>
        <v>Obese</v>
      </c>
    </row>
    <row r="330" spans="1:9" x14ac:dyDescent="0.3">
      <c r="A330" t="s">
        <v>682</v>
      </c>
      <c r="B330">
        <v>64</v>
      </c>
      <c r="C330" t="s">
        <v>6</v>
      </c>
      <c r="D330">
        <v>33.799999999999997</v>
      </c>
      <c r="E330">
        <v>1</v>
      </c>
      <c r="F330" t="s">
        <v>7</v>
      </c>
      <c r="G330" t="s">
        <v>8</v>
      </c>
      <c r="H330">
        <v>47928.03</v>
      </c>
      <c r="I330" t="str">
        <f t="shared" si="5"/>
        <v>Obese</v>
      </c>
    </row>
    <row r="331" spans="1:9" x14ac:dyDescent="0.3">
      <c r="A331" t="s">
        <v>683</v>
      </c>
      <c r="B331">
        <v>52</v>
      </c>
      <c r="C331" t="s">
        <v>9</v>
      </c>
      <c r="D331">
        <v>36.700000000000003</v>
      </c>
      <c r="E331">
        <v>0</v>
      </c>
      <c r="F331" t="s">
        <v>10</v>
      </c>
      <c r="G331" t="s">
        <v>8</v>
      </c>
      <c r="H331">
        <v>9144.5650000000005</v>
      </c>
      <c r="I331" t="str">
        <f t="shared" si="5"/>
        <v>Obese</v>
      </c>
    </row>
    <row r="332" spans="1:9" x14ac:dyDescent="0.3">
      <c r="A332" t="s">
        <v>684</v>
      </c>
      <c r="B332">
        <v>61</v>
      </c>
      <c r="C332" t="s">
        <v>6</v>
      </c>
      <c r="D332">
        <v>36.384999999999998</v>
      </c>
      <c r="E332">
        <v>1</v>
      </c>
      <c r="F332" t="s">
        <v>7</v>
      </c>
      <c r="G332" t="s">
        <v>13</v>
      </c>
      <c r="H332">
        <v>48517.563150000002</v>
      </c>
      <c r="I332" t="str">
        <f t="shared" si="5"/>
        <v>Obese</v>
      </c>
    </row>
    <row r="333" spans="1:9" x14ac:dyDescent="0.3">
      <c r="A333" t="s">
        <v>685</v>
      </c>
      <c r="B333">
        <v>52</v>
      </c>
      <c r="C333" t="s">
        <v>9</v>
      </c>
      <c r="D333">
        <v>27.36</v>
      </c>
      <c r="E333">
        <v>0</v>
      </c>
      <c r="F333" t="s">
        <v>7</v>
      </c>
      <c r="G333" t="s">
        <v>12</v>
      </c>
      <c r="H333">
        <v>24393.6224</v>
      </c>
      <c r="I333" t="str">
        <f t="shared" si="5"/>
        <v>Overweight</v>
      </c>
    </row>
    <row r="334" spans="1:9" x14ac:dyDescent="0.3">
      <c r="A334" t="s">
        <v>686</v>
      </c>
      <c r="B334">
        <v>61</v>
      </c>
      <c r="C334" t="s">
        <v>6</v>
      </c>
      <c r="D334">
        <v>31.16</v>
      </c>
      <c r="E334">
        <v>0</v>
      </c>
      <c r="F334" t="s">
        <v>10</v>
      </c>
      <c r="G334" t="s">
        <v>12</v>
      </c>
      <c r="H334">
        <v>13429.035400000001</v>
      </c>
      <c r="I334" t="str">
        <f t="shared" si="5"/>
        <v>Obese</v>
      </c>
    </row>
    <row r="335" spans="1:9" x14ac:dyDescent="0.3">
      <c r="A335" t="s">
        <v>687</v>
      </c>
      <c r="B335">
        <v>56</v>
      </c>
      <c r="C335" t="s">
        <v>6</v>
      </c>
      <c r="D335">
        <v>28.785</v>
      </c>
      <c r="E335">
        <v>0</v>
      </c>
      <c r="F335" t="s">
        <v>10</v>
      </c>
      <c r="G335" t="s">
        <v>13</v>
      </c>
      <c r="H335">
        <v>11658.379150000001</v>
      </c>
      <c r="I335" t="str">
        <f t="shared" si="5"/>
        <v>Overweight</v>
      </c>
    </row>
    <row r="336" spans="1:9" x14ac:dyDescent="0.3">
      <c r="A336" t="s">
        <v>688</v>
      </c>
      <c r="B336">
        <v>43</v>
      </c>
      <c r="C336" t="s">
        <v>6</v>
      </c>
      <c r="D336">
        <v>35.72</v>
      </c>
      <c r="E336">
        <v>2</v>
      </c>
      <c r="F336" t="s">
        <v>10</v>
      </c>
      <c r="G336" t="s">
        <v>13</v>
      </c>
      <c r="H336">
        <v>19144.576519999999</v>
      </c>
      <c r="I336" t="str">
        <f t="shared" si="5"/>
        <v>Obese</v>
      </c>
    </row>
    <row r="337" spans="1:9" x14ac:dyDescent="0.3">
      <c r="A337" t="s">
        <v>689</v>
      </c>
      <c r="B337">
        <v>64</v>
      </c>
      <c r="C337" t="s">
        <v>9</v>
      </c>
      <c r="D337">
        <v>34.5</v>
      </c>
      <c r="E337">
        <v>0</v>
      </c>
      <c r="F337" t="s">
        <v>10</v>
      </c>
      <c r="G337" t="s">
        <v>8</v>
      </c>
      <c r="H337">
        <v>13822.803</v>
      </c>
      <c r="I337" t="str">
        <f t="shared" si="5"/>
        <v>Obese</v>
      </c>
    </row>
    <row r="338" spans="1:9" x14ac:dyDescent="0.3">
      <c r="A338" t="s">
        <v>690</v>
      </c>
      <c r="B338">
        <v>60</v>
      </c>
      <c r="C338" t="s">
        <v>9</v>
      </c>
      <c r="D338">
        <v>25.74</v>
      </c>
      <c r="E338">
        <v>0</v>
      </c>
      <c r="F338" t="s">
        <v>10</v>
      </c>
      <c r="G338" t="s">
        <v>11</v>
      </c>
      <c r="H338">
        <v>12142.578600000001</v>
      </c>
      <c r="I338" t="str">
        <f t="shared" si="5"/>
        <v>Overweight</v>
      </c>
    </row>
    <row r="339" spans="1:9" x14ac:dyDescent="0.3">
      <c r="A339" t="s">
        <v>691</v>
      </c>
      <c r="B339">
        <v>62</v>
      </c>
      <c r="C339" t="s">
        <v>9</v>
      </c>
      <c r="D339">
        <v>27.55</v>
      </c>
      <c r="E339">
        <v>1</v>
      </c>
      <c r="F339" t="s">
        <v>10</v>
      </c>
      <c r="G339" t="s">
        <v>12</v>
      </c>
      <c r="H339">
        <v>13937.666499999999</v>
      </c>
      <c r="I339" t="str">
        <f t="shared" si="5"/>
        <v>Overweight</v>
      </c>
    </row>
    <row r="340" spans="1:9" x14ac:dyDescent="0.3">
      <c r="A340" t="s">
        <v>692</v>
      </c>
      <c r="B340">
        <v>50</v>
      </c>
      <c r="C340" t="s">
        <v>9</v>
      </c>
      <c r="D340">
        <v>32.299999999999997</v>
      </c>
      <c r="E340">
        <v>1</v>
      </c>
      <c r="F340" t="s">
        <v>7</v>
      </c>
      <c r="G340" t="s">
        <v>13</v>
      </c>
      <c r="H340">
        <v>41919.097000000002</v>
      </c>
      <c r="I340" t="str">
        <f t="shared" si="5"/>
        <v>Obese</v>
      </c>
    </row>
    <row r="341" spans="1:9" x14ac:dyDescent="0.3">
      <c r="A341" t="s">
        <v>693</v>
      </c>
      <c r="B341">
        <v>46</v>
      </c>
      <c r="C341" t="s">
        <v>6</v>
      </c>
      <c r="D341">
        <v>27.72</v>
      </c>
      <c r="E341">
        <v>1</v>
      </c>
      <c r="F341" t="s">
        <v>10</v>
      </c>
      <c r="G341" t="s">
        <v>11</v>
      </c>
      <c r="H341">
        <v>8232.6388000000006</v>
      </c>
      <c r="I341" t="str">
        <f t="shared" si="5"/>
        <v>Overweight</v>
      </c>
    </row>
    <row r="342" spans="1:9" x14ac:dyDescent="0.3">
      <c r="A342" t="s">
        <v>694</v>
      </c>
      <c r="B342">
        <v>24</v>
      </c>
      <c r="C342" t="s">
        <v>6</v>
      </c>
      <c r="D342">
        <v>27.6</v>
      </c>
      <c r="E342">
        <v>0</v>
      </c>
      <c r="F342" t="s">
        <v>10</v>
      </c>
      <c r="G342" t="s">
        <v>8</v>
      </c>
      <c r="H342">
        <v>18955.220170000001</v>
      </c>
      <c r="I342" t="str">
        <f t="shared" si="5"/>
        <v>Overweight</v>
      </c>
    </row>
    <row r="343" spans="1:9" x14ac:dyDescent="0.3">
      <c r="A343" t="s">
        <v>695</v>
      </c>
      <c r="B343">
        <v>62</v>
      </c>
      <c r="C343" t="s">
        <v>9</v>
      </c>
      <c r="D343">
        <v>30.02</v>
      </c>
      <c r="E343">
        <v>0</v>
      </c>
      <c r="F343" t="s">
        <v>10</v>
      </c>
      <c r="G343" t="s">
        <v>12</v>
      </c>
      <c r="H343">
        <v>13352.0998</v>
      </c>
      <c r="I343" t="str">
        <f t="shared" si="5"/>
        <v>Obese</v>
      </c>
    </row>
    <row r="344" spans="1:9" x14ac:dyDescent="0.3">
      <c r="A344" t="s">
        <v>696</v>
      </c>
      <c r="B344">
        <v>60</v>
      </c>
      <c r="C344" t="s">
        <v>6</v>
      </c>
      <c r="D344">
        <v>27.55</v>
      </c>
      <c r="E344">
        <v>0</v>
      </c>
      <c r="F344" t="s">
        <v>10</v>
      </c>
      <c r="G344" t="s">
        <v>13</v>
      </c>
      <c r="H344">
        <v>13217.094499999999</v>
      </c>
      <c r="I344" t="str">
        <f t="shared" si="5"/>
        <v>Overweight</v>
      </c>
    </row>
    <row r="345" spans="1:9" x14ac:dyDescent="0.3">
      <c r="A345" t="s">
        <v>697</v>
      </c>
      <c r="B345">
        <v>63</v>
      </c>
      <c r="C345" t="s">
        <v>9</v>
      </c>
      <c r="D345">
        <v>36.765000000000001</v>
      </c>
      <c r="E345">
        <v>0</v>
      </c>
      <c r="F345" t="s">
        <v>10</v>
      </c>
      <c r="G345" t="s">
        <v>13</v>
      </c>
      <c r="H345">
        <v>13981.850350000001</v>
      </c>
      <c r="I345" t="str">
        <f t="shared" si="5"/>
        <v>Obese</v>
      </c>
    </row>
    <row r="346" spans="1:9" x14ac:dyDescent="0.3">
      <c r="A346" t="s">
        <v>698</v>
      </c>
      <c r="B346">
        <v>49</v>
      </c>
      <c r="C346" t="s">
        <v>6</v>
      </c>
      <c r="D346">
        <v>41.47</v>
      </c>
      <c r="E346">
        <v>4</v>
      </c>
      <c r="F346" t="s">
        <v>10</v>
      </c>
      <c r="G346" t="s">
        <v>11</v>
      </c>
      <c r="H346">
        <v>10977.2063</v>
      </c>
      <c r="I346" t="str">
        <f t="shared" si="5"/>
        <v>Obese</v>
      </c>
    </row>
    <row r="347" spans="1:9" x14ac:dyDescent="0.3">
      <c r="A347" t="s">
        <v>699</v>
      </c>
      <c r="B347">
        <v>34</v>
      </c>
      <c r="C347" t="s">
        <v>6</v>
      </c>
      <c r="D347">
        <v>29.26</v>
      </c>
      <c r="E347">
        <v>3</v>
      </c>
      <c r="F347" t="s">
        <v>10</v>
      </c>
      <c r="G347" t="s">
        <v>11</v>
      </c>
      <c r="H347">
        <v>6184.2993999999999</v>
      </c>
      <c r="I347" t="str">
        <f t="shared" si="5"/>
        <v>Overweight</v>
      </c>
    </row>
    <row r="348" spans="1:9" x14ac:dyDescent="0.3">
      <c r="A348" t="s">
        <v>700</v>
      </c>
      <c r="B348">
        <v>33</v>
      </c>
      <c r="C348" t="s">
        <v>9</v>
      </c>
      <c r="D348">
        <v>35.75</v>
      </c>
      <c r="E348">
        <v>2</v>
      </c>
      <c r="F348" t="s">
        <v>10</v>
      </c>
      <c r="G348" t="s">
        <v>11</v>
      </c>
      <c r="H348">
        <v>4889.9994999999999</v>
      </c>
      <c r="I348" t="str">
        <f t="shared" si="5"/>
        <v>Obese</v>
      </c>
    </row>
    <row r="349" spans="1:9" x14ac:dyDescent="0.3">
      <c r="A349" t="s">
        <v>701</v>
      </c>
      <c r="B349">
        <v>46</v>
      </c>
      <c r="C349" t="s">
        <v>9</v>
      </c>
      <c r="D349">
        <v>33.344999999999999</v>
      </c>
      <c r="E349">
        <v>1</v>
      </c>
      <c r="F349" t="s">
        <v>10</v>
      </c>
      <c r="G349" t="s">
        <v>13</v>
      </c>
      <c r="H349">
        <v>8334.4575499999992</v>
      </c>
      <c r="I349" t="str">
        <f t="shared" si="5"/>
        <v>Obese</v>
      </c>
    </row>
    <row r="350" spans="1:9" x14ac:dyDescent="0.3">
      <c r="A350" t="s">
        <v>702</v>
      </c>
      <c r="B350">
        <v>36</v>
      </c>
      <c r="C350" t="s">
        <v>6</v>
      </c>
      <c r="D350">
        <v>29.92</v>
      </c>
      <c r="E350">
        <v>1</v>
      </c>
      <c r="F350" t="s">
        <v>10</v>
      </c>
      <c r="G350" t="s">
        <v>11</v>
      </c>
      <c r="H350">
        <v>5478.0367999999999</v>
      </c>
      <c r="I350" t="str">
        <f t="shared" si="5"/>
        <v>Overweight</v>
      </c>
    </row>
    <row r="351" spans="1:9" x14ac:dyDescent="0.3">
      <c r="A351" t="s">
        <v>703</v>
      </c>
      <c r="B351">
        <v>19</v>
      </c>
      <c r="C351" t="s">
        <v>9</v>
      </c>
      <c r="D351">
        <v>27.835000000000001</v>
      </c>
      <c r="E351">
        <v>0</v>
      </c>
      <c r="F351" t="s">
        <v>10</v>
      </c>
      <c r="G351" t="s">
        <v>12</v>
      </c>
      <c r="H351">
        <v>1635.7336499999999</v>
      </c>
      <c r="I351" t="str">
        <f t="shared" si="5"/>
        <v>Overweight</v>
      </c>
    </row>
    <row r="352" spans="1:9" x14ac:dyDescent="0.3">
      <c r="A352" t="s">
        <v>704</v>
      </c>
      <c r="B352">
        <v>57</v>
      </c>
      <c r="C352" t="s">
        <v>6</v>
      </c>
      <c r="D352">
        <v>23.18</v>
      </c>
      <c r="E352">
        <v>0</v>
      </c>
      <c r="F352" t="s">
        <v>10</v>
      </c>
      <c r="G352" t="s">
        <v>12</v>
      </c>
      <c r="H352">
        <v>11830.6072</v>
      </c>
      <c r="I352" t="str">
        <f t="shared" si="5"/>
        <v>Normal</v>
      </c>
    </row>
    <row r="353" spans="1:9" x14ac:dyDescent="0.3">
      <c r="A353" t="s">
        <v>705</v>
      </c>
      <c r="B353">
        <v>50</v>
      </c>
      <c r="C353" t="s">
        <v>6</v>
      </c>
      <c r="D353">
        <v>25.6</v>
      </c>
      <c r="E353">
        <v>0</v>
      </c>
      <c r="F353" t="s">
        <v>10</v>
      </c>
      <c r="G353" t="s">
        <v>8</v>
      </c>
      <c r="H353">
        <v>8932.0840000000007</v>
      </c>
      <c r="I353" t="str">
        <f t="shared" si="5"/>
        <v>Overweight</v>
      </c>
    </row>
    <row r="354" spans="1:9" x14ac:dyDescent="0.3">
      <c r="A354" t="s">
        <v>706</v>
      </c>
      <c r="B354">
        <v>30</v>
      </c>
      <c r="C354" t="s">
        <v>6</v>
      </c>
      <c r="D354">
        <v>27.7</v>
      </c>
      <c r="E354">
        <v>0</v>
      </c>
      <c r="F354" t="s">
        <v>10</v>
      </c>
      <c r="G354" t="s">
        <v>8</v>
      </c>
      <c r="H354">
        <v>3554.203</v>
      </c>
      <c r="I354" t="str">
        <f t="shared" si="5"/>
        <v>Overweight</v>
      </c>
    </row>
    <row r="355" spans="1:9" x14ac:dyDescent="0.3">
      <c r="A355" t="s">
        <v>707</v>
      </c>
      <c r="B355">
        <v>33</v>
      </c>
      <c r="C355" t="s">
        <v>9</v>
      </c>
      <c r="D355">
        <v>35.244999999999997</v>
      </c>
      <c r="E355">
        <v>0</v>
      </c>
      <c r="F355" t="s">
        <v>10</v>
      </c>
      <c r="G355" t="s">
        <v>13</v>
      </c>
      <c r="H355">
        <v>12404.8791</v>
      </c>
      <c r="I355" t="str">
        <f t="shared" si="5"/>
        <v>Obese</v>
      </c>
    </row>
    <row r="356" spans="1:9" x14ac:dyDescent="0.3">
      <c r="A356" t="s">
        <v>708</v>
      </c>
      <c r="B356">
        <v>18</v>
      </c>
      <c r="C356" t="s">
        <v>6</v>
      </c>
      <c r="D356">
        <v>38.28</v>
      </c>
      <c r="E356">
        <v>0</v>
      </c>
      <c r="F356" t="s">
        <v>10</v>
      </c>
      <c r="G356" t="s">
        <v>11</v>
      </c>
      <c r="H356">
        <v>14133.03775</v>
      </c>
      <c r="I356" t="str">
        <f t="shared" si="5"/>
        <v>Obese</v>
      </c>
    </row>
    <row r="357" spans="1:9" x14ac:dyDescent="0.3">
      <c r="A357" t="s">
        <v>709</v>
      </c>
      <c r="B357">
        <v>46</v>
      </c>
      <c r="C357" t="s">
        <v>9</v>
      </c>
      <c r="D357">
        <v>27.6</v>
      </c>
      <c r="E357">
        <v>0</v>
      </c>
      <c r="F357" t="s">
        <v>10</v>
      </c>
      <c r="G357" t="s">
        <v>8</v>
      </c>
      <c r="H357">
        <v>24603.04837</v>
      </c>
      <c r="I357" t="str">
        <f t="shared" si="5"/>
        <v>Overweight</v>
      </c>
    </row>
    <row r="358" spans="1:9" x14ac:dyDescent="0.3">
      <c r="A358" t="s">
        <v>710</v>
      </c>
      <c r="B358">
        <v>46</v>
      </c>
      <c r="C358" t="s">
        <v>9</v>
      </c>
      <c r="D358">
        <v>43.89</v>
      </c>
      <c r="E358">
        <v>3</v>
      </c>
      <c r="F358" t="s">
        <v>10</v>
      </c>
      <c r="G358" t="s">
        <v>11</v>
      </c>
      <c r="H358">
        <v>8944.1151000000009</v>
      </c>
      <c r="I358" t="str">
        <f t="shared" si="5"/>
        <v>Obese</v>
      </c>
    </row>
    <row r="359" spans="1:9" x14ac:dyDescent="0.3">
      <c r="A359" t="s">
        <v>711</v>
      </c>
      <c r="B359">
        <v>47</v>
      </c>
      <c r="C359" t="s">
        <v>9</v>
      </c>
      <c r="D359">
        <v>29.83</v>
      </c>
      <c r="E359">
        <v>3</v>
      </c>
      <c r="F359" t="s">
        <v>10</v>
      </c>
      <c r="G359" t="s">
        <v>12</v>
      </c>
      <c r="H359">
        <v>9620.3307000000004</v>
      </c>
      <c r="I359" t="str">
        <f t="shared" si="5"/>
        <v>Overweight</v>
      </c>
    </row>
    <row r="360" spans="1:9" x14ac:dyDescent="0.3">
      <c r="A360" t="s">
        <v>712</v>
      </c>
      <c r="B360">
        <v>23</v>
      </c>
      <c r="C360" t="s">
        <v>9</v>
      </c>
      <c r="D360">
        <v>41.91</v>
      </c>
      <c r="E360">
        <v>0</v>
      </c>
      <c r="F360" t="s">
        <v>10</v>
      </c>
      <c r="G360" t="s">
        <v>11</v>
      </c>
      <c r="H360">
        <v>1837.2819</v>
      </c>
      <c r="I360" t="str">
        <f t="shared" si="5"/>
        <v>Obese</v>
      </c>
    </row>
    <row r="361" spans="1:9" x14ac:dyDescent="0.3">
      <c r="A361" t="s">
        <v>713</v>
      </c>
      <c r="B361">
        <v>18</v>
      </c>
      <c r="C361" t="s">
        <v>6</v>
      </c>
      <c r="D361">
        <v>20.79</v>
      </c>
      <c r="E361">
        <v>0</v>
      </c>
      <c r="F361" t="s">
        <v>10</v>
      </c>
      <c r="G361" t="s">
        <v>11</v>
      </c>
      <c r="H361">
        <v>1607.5101</v>
      </c>
      <c r="I361" t="str">
        <f t="shared" si="5"/>
        <v>Normal</v>
      </c>
    </row>
    <row r="362" spans="1:9" x14ac:dyDescent="0.3">
      <c r="A362" t="s">
        <v>714</v>
      </c>
      <c r="B362">
        <v>48</v>
      </c>
      <c r="C362" t="s">
        <v>6</v>
      </c>
      <c r="D362">
        <v>32.299999999999997</v>
      </c>
      <c r="E362">
        <v>2</v>
      </c>
      <c r="F362" t="s">
        <v>10</v>
      </c>
      <c r="G362" t="s">
        <v>13</v>
      </c>
      <c r="H362">
        <v>10043.249</v>
      </c>
      <c r="I362" t="str">
        <f t="shared" si="5"/>
        <v>Obese</v>
      </c>
    </row>
    <row r="363" spans="1:9" x14ac:dyDescent="0.3">
      <c r="A363" t="s">
        <v>715</v>
      </c>
      <c r="B363">
        <v>35</v>
      </c>
      <c r="C363" t="s">
        <v>9</v>
      </c>
      <c r="D363">
        <v>30.5</v>
      </c>
      <c r="E363">
        <v>1</v>
      </c>
      <c r="F363" t="s">
        <v>10</v>
      </c>
      <c r="G363" t="s">
        <v>8</v>
      </c>
      <c r="H363">
        <v>4751.07</v>
      </c>
      <c r="I363" t="str">
        <f t="shared" si="5"/>
        <v>Obese</v>
      </c>
    </row>
    <row r="364" spans="1:9" x14ac:dyDescent="0.3">
      <c r="A364" t="s">
        <v>716</v>
      </c>
      <c r="B364">
        <v>19</v>
      </c>
      <c r="C364" t="s">
        <v>6</v>
      </c>
      <c r="D364">
        <v>21.7</v>
      </c>
      <c r="E364">
        <v>0</v>
      </c>
      <c r="F364" t="s">
        <v>7</v>
      </c>
      <c r="G364" t="s">
        <v>8</v>
      </c>
      <c r="H364">
        <v>13844.505999999999</v>
      </c>
      <c r="I364" t="str">
        <f t="shared" si="5"/>
        <v>Normal</v>
      </c>
    </row>
    <row r="365" spans="1:9" x14ac:dyDescent="0.3">
      <c r="A365" t="s">
        <v>717</v>
      </c>
      <c r="B365">
        <v>21</v>
      </c>
      <c r="C365" t="s">
        <v>6</v>
      </c>
      <c r="D365">
        <v>26.4</v>
      </c>
      <c r="E365">
        <v>1</v>
      </c>
      <c r="F365" t="s">
        <v>10</v>
      </c>
      <c r="G365" t="s">
        <v>8</v>
      </c>
      <c r="H365">
        <v>2597.779</v>
      </c>
      <c r="I365" t="str">
        <f t="shared" si="5"/>
        <v>Overweight</v>
      </c>
    </row>
    <row r="366" spans="1:9" x14ac:dyDescent="0.3">
      <c r="A366" t="s">
        <v>718</v>
      </c>
      <c r="B366">
        <v>21</v>
      </c>
      <c r="C366" t="s">
        <v>6</v>
      </c>
      <c r="D366">
        <v>21.89</v>
      </c>
      <c r="E366">
        <v>2</v>
      </c>
      <c r="F366" t="s">
        <v>10</v>
      </c>
      <c r="G366" t="s">
        <v>11</v>
      </c>
      <c r="H366">
        <v>3180.5101</v>
      </c>
      <c r="I366" t="str">
        <f t="shared" si="5"/>
        <v>Normal</v>
      </c>
    </row>
    <row r="367" spans="1:9" x14ac:dyDescent="0.3">
      <c r="A367" t="s">
        <v>719</v>
      </c>
      <c r="B367">
        <v>49</v>
      </c>
      <c r="C367" t="s">
        <v>6</v>
      </c>
      <c r="D367">
        <v>30.78</v>
      </c>
      <c r="E367">
        <v>1</v>
      </c>
      <c r="F367" t="s">
        <v>10</v>
      </c>
      <c r="G367" t="s">
        <v>13</v>
      </c>
      <c r="H367">
        <v>9778.3472000000002</v>
      </c>
      <c r="I367" t="str">
        <f t="shared" si="5"/>
        <v>Obese</v>
      </c>
    </row>
    <row r="368" spans="1:9" x14ac:dyDescent="0.3">
      <c r="A368" t="s">
        <v>720</v>
      </c>
      <c r="B368">
        <v>56</v>
      </c>
      <c r="C368" t="s">
        <v>6</v>
      </c>
      <c r="D368">
        <v>32.299999999999997</v>
      </c>
      <c r="E368">
        <v>3</v>
      </c>
      <c r="F368" t="s">
        <v>10</v>
      </c>
      <c r="G368" t="s">
        <v>13</v>
      </c>
      <c r="H368">
        <v>13430.264999999999</v>
      </c>
      <c r="I368" t="str">
        <f t="shared" si="5"/>
        <v>Obese</v>
      </c>
    </row>
    <row r="369" spans="1:9" x14ac:dyDescent="0.3">
      <c r="A369" t="s">
        <v>721</v>
      </c>
      <c r="B369">
        <v>42</v>
      </c>
      <c r="C369" t="s">
        <v>6</v>
      </c>
      <c r="D369">
        <v>24.984999999999999</v>
      </c>
      <c r="E369">
        <v>2</v>
      </c>
      <c r="F369" t="s">
        <v>10</v>
      </c>
      <c r="G369" t="s">
        <v>12</v>
      </c>
      <c r="H369">
        <v>8017.0611500000005</v>
      </c>
      <c r="I369" t="str">
        <f t="shared" si="5"/>
        <v>Normal</v>
      </c>
    </row>
    <row r="370" spans="1:9" x14ac:dyDescent="0.3">
      <c r="A370" t="s">
        <v>722</v>
      </c>
      <c r="B370">
        <v>44</v>
      </c>
      <c r="C370" t="s">
        <v>9</v>
      </c>
      <c r="D370">
        <v>32.015000000000001</v>
      </c>
      <c r="E370">
        <v>2</v>
      </c>
      <c r="F370" t="s">
        <v>10</v>
      </c>
      <c r="G370" t="s">
        <v>12</v>
      </c>
      <c r="H370">
        <v>8116.2688500000004</v>
      </c>
      <c r="I370" t="str">
        <f t="shared" si="5"/>
        <v>Obese</v>
      </c>
    </row>
    <row r="371" spans="1:9" x14ac:dyDescent="0.3">
      <c r="A371" t="s">
        <v>723</v>
      </c>
      <c r="B371">
        <v>18</v>
      </c>
      <c r="C371" t="s">
        <v>9</v>
      </c>
      <c r="D371">
        <v>30.4</v>
      </c>
      <c r="E371">
        <v>3</v>
      </c>
      <c r="F371" t="s">
        <v>10</v>
      </c>
      <c r="G371" t="s">
        <v>13</v>
      </c>
      <c r="H371">
        <v>3481.8679999999999</v>
      </c>
      <c r="I371" t="str">
        <f t="shared" si="5"/>
        <v>Obese</v>
      </c>
    </row>
    <row r="372" spans="1:9" x14ac:dyDescent="0.3">
      <c r="A372" t="s">
        <v>724</v>
      </c>
      <c r="B372">
        <v>61</v>
      </c>
      <c r="C372" t="s">
        <v>6</v>
      </c>
      <c r="D372">
        <v>21.09</v>
      </c>
      <c r="E372">
        <v>0</v>
      </c>
      <c r="F372" t="s">
        <v>10</v>
      </c>
      <c r="G372" t="s">
        <v>12</v>
      </c>
      <c r="H372">
        <v>13415.0381</v>
      </c>
      <c r="I372" t="str">
        <f t="shared" si="5"/>
        <v>Normal</v>
      </c>
    </row>
    <row r="373" spans="1:9" x14ac:dyDescent="0.3">
      <c r="A373" t="s">
        <v>725</v>
      </c>
      <c r="B373">
        <v>57</v>
      </c>
      <c r="C373" t="s">
        <v>6</v>
      </c>
      <c r="D373">
        <v>22.23</v>
      </c>
      <c r="E373">
        <v>0</v>
      </c>
      <c r="F373" t="s">
        <v>10</v>
      </c>
      <c r="G373" t="s">
        <v>13</v>
      </c>
      <c r="H373">
        <v>12029.286700000001</v>
      </c>
      <c r="I373" t="str">
        <f t="shared" si="5"/>
        <v>Normal</v>
      </c>
    </row>
    <row r="374" spans="1:9" x14ac:dyDescent="0.3">
      <c r="A374" t="s">
        <v>726</v>
      </c>
      <c r="B374">
        <v>42</v>
      </c>
      <c r="C374" t="s">
        <v>6</v>
      </c>
      <c r="D374">
        <v>33.155000000000001</v>
      </c>
      <c r="E374">
        <v>1</v>
      </c>
      <c r="F374" t="s">
        <v>10</v>
      </c>
      <c r="G374" t="s">
        <v>13</v>
      </c>
      <c r="H374">
        <v>7639.4174499999999</v>
      </c>
      <c r="I374" t="str">
        <f t="shared" si="5"/>
        <v>Obese</v>
      </c>
    </row>
    <row r="375" spans="1:9" x14ac:dyDescent="0.3">
      <c r="A375" t="s">
        <v>727</v>
      </c>
      <c r="B375">
        <v>26</v>
      </c>
      <c r="C375" t="s">
        <v>9</v>
      </c>
      <c r="D375">
        <v>32.9</v>
      </c>
      <c r="E375">
        <v>2</v>
      </c>
      <c r="F375" t="s">
        <v>7</v>
      </c>
      <c r="G375" t="s">
        <v>8</v>
      </c>
      <c r="H375">
        <v>36085.218999999997</v>
      </c>
      <c r="I375" t="str">
        <f t="shared" si="5"/>
        <v>Obese</v>
      </c>
    </row>
    <row r="376" spans="1:9" x14ac:dyDescent="0.3">
      <c r="A376" t="s">
        <v>728</v>
      </c>
      <c r="B376">
        <v>20</v>
      </c>
      <c r="C376" t="s">
        <v>9</v>
      </c>
      <c r="D376">
        <v>33.33</v>
      </c>
      <c r="E376">
        <v>0</v>
      </c>
      <c r="F376" t="s">
        <v>10</v>
      </c>
      <c r="G376" t="s">
        <v>11</v>
      </c>
      <c r="H376">
        <v>1391.5287000000001</v>
      </c>
      <c r="I376" t="str">
        <f t="shared" si="5"/>
        <v>Obese</v>
      </c>
    </row>
    <row r="377" spans="1:9" x14ac:dyDescent="0.3">
      <c r="A377" t="s">
        <v>729</v>
      </c>
      <c r="B377">
        <v>23</v>
      </c>
      <c r="C377" t="s">
        <v>6</v>
      </c>
      <c r="D377">
        <v>28.31</v>
      </c>
      <c r="E377">
        <v>0</v>
      </c>
      <c r="F377" t="s">
        <v>7</v>
      </c>
      <c r="G377" t="s">
        <v>12</v>
      </c>
      <c r="H377">
        <v>18033.9679</v>
      </c>
      <c r="I377" t="str">
        <f t="shared" si="5"/>
        <v>Overweight</v>
      </c>
    </row>
    <row r="378" spans="1:9" x14ac:dyDescent="0.3">
      <c r="A378" t="s">
        <v>730</v>
      </c>
      <c r="B378">
        <v>39</v>
      </c>
      <c r="C378" t="s">
        <v>6</v>
      </c>
      <c r="D378">
        <v>24.89</v>
      </c>
      <c r="E378">
        <v>3</v>
      </c>
      <c r="F378" t="s">
        <v>7</v>
      </c>
      <c r="G378" t="s">
        <v>13</v>
      </c>
      <c r="H378">
        <v>21659.930100000001</v>
      </c>
      <c r="I378" t="str">
        <f t="shared" si="5"/>
        <v>Normal</v>
      </c>
    </row>
    <row r="379" spans="1:9" x14ac:dyDescent="0.3">
      <c r="A379" t="s">
        <v>731</v>
      </c>
      <c r="B379">
        <v>24</v>
      </c>
      <c r="C379" t="s">
        <v>9</v>
      </c>
      <c r="D379">
        <v>40.15</v>
      </c>
      <c r="E379">
        <v>0</v>
      </c>
      <c r="F379" t="s">
        <v>7</v>
      </c>
      <c r="G379" t="s">
        <v>11</v>
      </c>
      <c r="H379">
        <v>38126.246500000001</v>
      </c>
      <c r="I379" t="str">
        <f t="shared" si="5"/>
        <v>Obese</v>
      </c>
    </row>
    <row r="380" spans="1:9" x14ac:dyDescent="0.3">
      <c r="A380" t="s">
        <v>732</v>
      </c>
      <c r="B380">
        <v>64</v>
      </c>
      <c r="C380" t="s">
        <v>6</v>
      </c>
      <c r="D380">
        <v>30.114999999999998</v>
      </c>
      <c r="E380">
        <v>3</v>
      </c>
      <c r="F380" t="s">
        <v>10</v>
      </c>
      <c r="G380" t="s">
        <v>12</v>
      </c>
      <c r="H380">
        <v>16455.707849999999</v>
      </c>
      <c r="I380" t="str">
        <f t="shared" si="5"/>
        <v>Obese</v>
      </c>
    </row>
    <row r="381" spans="1:9" x14ac:dyDescent="0.3">
      <c r="A381" t="s">
        <v>733</v>
      </c>
      <c r="B381">
        <v>62</v>
      </c>
      <c r="C381" t="s">
        <v>9</v>
      </c>
      <c r="D381">
        <v>31.46</v>
      </c>
      <c r="E381">
        <v>1</v>
      </c>
      <c r="F381" t="s">
        <v>10</v>
      </c>
      <c r="G381" t="s">
        <v>11</v>
      </c>
      <c r="H381">
        <v>27000.98473</v>
      </c>
      <c r="I381" t="str">
        <f t="shared" si="5"/>
        <v>Obese</v>
      </c>
    </row>
    <row r="382" spans="1:9" x14ac:dyDescent="0.3">
      <c r="A382" t="s">
        <v>734</v>
      </c>
      <c r="B382">
        <v>27</v>
      </c>
      <c r="C382" t="s">
        <v>6</v>
      </c>
      <c r="D382">
        <v>17.954999999999998</v>
      </c>
      <c r="E382">
        <v>2</v>
      </c>
      <c r="F382" t="s">
        <v>7</v>
      </c>
      <c r="G382" t="s">
        <v>13</v>
      </c>
      <c r="H382">
        <v>15006.579449999999</v>
      </c>
      <c r="I382" t="str">
        <f t="shared" si="5"/>
        <v>Underweight</v>
      </c>
    </row>
    <row r="383" spans="1:9" x14ac:dyDescent="0.3">
      <c r="A383" t="s">
        <v>735</v>
      </c>
      <c r="B383">
        <v>55</v>
      </c>
      <c r="C383" t="s">
        <v>9</v>
      </c>
      <c r="D383">
        <v>30.684999999999999</v>
      </c>
      <c r="E383">
        <v>0</v>
      </c>
      <c r="F383" t="s">
        <v>7</v>
      </c>
      <c r="G383" t="s">
        <v>13</v>
      </c>
      <c r="H383">
        <v>42303.692150000003</v>
      </c>
      <c r="I383" t="str">
        <f t="shared" si="5"/>
        <v>Obese</v>
      </c>
    </row>
    <row r="384" spans="1:9" x14ac:dyDescent="0.3">
      <c r="A384" t="s">
        <v>736</v>
      </c>
      <c r="B384">
        <v>55</v>
      </c>
      <c r="C384" t="s">
        <v>9</v>
      </c>
      <c r="D384">
        <v>33</v>
      </c>
      <c r="E384">
        <v>0</v>
      </c>
      <c r="F384" t="s">
        <v>10</v>
      </c>
      <c r="G384" t="s">
        <v>11</v>
      </c>
      <c r="H384">
        <v>20781.48892</v>
      </c>
      <c r="I384" t="str">
        <f t="shared" si="5"/>
        <v>Obese</v>
      </c>
    </row>
    <row r="385" spans="1:9" x14ac:dyDescent="0.3">
      <c r="A385" t="s">
        <v>737</v>
      </c>
      <c r="B385">
        <v>35</v>
      </c>
      <c r="C385" t="s">
        <v>6</v>
      </c>
      <c r="D385">
        <v>43.34</v>
      </c>
      <c r="E385">
        <v>2</v>
      </c>
      <c r="F385" t="s">
        <v>10</v>
      </c>
      <c r="G385" t="s">
        <v>11</v>
      </c>
      <c r="H385">
        <v>5846.9175999999998</v>
      </c>
      <c r="I385" t="str">
        <f t="shared" si="5"/>
        <v>Obese</v>
      </c>
    </row>
    <row r="386" spans="1:9" x14ac:dyDescent="0.3">
      <c r="A386" t="s">
        <v>738</v>
      </c>
      <c r="B386">
        <v>44</v>
      </c>
      <c r="C386" t="s">
        <v>9</v>
      </c>
      <c r="D386">
        <v>22.135000000000002</v>
      </c>
      <c r="E386">
        <v>2</v>
      </c>
      <c r="F386" t="s">
        <v>10</v>
      </c>
      <c r="G386" t="s">
        <v>13</v>
      </c>
      <c r="H386">
        <v>8302.5356499999998</v>
      </c>
      <c r="I386" t="str">
        <f t="shared" ref="I386:I449" si="6">IF(D386&lt;18.5, "Underweight", IF(D386&lt;25, "Normal", IF(D386&lt;30, "Overweight", "Obese")))</f>
        <v>Normal</v>
      </c>
    </row>
    <row r="387" spans="1:9" x14ac:dyDescent="0.3">
      <c r="A387" t="s">
        <v>739</v>
      </c>
      <c r="B387">
        <v>19</v>
      </c>
      <c r="C387" t="s">
        <v>9</v>
      </c>
      <c r="D387">
        <v>34.4</v>
      </c>
      <c r="E387">
        <v>0</v>
      </c>
      <c r="F387" t="s">
        <v>10</v>
      </c>
      <c r="G387" t="s">
        <v>8</v>
      </c>
      <c r="H387">
        <v>1261.8589999999999</v>
      </c>
      <c r="I387" t="str">
        <f t="shared" si="6"/>
        <v>Obese</v>
      </c>
    </row>
    <row r="388" spans="1:9" x14ac:dyDescent="0.3">
      <c r="A388" t="s">
        <v>740</v>
      </c>
      <c r="B388">
        <v>58</v>
      </c>
      <c r="C388" t="s">
        <v>6</v>
      </c>
      <c r="D388">
        <v>39.049999999999997</v>
      </c>
      <c r="E388">
        <v>0</v>
      </c>
      <c r="F388" t="s">
        <v>10</v>
      </c>
      <c r="G388" t="s">
        <v>11</v>
      </c>
      <c r="H388">
        <v>11856.4115</v>
      </c>
      <c r="I388" t="str">
        <f t="shared" si="6"/>
        <v>Obese</v>
      </c>
    </row>
    <row r="389" spans="1:9" x14ac:dyDescent="0.3">
      <c r="A389" t="s">
        <v>741</v>
      </c>
      <c r="B389">
        <v>50</v>
      </c>
      <c r="C389" t="s">
        <v>9</v>
      </c>
      <c r="D389">
        <v>25.364999999999998</v>
      </c>
      <c r="E389">
        <v>2</v>
      </c>
      <c r="F389" t="s">
        <v>10</v>
      </c>
      <c r="G389" t="s">
        <v>12</v>
      </c>
      <c r="H389">
        <v>30284.642940000002</v>
      </c>
      <c r="I389" t="str">
        <f t="shared" si="6"/>
        <v>Overweight</v>
      </c>
    </row>
    <row r="390" spans="1:9" x14ac:dyDescent="0.3">
      <c r="A390" t="s">
        <v>742</v>
      </c>
      <c r="B390">
        <v>26</v>
      </c>
      <c r="C390" t="s">
        <v>6</v>
      </c>
      <c r="D390">
        <v>22.61</v>
      </c>
      <c r="E390">
        <v>0</v>
      </c>
      <c r="F390" t="s">
        <v>10</v>
      </c>
      <c r="G390" t="s">
        <v>12</v>
      </c>
      <c r="H390">
        <v>3176.8159000000001</v>
      </c>
      <c r="I390" t="str">
        <f t="shared" si="6"/>
        <v>Normal</v>
      </c>
    </row>
    <row r="391" spans="1:9" x14ac:dyDescent="0.3">
      <c r="A391" t="s">
        <v>743</v>
      </c>
      <c r="B391">
        <v>24</v>
      </c>
      <c r="C391" t="s">
        <v>6</v>
      </c>
      <c r="D391">
        <v>30.21</v>
      </c>
      <c r="E391">
        <v>3</v>
      </c>
      <c r="F391" t="s">
        <v>10</v>
      </c>
      <c r="G391" t="s">
        <v>12</v>
      </c>
      <c r="H391">
        <v>4618.0798999999997</v>
      </c>
      <c r="I391" t="str">
        <f t="shared" si="6"/>
        <v>Obese</v>
      </c>
    </row>
    <row r="392" spans="1:9" x14ac:dyDescent="0.3">
      <c r="A392" t="s">
        <v>744</v>
      </c>
      <c r="B392">
        <v>48</v>
      </c>
      <c r="C392" t="s">
        <v>9</v>
      </c>
      <c r="D392">
        <v>35.625</v>
      </c>
      <c r="E392">
        <v>4</v>
      </c>
      <c r="F392" t="s">
        <v>10</v>
      </c>
      <c r="G392" t="s">
        <v>13</v>
      </c>
      <c r="H392">
        <v>10736.87075</v>
      </c>
      <c r="I392" t="str">
        <f t="shared" si="6"/>
        <v>Obese</v>
      </c>
    </row>
    <row r="393" spans="1:9" x14ac:dyDescent="0.3">
      <c r="A393" t="s">
        <v>745</v>
      </c>
      <c r="B393">
        <v>19</v>
      </c>
      <c r="C393" t="s">
        <v>6</v>
      </c>
      <c r="D393">
        <v>37.43</v>
      </c>
      <c r="E393">
        <v>0</v>
      </c>
      <c r="F393" t="s">
        <v>10</v>
      </c>
      <c r="G393" t="s">
        <v>12</v>
      </c>
      <c r="H393">
        <v>2138.0707000000002</v>
      </c>
      <c r="I393" t="str">
        <f t="shared" si="6"/>
        <v>Obese</v>
      </c>
    </row>
    <row r="394" spans="1:9" x14ac:dyDescent="0.3">
      <c r="A394" t="s">
        <v>746</v>
      </c>
      <c r="B394">
        <v>48</v>
      </c>
      <c r="C394" t="s">
        <v>9</v>
      </c>
      <c r="D394">
        <v>31.445</v>
      </c>
      <c r="E394">
        <v>1</v>
      </c>
      <c r="F394" t="s">
        <v>10</v>
      </c>
      <c r="G394" t="s">
        <v>13</v>
      </c>
      <c r="H394">
        <v>8964.0605500000001</v>
      </c>
      <c r="I394" t="str">
        <f t="shared" si="6"/>
        <v>Obese</v>
      </c>
    </row>
    <row r="395" spans="1:9" x14ac:dyDescent="0.3">
      <c r="A395" t="s">
        <v>747</v>
      </c>
      <c r="B395">
        <v>49</v>
      </c>
      <c r="C395" t="s">
        <v>9</v>
      </c>
      <c r="D395">
        <v>31.35</v>
      </c>
      <c r="E395">
        <v>1</v>
      </c>
      <c r="F395" t="s">
        <v>10</v>
      </c>
      <c r="G395" t="s">
        <v>13</v>
      </c>
      <c r="H395">
        <v>9290.1394999999993</v>
      </c>
      <c r="I395" t="str">
        <f t="shared" si="6"/>
        <v>Obese</v>
      </c>
    </row>
    <row r="396" spans="1:9" x14ac:dyDescent="0.3">
      <c r="A396" t="s">
        <v>748</v>
      </c>
      <c r="B396">
        <v>46</v>
      </c>
      <c r="C396" t="s">
        <v>6</v>
      </c>
      <c r="D396">
        <v>32.299999999999997</v>
      </c>
      <c r="E396">
        <v>2</v>
      </c>
      <c r="F396" t="s">
        <v>10</v>
      </c>
      <c r="G396" t="s">
        <v>13</v>
      </c>
      <c r="H396">
        <v>9411.0049999999992</v>
      </c>
      <c r="I396" t="str">
        <f t="shared" si="6"/>
        <v>Obese</v>
      </c>
    </row>
    <row r="397" spans="1:9" x14ac:dyDescent="0.3">
      <c r="A397" t="s">
        <v>749</v>
      </c>
      <c r="B397">
        <v>46</v>
      </c>
      <c r="C397" t="s">
        <v>9</v>
      </c>
      <c r="D397">
        <v>19.855</v>
      </c>
      <c r="E397">
        <v>0</v>
      </c>
      <c r="F397" t="s">
        <v>10</v>
      </c>
      <c r="G397" t="s">
        <v>12</v>
      </c>
      <c r="H397">
        <v>7526.7064499999997</v>
      </c>
      <c r="I397" t="str">
        <f t="shared" si="6"/>
        <v>Normal</v>
      </c>
    </row>
    <row r="398" spans="1:9" x14ac:dyDescent="0.3">
      <c r="A398" t="s">
        <v>750</v>
      </c>
      <c r="B398">
        <v>43</v>
      </c>
      <c r="C398" t="s">
        <v>6</v>
      </c>
      <c r="D398">
        <v>34.4</v>
      </c>
      <c r="E398">
        <v>3</v>
      </c>
      <c r="F398" t="s">
        <v>10</v>
      </c>
      <c r="G398" t="s">
        <v>8</v>
      </c>
      <c r="H398">
        <v>8522.0030000000006</v>
      </c>
      <c r="I398" t="str">
        <f t="shared" si="6"/>
        <v>Obese</v>
      </c>
    </row>
    <row r="399" spans="1:9" x14ac:dyDescent="0.3">
      <c r="A399" t="s">
        <v>751</v>
      </c>
      <c r="B399">
        <v>21</v>
      </c>
      <c r="C399" t="s">
        <v>9</v>
      </c>
      <c r="D399">
        <v>31.02</v>
      </c>
      <c r="E399">
        <v>0</v>
      </c>
      <c r="F399" t="s">
        <v>10</v>
      </c>
      <c r="G399" t="s">
        <v>11</v>
      </c>
      <c r="H399">
        <v>16586.49771</v>
      </c>
      <c r="I399" t="str">
        <f t="shared" si="6"/>
        <v>Obese</v>
      </c>
    </row>
    <row r="400" spans="1:9" x14ac:dyDescent="0.3">
      <c r="A400" t="s">
        <v>752</v>
      </c>
      <c r="B400">
        <v>64</v>
      </c>
      <c r="C400" t="s">
        <v>9</v>
      </c>
      <c r="D400">
        <v>25.6</v>
      </c>
      <c r="E400">
        <v>2</v>
      </c>
      <c r="F400" t="s">
        <v>10</v>
      </c>
      <c r="G400" t="s">
        <v>8</v>
      </c>
      <c r="H400">
        <v>14988.432000000001</v>
      </c>
      <c r="I400" t="str">
        <f t="shared" si="6"/>
        <v>Overweight</v>
      </c>
    </row>
    <row r="401" spans="1:9" x14ac:dyDescent="0.3">
      <c r="A401" t="s">
        <v>753</v>
      </c>
      <c r="B401">
        <v>18</v>
      </c>
      <c r="C401" t="s">
        <v>6</v>
      </c>
      <c r="D401">
        <v>38.17</v>
      </c>
      <c r="E401">
        <v>0</v>
      </c>
      <c r="F401" t="s">
        <v>10</v>
      </c>
      <c r="G401" t="s">
        <v>11</v>
      </c>
      <c r="H401">
        <v>1631.6683</v>
      </c>
      <c r="I401" t="str">
        <f t="shared" si="6"/>
        <v>Obese</v>
      </c>
    </row>
    <row r="402" spans="1:9" x14ac:dyDescent="0.3">
      <c r="A402" t="s">
        <v>754</v>
      </c>
      <c r="B402">
        <v>51</v>
      </c>
      <c r="C402" t="s">
        <v>6</v>
      </c>
      <c r="D402">
        <v>20.6</v>
      </c>
      <c r="E402">
        <v>0</v>
      </c>
      <c r="F402" t="s">
        <v>10</v>
      </c>
      <c r="G402" t="s">
        <v>8</v>
      </c>
      <c r="H402">
        <v>9264.7970000000005</v>
      </c>
      <c r="I402" t="str">
        <f t="shared" si="6"/>
        <v>Normal</v>
      </c>
    </row>
    <row r="403" spans="1:9" x14ac:dyDescent="0.3">
      <c r="A403" t="s">
        <v>755</v>
      </c>
      <c r="B403">
        <v>47</v>
      </c>
      <c r="C403" t="s">
        <v>9</v>
      </c>
      <c r="D403">
        <v>47.52</v>
      </c>
      <c r="E403">
        <v>1</v>
      </c>
      <c r="F403" t="s">
        <v>10</v>
      </c>
      <c r="G403" t="s">
        <v>11</v>
      </c>
      <c r="H403">
        <v>8083.9197999999997</v>
      </c>
      <c r="I403" t="str">
        <f t="shared" si="6"/>
        <v>Obese</v>
      </c>
    </row>
    <row r="404" spans="1:9" x14ac:dyDescent="0.3">
      <c r="A404" t="s">
        <v>756</v>
      </c>
      <c r="B404">
        <v>64</v>
      </c>
      <c r="C404" t="s">
        <v>6</v>
      </c>
      <c r="D404">
        <v>32.965000000000003</v>
      </c>
      <c r="E404">
        <v>0</v>
      </c>
      <c r="F404" t="s">
        <v>10</v>
      </c>
      <c r="G404" t="s">
        <v>12</v>
      </c>
      <c r="H404">
        <v>14692.66935</v>
      </c>
      <c r="I404" t="str">
        <f t="shared" si="6"/>
        <v>Obese</v>
      </c>
    </row>
    <row r="405" spans="1:9" x14ac:dyDescent="0.3">
      <c r="A405" t="s">
        <v>757</v>
      </c>
      <c r="B405">
        <v>49</v>
      </c>
      <c r="C405" t="s">
        <v>9</v>
      </c>
      <c r="D405">
        <v>32.299999999999997</v>
      </c>
      <c r="E405">
        <v>3</v>
      </c>
      <c r="F405" t="s">
        <v>10</v>
      </c>
      <c r="G405" t="s">
        <v>12</v>
      </c>
      <c r="H405">
        <v>10269.459999999999</v>
      </c>
      <c r="I405" t="str">
        <f t="shared" si="6"/>
        <v>Obese</v>
      </c>
    </row>
    <row r="406" spans="1:9" x14ac:dyDescent="0.3">
      <c r="A406" t="s">
        <v>758</v>
      </c>
      <c r="B406">
        <v>31</v>
      </c>
      <c r="C406" t="s">
        <v>9</v>
      </c>
      <c r="D406">
        <v>20.399999999999999</v>
      </c>
      <c r="E406">
        <v>0</v>
      </c>
      <c r="F406" t="s">
        <v>10</v>
      </c>
      <c r="G406" t="s">
        <v>8</v>
      </c>
      <c r="H406">
        <v>3260.1990000000001</v>
      </c>
      <c r="I406" t="str">
        <f t="shared" si="6"/>
        <v>Normal</v>
      </c>
    </row>
    <row r="407" spans="1:9" x14ac:dyDescent="0.3">
      <c r="A407" t="s">
        <v>759</v>
      </c>
      <c r="B407">
        <v>52</v>
      </c>
      <c r="C407" t="s">
        <v>6</v>
      </c>
      <c r="D407">
        <v>38.380000000000003</v>
      </c>
      <c r="E407">
        <v>2</v>
      </c>
      <c r="F407" t="s">
        <v>10</v>
      </c>
      <c r="G407" t="s">
        <v>13</v>
      </c>
      <c r="H407">
        <v>11396.9002</v>
      </c>
      <c r="I407" t="str">
        <f t="shared" si="6"/>
        <v>Obese</v>
      </c>
    </row>
    <row r="408" spans="1:9" x14ac:dyDescent="0.3">
      <c r="A408" t="s">
        <v>760</v>
      </c>
      <c r="B408">
        <v>33</v>
      </c>
      <c r="C408" t="s">
        <v>6</v>
      </c>
      <c r="D408">
        <v>24.31</v>
      </c>
      <c r="E408">
        <v>0</v>
      </c>
      <c r="F408" t="s">
        <v>10</v>
      </c>
      <c r="G408" t="s">
        <v>11</v>
      </c>
      <c r="H408">
        <v>4185.0978999999998</v>
      </c>
      <c r="I408" t="str">
        <f t="shared" si="6"/>
        <v>Normal</v>
      </c>
    </row>
    <row r="409" spans="1:9" x14ac:dyDescent="0.3">
      <c r="A409" t="s">
        <v>761</v>
      </c>
      <c r="B409">
        <v>47</v>
      </c>
      <c r="C409" t="s">
        <v>6</v>
      </c>
      <c r="D409">
        <v>23.6</v>
      </c>
      <c r="E409">
        <v>1</v>
      </c>
      <c r="F409" t="s">
        <v>10</v>
      </c>
      <c r="G409" t="s">
        <v>8</v>
      </c>
      <c r="H409">
        <v>8539.6710000000003</v>
      </c>
      <c r="I409" t="str">
        <f t="shared" si="6"/>
        <v>Normal</v>
      </c>
    </row>
    <row r="410" spans="1:9" x14ac:dyDescent="0.3">
      <c r="A410" t="s">
        <v>762</v>
      </c>
      <c r="B410">
        <v>38</v>
      </c>
      <c r="C410" t="s">
        <v>9</v>
      </c>
      <c r="D410">
        <v>21.12</v>
      </c>
      <c r="E410">
        <v>3</v>
      </c>
      <c r="F410" t="s">
        <v>10</v>
      </c>
      <c r="G410" t="s">
        <v>11</v>
      </c>
      <c r="H410">
        <v>6652.5288</v>
      </c>
      <c r="I410" t="str">
        <f t="shared" si="6"/>
        <v>Normal</v>
      </c>
    </row>
    <row r="411" spans="1:9" x14ac:dyDescent="0.3">
      <c r="A411" t="s">
        <v>763</v>
      </c>
      <c r="B411">
        <v>32</v>
      </c>
      <c r="C411" t="s">
        <v>9</v>
      </c>
      <c r="D411">
        <v>30.03</v>
      </c>
      <c r="E411">
        <v>1</v>
      </c>
      <c r="F411" t="s">
        <v>10</v>
      </c>
      <c r="G411" t="s">
        <v>11</v>
      </c>
      <c r="H411">
        <v>4074.4537</v>
      </c>
      <c r="I411" t="str">
        <f t="shared" si="6"/>
        <v>Obese</v>
      </c>
    </row>
    <row r="412" spans="1:9" x14ac:dyDescent="0.3">
      <c r="A412" t="s">
        <v>764</v>
      </c>
      <c r="B412">
        <v>19</v>
      </c>
      <c r="C412" t="s">
        <v>9</v>
      </c>
      <c r="D412">
        <v>17.48</v>
      </c>
      <c r="E412">
        <v>0</v>
      </c>
      <c r="F412" t="s">
        <v>10</v>
      </c>
      <c r="G412" t="s">
        <v>12</v>
      </c>
      <c r="H412">
        <v>1621.3402000000001</v>
      </c>
      <c r="I412" t="str">
        <f t="shared" si="6"/>
        <v>Underweight</v>
      </c>
    </row>
    <row r="413" spans="1:9" x14ac:dyDescent="0.3">
      <c r="A413" t="s">
        <v>765</v>
      </c>
      <c r="B413">
        <v>44</v>
      </c>
      <c r="C413" t="s">
        <v>6</v>
      </c>
      <c r="D413">
        <v>20.234999999999999</v>
      </c>
      <c r="E413">
        <v>1</v>
      </c>
      <c r="F413" t="s">
        <v>7</v>
      </c>
      <c r="G413" t="s">
        <v>13</v>
      </c>
      <c r="H413">
        <v>19594.809649999999</v>
      </c>
      <c r="I413" t="str">
        <f t="shared" si="6"/>
        <v>Normal</v>
      </c>
    </row>
    <row r="414" spans="1:9" x14ac:dyDescent="0.3">
      <c r="A414" t="s">
        <v>766</v>
      </c>
      <c r="B414">
        <v>26</v>
      </c>
      <c r="C414" t="s">
        <v>6</v>
      </c>
      <c r="D414">
        <v>17.195</v>
      </c>
      <c r="E414">
        <v>2</v>
      </c>
      <c r="F414" t="s">
        <v>7</v>
      </c>
      <c r="G414" t="s">
        <v>13</v>
      </c>
      <c r="H414">
        <v>14455.644050000001</v>
      </c>
      <c r="I414" t="str">
        <f t="shared" si="6"/>
        <v>Underweight</v>
      </c>
    </row>
    <row r="415" spans="1:9" x14ac:dyDescent="0.3">
      <c r="A415" t="s">
        <v>767</v>
      </c>
      <c r="B415">
        <v>25</v>
      </c>
      <c r="C415" t="s">
        <v>9</v>
      </c>
      <c r="D415">
        <v>23.9</v>
      </c>
      <c r="E415">
        <v>5</v>
      </c>
      <c r="F415" t="s">
        <v>10</v>
      </c>
      <c r="G415" t="s">
        <v>8</v>
      </c>
      <c r="H415">
        <v>5080.0959999999995</v>
      </c>
      <c r="I415" t="str">
        <f t="shared" si="6"/>
        <v>Normal</v>
      </c>
    </row>
    <row r="416" spans="1:9" x14ac:dyDescent="0.3">
      <c r="A416" t="s">
        <v>768</v>
      </c>
      <c r="B416">
        <v>19</v>
      </c>
      <c r="C416" t="s">
        <v>6</v>
      </c>
      <c r="D416">
        <v>35.15</v>
      </c>
      <c r="E416">
        <v>0</v>
      </c>
      <c r="F416" t="s">
        <v>10</v>
      </c>
      <c r="G416" t="s">
        <v>12</v>
      </c>
      <c r="H416">
        <v>2134.9014999999999</v>
      </c>
      <c r="I416" t="str">
        <f t="shared" si="6"/>
        <v>Obese</v>
      </c>
    </row>
    <row r="417" spans="1:9" x14ac:dyDescent="0.3">
      <c r="A417" t="s">
        <v>769</v>
      </c>
      <c r="B417">
        <v>43</v>
      </c>
      <c r="C417" t="s">
        <v>6</v>
      </c>
      <c r="D417">
        <v>35.64</v>
      </c>
      <c r="E417">
        <v>1</v>
      </c>
      <c r="F417" t="s">
        <v>10</v>
      </c>
      <c r="G417" t="s">
        <v>11</v>
      </c>
      <c r="H417">
        <v>7345.7266</v>
      </c>
      <c r="I417" t="str">
        <f t="shared" si="6"/>
        <v>Obese</v>
      </c>
    </row>
    <row r="418" spans="1:9" x14ac:dyDescent="0.3">
      <c r="A418" t="s">
        <v>770</v>
      </c>
      <c r="B418">
        <v>52</v>
      </c>
      <c r="C418" t="s">
        <v>9</v>
      </c>
      <c r="D418">
        <v>34.1</v>
      </c>
      <c r="E418">
        <v>0</v>
      </c>
      <c r="F418" t="s">
        <v>10</v>
      </c>
      <c r="G418" t="s">
        <v>11</v>
      </c>
      <c r="H418">
        <v>9140.9509999999991</v>
      </c>
      <c r="I418" t="str">
        <f t="shared" si="6"/>
        <v>Obese</v>
      </c>
    </row>
    <row r="419" spans="1:9" x14ac:dyDescent="0.3">
      <c r="A419" t="s">
        <v>771</v>
      </c>
      <c r="B419">
        <v>36</v>
      </c>
      <c r="C419" t="s">
        <v>6</v>
      </c>
      <c r="D419">
        <v>22.6</v>
      </c>
      <c r="E419">
        <v>2</v>
      </c>
      <c r="F419" t="s">
        <v>7</v>
      </c>
      <c r="G419" t="s">
        <v>8</v>
      </c>
      <c r="H419">
        <v>18608.261999999999</v>
      </c>
      <c r="I419" t="str">
        <f t="shared" si="6"/>
        <v>Normal</v>
      </c>
    </row>
    <row r="420" spans="1:9" x14ac:dyDescent="0.3">
      <c r="A420" t="s">
        <v>772</v>
      </c>
      <c r="B420">
        <v>64</v>
      </c>
      <c r="C420" t="s">
        <v>9</v>
      </c>
      <c r="D420">
        <v>39.159999999999997</v>
      </c>
      <c r="E420">
        <v>1</v>
      </c>
      <c r="F420" t="s">
        <v>10</v>
      </c>
      <c r="G420" t="s">
        <v>11</v>
      </c>
      <c r="H420">
        <v>14418.2804</v>
      </c>
      <c r="I420" t="str">
        <f t="shared" si="6"/>
        <v>Obese</v>
      </c>
    </row>
    <row r="421" spans="1:9" x14ac:dyDescent="0.3">
      <c r="A421" t="s">
        <v>773</v>
      </c>
      <c r="B421">
        <v>63</v>
      </c>
      <c r="C421" t="s">
        <v>6</v>
      </c>
      <c r="D421">
        <v>26.98</v>
      </c>
      <c r="E421">
        <v>0</v>
      </c>
      <c r="F421" t="s">
        <v>7</v>
      </c>
      <c r="G421" t="s">
        <v>12</v>
      </c>
      <c r="H421">
        <v>28950.4692</v>
      </c>
      <c r="I421" t="str">
        <f t="shared" si="6"/>
        <v>Overweight</v>
      </c>
    </row>
    <row r="422" spans="1:9" x14ac:dyDescent="0.3">
      <c r="A422" t="s">
        <v>774</v>
      </c>
      <c r="B422">
        <v>64</v>
      </c>
      <c r="C422" t="s">
        <v>9</v>
      </c>
      <c r="D422">
        <v>33.880000000000003</v>
      </c>
      <c r="E422">
        <v>0</v>
      </c>
      <c r="F422" t="s">
        <v>7</v>
      </c>
      <c r="G422" t="s">
        <v>11</v>
      </c>
      <c r="H422">
        <v>46889.261200000001</v>
      </c>
      <c r="I422" t="str">
        <f t="shared" si="6"/>
        <v>Obese</v>
      </c>
    </row>
    <row r="423" spans="1:9" x14ac:dyDescent="0.3">
      <c r="A423" t="s">
        <v>775</v>
      </c>
      <c r="B423">
        <v>61</v>
      </c>
      <c r="C423" t="s">
        <v>9</v>
      </c>
      <c r="D423">
        <v>35.86</v>
      </c>
      <c r="E423">
        <v>0</v>
      </c>
      <c r="F423" t="s">
        <v>7</v>
      </c>
      <c r="G423" t="s">
        <v>11</v>
      </c>
      <c r="H423">
        <v>46599.108399999997</v>
      </c>
      <c r="I423" t="str">
        <f t="shared" si="6"/>
        <v>Obese</v>
      </c>
    </row>
    <row r="424" spans="1:9" x14ac:dyDescent="0.3">
      <c r="A424" t="s">
        <v>776</v>
      </c>
      <c r="B424">
        <v>40</v>
      </c>
      <c r="C424" t="s">
        <v>9</v>
      </c>
      <c r="D424">
        <v>32.774999999999999</v>
      </c>
      <c r="E424">
        <v>1</v>
      </c>
      <c r="F424" t="s">
        <v>7</v>
      </c>
      <c r="G424" t="s">
        <v>13</v>
      </c>
      <c r="H424">
        <v>39125.332249999999</v>
      </c>
      <c r="I424" t="str">
        <f t="shared" si="6"/>
        <v>Obese</v>
      </c>
    </row>
    <row r="425" spans="1:9" x14ac:dyDescent="0.3">
      <c r="A425" t="s">
        <v>777</v>
      </c>
      <c r="B425">
        <v>25</v>
      </c>
      <c r="C425" t="s">
        <v>9</v>
      </c>
      <c r="D425">
        <v>30.59</v>
      </c>
      <c r="E425">
        <v>0</v>
      </c>
      <c r="F425" t="s">
        <v>10</v>
      </c>
      <c r="G425" t="s">
        <v>13</v>
      </c>
      <c r="H425">
        <v>2727.3951000000002</v>
      </c>
      <c r="I425" t="str">
        <f t="shared" si="6"/>
        <v>Obese</v>
      </c>
    </row>
    <row r="426" spans="1:9" x14ac:dyDescent="0.3">
      <c r="A426" t="s">
        <v>778</v>
      </c>
      <c r="B426">
        <v>48</v>
      </c>
      <c r="C426" t="s">
        <v>9</v>
      </c>
      <c r="D426">
        <v>30.2</v>
      </c>
      <c r="E426">
        <v>2</v>
      </c>
      <c r="F426" t="s">
        <v>10</v>
      </c>
      <c r="G426" t="s">
        <v>8</v>
      </c>
      <c r="H426">
        <v>8968.33</v>
      </c>
      <c r="I426" t="str">
        <f t="shared" si="6"/>
        <v>Obese</v>
      </c>
    </row>
    <row r="427" spans="1:9" x14ac:dyDescent="0.3">
      <c r="A427" t="s">
        <v>779</v>
      </c>
      <c r="B427">
        <v>45</v>
      </c>
      <c r="C427" t="s">
        <v>9</v>
      </c>
      <c r="D427">
        <v>24.31</v>
      </c>
      <c r="E427">
        <v>5</v>
      </c>
      <c r="F427" t="s">
        <v>10</v>
      </c>
      <c r="G427" t="s">
        <v>11</v>
      </c>
      <c r="H427">
        <v>9788.8659000000007</v>
      </c>
      <c r="I427" t="str">
        <f t="shared" si="6"/>
        <v>Normal</v>
      </c>
    </row>
    <row r="428" spans="1:9" x14ac:dyDescent="0.3">
      <c r="A428" t="s">
        <v>780</v>
      </c>
      <c r="B428">
        <v>38</v>
      </c>
      <c r="C428" t="s">
        <v>6</v>
      </c>
      <c r="D428">
        <v>27.265000000000001</v>
      </c>
      <c r="E428">
        <v>1</v>
      </c>
      <c r="F428" t="s">
        <v>10</v>
      </c>
      <c r="G428" t="s">
        <v>13</v>
      </c>
      <c r="H428">
        <v>6555.07035</v>
      </c>
      <c r="I428" t="str">
        <f t="shared" si="6"/>
        <v>Overweight</v>
      </c>
    </row>
    <row r="429" spans="1:9" x14ac:dyDescent="0.3">
      <c r="A429" t="s">
        <v>781</v>
      </c>
      <c r="B429">
        <v>18</v>
      </c>
      <c r="C429" t="s">
        <v>6</v>
      </c>
      <c r="D429">
        <v>29.164999999999999</v>
      </c>
      <c r="E429">
        <v>0</v>
      </c>
      <c r="F429" t="s">
        <v>10</v>
      </c>
      <c r="G429" t="s">
        <v>13</v>
      </c>
      <c r="H429">
        <v>7323.7348190000002</v>
      </c>
      <c r="I429" t="str">
        <f t="shared" si="6"/>
        <v>Overweight</v>
      </c>
    </row>
    <row r="430" spans="1:9" x14ac:dyDescent="0.3">
      <c r="A430" t="s">
        <v>782</v>
      </c>
      <c r="B430">
        <v>21</v>
      </c>
      <c r="C430" t="s">
        <v>6</v>
      </c>
      <c r="D430">
        <v>16.815000000000001</v>
      </c>
      <c r="E430">
        <v>1</v>
      </c>
      <c r="F430" t="s">
        <v>10</v>
      </c>
      <c r="G430" t="s">
        <v>13</v>
      </c>
      <c r="H430">
        <v>3167.4558499999998</v>
      </c>
      <c r="I430" t="str">
        <f t="shared" si="6"/>
        <v>Underweight</v>
      </c>
    </row>
    <row r="431" spans="1:9" x14ac:dyDescent="0.3">
      <c r="A431" t="s">
        <v>783</v>
      </c>
      <c r="B431">
        <v>27</v>
      </c>
      <c r="C431" t="s">
        <v>6</v>
      </c>
      <c r="D431">
        <v>30.4</v>
      </c>
      <c r="E431">
        <v>3</v>
      </c>
      <c r="F431" t="s">
        <v>10</v>
      </c>
      <c r="G431" t="s">
        <v>12</v>
      </c>
      <c r="H431">
        <v>18804.752400000001</v>
      </c>
      <c r="I431" t="str">
        <f t="shared" si="6"/>
        <v>Obese</v>
      </c>
    </row>
    <row r="432" spans="1:9" x14ac:dyDescent="0.3">
      <c r="A432" t="s">
        <v>784</v>
      </c>
      <c r="B432">
        <v>19</v>
      </c>
      <c r="C432" t="s">
        <v>9</v>
      </c>
      <c r="D432">
        <v>33.1</v>
      </c>
      <c r="E432">
        <v>0</v>
      </c>
      <c r="F432" t="s">
        <v>10</v>
      </c>
      <c r="G432" t="s">
        <v>8</v>
      </c>
      <c r="H432">
        <v>23082.955330000001</v>
      </c>
      <c r="I432" t="str">
        <f t="shared" si="6"/>
        <v>Obese</v>
      </c>
    </row>
    <row r="433" spans="1:9" x14ac:dyDescent="0.3">
      <c r="A433" t="s">
        <v>785</v>
      </c>
      <c r="B433">
        <v>29</v>
      </c>
      <c r="C433" t="s">
        <v>6</v>
      </c>
      <c r="D433">
        <v>20.234999999999999</v>
      </c>
      <c r="E433">
        <v>2</v>
      </c>
      <c r="F433" t="s">
        <v>10</v>
      </c>
      <c r="G433" t="s">
        <v>12</v>
      </c>
      <c r="H433">
        <v>4906.4096499999996</v>
      </c>
      <c r="I433" t="str">
        <f t="shared" si="6"/>
        <v>Normal</v>
      </c>
    </row>
    <row r="434" spans="1:9" x14ac:dyDescent="0.3">
      <c r="A434" t="s">
        <v>786</v>
      </c>
      <c r="B434">
        <v>42</v>
      </c>
      <c r="C434" t="s">
        <v>9</v>
      </c>
      <c r="D434">
        <v>26.9</v>
      </c>
      <c r="E434">
        <v>0</v>
      </c>
      <c r="F434" t="s">
        <v>10</v>
      </c>
      <c r="G434" t="s">
        <v>8</v>
      </c>
      <c r="H434">
        <v>5969.723</v>
      </c>
      <c r="I434" t="str">
        <f t="shared" si="6"/>
        <v>Overweight</v>
      </c>
    </row>
    <row r="435" spans="1:9" x14ac:dyDescent="0.3">
      <c r="A435" t="s">
        <v>787</v>
      </c>
      <c r="B435">
        <v>60</v>
      </c>
      <c r="C435" t="s">
        <v>6</v>
      </c>
      <c r="D435">
        <v>30.5</v>
      </c>
      <c r="E435">
        <v>0</v>
      </c>
      <c r="F435" t="s">
        <v>10</v>
      </c>
      <c r="G435" t="s">
        <v>8</v>
      </c>
      <c r="H435">
        <v>12638.195</v>
      </c>
      <c r="I435" t="str">
        <f t="shared" si="6"/>
        <v>Obese</v>
      </c>
    </row>
    <row r="436" spans="1:9" x14ac:dyDescent="0.3">
      <c r="A436" t="s">
        <v>788</v>
      </c>
      <c r="B436">
        <v>31</v>
      </c>
      <c r="C436" t="s">
        <v>9</v>
      </c>
      <c r="D436">
        <v>28.594999999999999</v>
      </c>
      <c r="E436">
        <v>1</v>
      </c>
      <c r="F436" t="s">
        <v>10</v>
      </c>
      <c r="G436" t="s">
        <v>12</v>
      </c>
      <c r="H436">
        <v>4243.5900499999998</v>
      </c>
      <c r="I436" t="str">
        <f t="shared" si="6"/>
        <v>Overweight</v>
      </c>
    </row>
    <row r="437" spans="1:9" x14ac:dyDescent="0.3">
      <c r="A437" t="s">
        <v>789</v>
      </c>
      <c r="B437">
        <v>60</v>
      </c>
      <c r="C437" t="s">
        <v>9</v>
      </c>
      <c r="D437">
        <v>33.11</v>
      </c>
      <c r="E437">
        <v>3</v>
      </c>
      <c r="F437" t="s">
        <v>10</v>
      </c>
      <c r="G437" t="s">
        <v>11</v>
      </c>
      <c r="H437">
        <v>13919.822899999999</v>
      </c>
      <c r="I437" t="str">
        <f t="shared" si="6"/>
        <v>Obese</v>
      </c>
    </row>
    <row r="438" spans="1:9" x14ac:dyDescent="0.3">
      <c r="A438" t="s">
        <v>790</v>
      </c>
      <c r="B438">
        <v>22</v>
      </c>
      <c r="C438" t="s">
        <v>9</v>
      </c>
      <c r="D438">
        <v>31.73</v>
      </c>
      <c r="E438">
        <v>0</v>
      </c>
      <c r="F438" t="s">
        <v>10</v>
      </c>
      <c r="G438" t="s">
        <v>13</v>
      </c>
      <c r="H438">
        <v>2254.7966999999999</v>
      </c>
      <c r="I438" t="str">
        <f t="shared" si="6"/>
        <v>Obese</v>
      </c>
    </row>
    <row r="439" spans="1:9" x14ac:dyDescent="0.3">
      <c r="A439" t="s">
        <v>791</v>
      </c>
      <c r="B439">
        <v>35</v>
      </c>
      <c r="C439" t="s">
        <v>9</v>
      </c>
      <c r="D439">
        <v>28.9</v>
      </c>
      <c r="E439">
        <v>3</v>
      </c>
      <c r="F439" t="s">
        <v>10</v>
      </c>
      <c r="G439" t="s">
        <v>8</v>
      </c>
      <c r="H439">
        <v>5926.8459999999995</v>
      </c>
      <c r="I439" t="str">
        <f t="shared" si="6"/>
        <v>Overweight</v>
      </c>
    </row>
    <row r="440" spans="1:9" x14ac:dyDescent="0.3">
      <c r="A440" t="s">
        <v>792</v>
      </c>
      <c r="B440">
        <v>52</v>
      </c>
      <c r="C440" t="s">
        <v>6</v>
      </c>
      <c r="D440">
        <v>46.75</v>
      </c>
      <c r="E440">
        <v>5</v>
      </c>
      <c r="F440" t="s">
        <v>10</v>
      </c>
      <c r="G440" t="s">
        <v>11</v>
      </c>
      <c r="H440">
        <v>12592.5345</v>
      </c>
      <c r="I440" t="str">
        <f t="shared" si="6"/>
        <v>Obese</v>
      </c>
    </row>
    <row r="441" spans="1:9" x14ac:dyDescent="0.3">
      <c r="A441" t="s">
        <v>793</v>
      </c>
      <c r="B441">
        <v>26</v>
      </c>
      <c r="C441" t="s">
        <v>9</v>
      </c>
      <c r="D441">
        <v>29.45</v>
      </c>
      <c r="E441">
        <v>0</v>
      </c>
      <c r="F441" t="s">
        <v>10</v>
      </c>
      <c r="G441" t="s">
        <v>13</v>
      </c>
      <c r="H441">
        <v>2897.3235</v>
      </c>
      <c r="I441" t="str">
        <f t="shared" si="6"/>
        <v>Overweight</v>
      </c>
    </row>
    <row r="442" spans="1:9" x14ac:dyDescent="0.3">
      <c r="A442" t="s">
        <v>794</v>
      </c>
      <c r="B442">
        <v>31</v>
      </c>
      <c r="C442" t="s">
        <v>6</v>
      </c>
      <c r="D442">
        <v>32.68</v>
      </c>
      <c r="E442">
        <v>1</v>
      </c>
      <c r="F442" t="s">
        <v>10</v>
      </c>
      <c r="G442" t="s">
        <v>12</v>
      </c>
      <c r="H442">
        <v>4738.2682000000004</v>
      </c>
      <c r="I442" t="str">
        <f t="shared" si="6"/>
        <v>Obese</v>
      </c>
    </row>
    <row r="443" spans="1:9" x14ac:dyDescent="0.3">
      <c r="A443" t="s">
        <v>795</v>
      </c>
      <c r="B443">
        <v>33</v>
      </c>
      <c r="C443" t="s">
        <v>6</v>
      </c>
      <c r="D443">
        <v>33.5</v>
      </c>
      <c r="E443">
        <v>0</v>
      </c>
      <c r="F443" t="s">
        <v>7</v>
      </c>
      <c r="G443" t="s">
        <v>8</v>
      </c>
      <c r="H443">
        <v>37079.372000000003</v>
      </c>
      <c r="I443" t="str">
        <f t="shared" si="6"/>
        <v>Obese</v>
      </c>
    </row>
    <row r="444" spans="1:9" x14ac:dyDescent="0.3">
      <c r="A444" t="s">
        <v>796</v>
      </c>
      <c r="B444">
        <v>18</v>
      </c>
      <c r="C444" t="s">
        <v>9</v>
      </c>
      <c r="D444">
        <v>43.01</v>
      </c>
      <c r="E444">
        <v>0</v>
      </c>
      <c r="F444" t="s">
        <v>10</v>
      </c>
      <c r="G444" t="s">
        <v>11</v>
      </c>
      <c r="H444">
        <v>1149.3959</v>
      </c>
      <c r="I444" t="str">
        <f t="shared" si="6"/>
        <v>Obese</v>
      </c>
    </row>
    <row r="445" spans="1:9" x14ac:dyDescent="0.3">
      <c r="A445" t="s">
        <v>797</v>
      </c>
      <c r="B445">
        <v>59</v>
      </c>
      <c r="C445" t="s">
        <v>6</v>
      </c>
      <c r="D445">
        <v>36.520000000000003</v>
      </c>
      <c r="E445">
        <v>1</v>
      </c>
      <c r="F445" t="s">
        <v>10</v>
      </c>
      <c r="G445" t="s">
        <v>11</v>
      </c>
      <c r="H445">
        <v>28287.897659999999</v>
      </c>
      <c r="I445" t="str">
        <f t="shared" si="6"/>
        <v>Obese</v>
      </c>
    </row>
    <row r="446" spans="1:9" x14ac:dyDescent="0.3">
      <c r="A446" t="s">
        <v>798</v>
      </c>
      <c r="B446">
        <v>56</v>
      </c>
      <c r="C446" t="s">
        <v>9</v>
      </c>
      <c r="D446">
        <v>26.695</v>
      </c>
      <c r="E446">
        <v>1</v>
      </c>
      <c r="F446" t="s">
        <v>7</v>
      </c>
      <c r="G446" t="s">
        <v>12</v>
      </c>
      <c r="H446">
        <v>26109.32905</v>
      </c>
      <c r="I446" t="str">
        <f t="shared" si="6"/>
        <v>Overweight</v>
      </c>
    </row>
    <row r="447" spans="1:9" x14ac:dyDescent="0.3">
      <c r="A447" t="s">
        <v>799</v>
      </c>
      <c r="B447">
        <v>45</v>
      </c>
      <c r="C447" t="s">
        <v>6</v>
      </c>
      <c r="D447">
        <v>33.1</v>
      </c>
      <c r="E447">
        <v>0</v>
      </c>
      <c r="F447" t="s">
        <v>10</v>
      </c>
      <c r="G447" t="s">
        <v>8</v>
      </c>
      <c r="H447">
        <v>7345.0839999999998</v>
      </c>
      <c r="I447" t="str">
        <f t="shared" si="6"/>
        <v>Obese</v>
      </c>
    </row>
    <row r="448" spans="1:9" x14ac:dyDescent="0.3">
      <c r="A448" t="s">
        <v>800</v>
      </c>
      <c r="B448">
        <v>60</v>
      </c>
      <c r="C448" t="s">
        <v>9</v>
      </c>
      <c r="D448">
        <v>29.64</v>
      </c>
      <c r="E448">
        <v>0</v>
      </c>
      <c r="F448" t="s">
        <v>10</v>
      </c>
      <c r="G448" t="s">
        <v>13</v>
      </c>
      <c r="H448">
        <v>12730.999599999999</v>
      </c>
      <c r="I448" t="str">
        <f t="shared" si="6"/>
        <v>Overweight</v>
      </c>
    </row>
    <row r="449" spans="1:9" x14ac:dyDescent="0.3">
      <c r="A449" t="s">
        <v>801</v>
      </c>
      <c r="B449">
        <v>56</v>
      </c>
      <c r="C449" t="s">
        <v>6</v>
      </c>
      <c r="D449">
        <v>25.65</v>
      </c>
      <c r="E449">
        <v>0</v>
      </c>
      <c r="F449" t="s">
        <v>10</v>
      </c>
      <c r="G449" t="s">
        <v>12</v>
      </c>
      <c r="H449">
        <v>11454.021500000001</v>
      </c>
      <c r="I449" t="str">
        <f t="shared" si="6"/>
        <v>Overweight</v>
      </c>
    </row>
    <row r="450" spans="1:9" x14ac:dyDescent="0.3">
      <c r="A450" t="s">
        <v>802</v>
      </c>
      <c r="B450">
        <v>40</v>
      </c>
      <c r="C450" t="s">
        <v>6</v>
      </c>
      <c r="D450">
        <v>29.6</v>
      </c>
      <c r="E450">
        <v>0</v>
      </c>
      <c r="F450" t="s">
        <v>10</v>
      </c>
      <c r="G450" t="s">
        <v>8</v>
      </c>
      <c r="H450">
        <v>5910.9440000000004</v>
      </c>
      <c r="I450" t="str">
        <f t="shared" ref="I450:I513" si="7">IF(D450&lt;18.5, "Underweight", IF(D450&lt;25, "Normal", IF(D450&lt;30, "Overweight", "Obese")))</f>
        <v>Overweight</v>
      </c>
    </row>
    <row r="451" spans="1:9" x14ac:dyDescent="0.3">
      <c r="A451" t="s">
        <v>803</v>
      </c>
      <c r="B451">
        <v>35</v>
      </c>
      <c r="C451" t="s">
        <v>9</v>
      </c>
      <c r="D451">
        <v>38.6</v>
      </c>
      <c r="E451">
        <v>1</v>
      </c>
      <c r="F451" t="s">
        <v>10</v>
      </c>
      <c r="G451" t="s">
        <v>8</v>
      </c>
      <c r="H451">
        <v>4762.3289999999997</v>
      </c>
      <c r="I451" t="str">
        <f t="shared" si="7"/>
        <v>Obese</v>
      </c>
    </row>
    <row r="452" spans="1:9" x14ac:dyDescent="0.3">
      <c r="A452" t="s">
        <v>804</v>
      </c>
      <c r="B452">
        <v>39</v>
      </c>
      <c r="C452" t="s">
        <v>9</v>
      </c>
      <c r="D452">
        <v>29.6</v>
      </c>
      <c r="E452">
        <v>4</v>
      </c>
      <c r="F452" t="s">
        <v>10</v>
      </c>
      <c r="G452" t="s">
        <v>8</v>
      </c>
      <c r="H452">
        <v>7512.2669999999998</v>
      </c>
      <c r="I452" t="str">
        <f t="shared" si="7"/>
        <v>Overweight</v>
      </c>
    </row>
    <row r="453" spans="1:9" x14ac:dyDescent="0.3">
      <c r="A453" t="s">
        <v>805</v>
      </c>
      <c r="B453">
        <v>30</v>
      </c>
      <c r="C453" t="s">
        <v>9</v>
      </c>
      <c r="D453">
        <v>24.13</v>
      </c>
      <c r="E453">
        <v>1</v>
      </c>
      <c r="F453" t="s">
        <v>10</v>
      </c>
      <c r="G453" t="s">
        <v>12</v>
      </c>
      <c r="H453">
        <v>4032.2406999999998</v>
      </c>
      <c r="I453" t="str">
        <f t="shared" si="7"/>
        <v>Normal</v>
      </c>
    </row>
    <row r="454" spans="1:9" x14ac:dyDescent="0.3">
      <c r="A454" t="s">
        <v>806</v>
      </c>
      <c r="B454">
        <v>24</v>
      </c>
      <c r="C454" t="s">
        <v>9</v>
      </c>
      <c r="D454">
        <v>23.4</v>
      </c>
      <c r="E454">
        <v>0</v>
      </c>
      <c r="F454" t="s">
        <v>10</v>
      </c>
      <c r="G454" t="s">
        <v>8</v>
      </c>
      <c r="H454">
        <v>1969.614</v>
      </c>
      <c r="I454" t="str">
        <f t="shared" si="7"/>
        <v>Normal</v>
      </c>
    </row>
    <row r="455" spans="1:9" x14ac:dyDescent="0.3">
      <c r="A455" t="s">
        <v>807</v>
      </c>
      <c r="B455">
        <v>20</v>
      </c>
      <c r="C455" t="s">
        <v>9</v>
      </c>
      <c r="D455">
        <v>29.734999999999999</v>
      </c>
      <c r="E455">
        <v>0</v>
      </c>
      <c r="F455" t="s">
        <v>10</v>
      </c>
      <c r="G455" t="s">
        <v>12</v>
      </c>
      <c r="H455">
        <v>1769.5316499999999</v>
      </c>
      <c r="I455" t="str">
        <f t="shared" si="7"/>
        <v>Overweight</v>
      </c>
    </row>
    <row r="456" spans="1:9" x14ac:dyDescent="0.3">
      <c r="A456" t="s">
        <v>808</v>
      </c>
      <c r="B456">
        <v>32</v>
      </c>
      <c r="C456" t="s">
        <v>9</v>
      </c>
      <c r="D456">
        <v>46.53</v>
      </c>
      <c r="E456">
        <v>2</v>
      </c>
      <c r="F456" t="s">
        <v>10</v>
      </c>
      <c r="G456" t="s">
        <v>11</v>
      </c>
      <c r="H456">
        <v>4686.3887000000004</v>
      </c>
      <c r="I456" t="str">
        <f t="shared" si="7"/>
        <v>Obese</v>
      </c>
    </row>
    <row r="457" spans="1:9" x14ac:dyDescent="0.3">
      <c r="A457" t="s">
        <v>809</v>
      </c>
      <c r="B457">
        <v>59</v>
      </c>
      <c r="C457" t="s">
        <v>9</v>
      </c>
      <c r="D457">
        <v>37.4</v>
      </c>
      <c r="E457">
        <v>0</v>
      </c>
      <c r="F457" t="s">
        <v>10</v>
      </c>
      <c r="G457" t="s">
        <v>8</v>
      </c>
      <c r="H457">
        <v>21797.000400000001</v>
      </c>
      <c r="I457" t="str">
        <f t="shared" si="7"/>
        <v>Obese</v>
      </c>
    </row>
    <row r="458" spans="1:9" x14ac:dyDescent="0.3">
      <c r="A458" t="s">
        <v>810</v>
      </c>
      <c r="B458">
        <v>55</v>
      </c>
      <c r="C458" t="s">
        <v>6</v>
      </c>
      <c r="D458">
        <v>30.14</v>
      </c>
      <c r="E458">
        <v>2</v>
      </c>
      <c r="F458" t="s">
        <v>10</v>
      </c>
      <c r="G458" t="s">
        <v>11</v>
      </c>
      <c r="H458">
        <v>11881.9696</v>
      </c>
      <c r="I458" t="str">
        <f t="shared" si="7"/>
        <v>Obese</v>
      </c>
    </row>
    <row r="459" spans="1:9" x14ac:dyDescent="0.3">
      <c r="A459" t="s">
        <v>811</v>
      </c>
      <c r="B459">
        <v>57</v>
      </c>
      <c r="C459" t="s">
        <v>6</v>
      </c>
      <c r="D459">
        <v>30.495000000000001</v>
      </c>
      <c r="E459">
        <v>0</v>
      </c>
      <c r="F459" t="s">
        <v>10</v>
      </c>
      <c r="G459" t="s">
        <v>12</v>
      </c>
      <c r="H459">
        <v>11840.77505</v>
      </c>
      <c r="I459" t="str">
        <f t="shared" si="7"/>
        <v>Obese</v>
      </c>
    </row>
    <row r="460" spans="1:9" x14ac:dyDescent="0.3">
      <c r="A460" t="s">
        <v>812</v>
      </c>
      <c r="B460">
        <v>56</v>
      </c>
      <c r="C460" t="s">
        <v>9</v>
      </c>
      <c r="D460">
        <v>39.6</v>
      </c>
      <c r="E460">
        <v>0</v>
      </c>
      <c r="F460" t="s">
        <v>10</v>
      </c>
      <c r="G460" t="s">
        <v>8</v>
      </c>
      <c r="H460">
        <v>10601.412</v>
      </c>
      <c r="I460" t="str">
        <f t="shared" si="7"/>
        <v>Obese</v>
      </c>
    </row>
    <row r="461" spans="1:9" x14ac:dyDescent="0.3">
      <c r="A461" t="s">
        <v>813</v>
      </c>
      <c r="B461">
        <v>40</v>
      </c>
      <c r="C461" t="s">
        <v>6</v>
      </c>
      <c r="D461">
        <v>33</v>
      </c>
      <c r="E461">
        <v>3</v>
      </c>
      <c r="F461" t="s">
        <v>10</v>
      </c>
      <c r="G461" t="s">
        <v>11</v>
      </c>
      <c r="H461">
        <v>7682.67</v>
      </c>
      <c r="I461" t="str">
        <f t="shared" si="7"/>
        <v>Obese</v>
      </c>
    </row>
    <row r="462" spans="1:9" x14ac:dyDescent="0.3">
      <c r="A462" t="s">
        <v>814</v>
      </c>
      <c r="B462">
        <v>49</v>
      </c>
      <c r="C462" t="s">
        <v>6</v>
      </c>
      <c r="D462">
        <v>36.630000000000003</v>
      </c>
      <c r="E462">
        <v>3</v>
      </c>
      <c r="F462" t="s">
        <v>10</v>
      </c>
      <c r="G462" t="s">
        <v>11</v>
      </c>
      <c r="H462">
        <v>10381.4787</v>
      </c>
      <c r="I462" t="str">
        <f t="shared" si="7"/>
        <v>Obese</v>
      </c>
    </row>
    <row r="463" spans="1:9" x14ac:dyDescent="0.3">
      <c r="A463" t="s">
        <v>815</v>
      </c>
      <c r="B463">
        <v>42</v>
      </c>
      <c r="C463" t="s">
        <v>9</v>
      </c>
      <c r="D463">
        <v>30</v>
      </c>
      <c r="E463">
        <v>0</v>
      </c>
      <c r="F463" t="s">
        <v>7</v>
      </c>
      <c r="G463" t="s">
        <v>8</v>
      </c>
      <c r="H463">
        <v>22144.031999999999</v>
      </c>
      <c r="I463" t="str">
        <f t="shared" si="7"/>
        <v>Obese</v>
      </c>
    </row>
    <row r="464" spans="1:9" x14ac:dyDescent="0.3">
      <c r="A464" t="s">
        <v>816</v>
      </c>
      <c r="B464">
        <v>62</v>
      </c>
      <c r="C464" t="s">
        <v>6</v>
      </c>
      <c r="D464">
        <v>38.094999999999999</v>
      </c>
      <c r="E464">
        <v>2</v>
      </c>
      <c r="F464" t="s">
        <v>10</v>
      </c>
      <c r="G464" t="s">
        <v>13</v>
      </c>
      <c r="H464">
        <v>15230.324049999999</v>
      </c>
      <c r="I464" t="str">
        <f t="shared" si="7"/>
        <v>Obese</v>
      </c>
    </row>
    <row r="465" spans="1:9" x14ac:dyDescent="0.3">
      <c r="A465" t="s">
        <v>817</v>
      </c>
      <c r="B465">
        <v>56</v>
      </c>
      <c r="C465" t="s">
        <v>9</v>
      </c>
      <c r="D465">
        <v>25.934999999999999</v>
      </c>
      <c r="E465">
        <v>0</v>
      </c>
      <c r="F465" t="s">
        <v>10</v>
      </c>
      <c r="G465" t="s">
        <v>13</v>
      </c>
      <c r="H465">
        <v>11165.417649999999</v>
      </c>
      <c r="I465" t="str">
        <f t="shared" si="7"/>
        <v>Overweight</v>
      </c>
    </row>
    <row r="466" spans="1:9" x14ac:dyDescent="0.3">
      <c r="A466" t="s">
        <v>818</v>
      </c>
      <c r="B466">
        <v>19</v>
      </c>
      <c r="C466" t="s">
        <v>9</v>
      </c>
      <c r="D466">
        <v>25.175000000000001</v>
      </c>
      <c r="E466">
        <v>0</v>
      </c>
      <c r="F466" t="s">
        <v>10</v>
      </c>
      <c r="G466" t="s">
        <v>12</v>
      </c>
      <c r="H466">
        <v>1632.0362500000001</v>
      </c>
      <c r="I466" t="str">
        <f t="shared" si="7"/>
        <v>Overweight</v>
      </c>
    </row>
    <row r="467" spans="1:9" x14ac:dyDescent="0.3">
      <c r="A467" t="s">
        <v>819</v>
      </c>
      <c r="B467">
        <v>30</v>
      </c>
      <c r="C467" t="s">
        <v>6</v>
      </c>
      <c r="D467">
        <v>28.38</v>
      </c>
      <c r="E467">
        <v>1</v>
      </c>
      <c r="F467" t="s">
        <v>7</v>
      </c>
      <c r="G467" t="s">
        <v>11</v>
      </c>
      <c r="H467">
        <v>19521.968199999999</v>
      </c>
      <c r="I467" t="str">
        <f t="shared" si="7"/>
        <v>Overweight</v>
      </c>
    </row>
    <row r="468" spans="1:9" x14ac:dyDescent="0.3">
      <c r="A468" t="s">
        <v>820</v>
      </c>
      <c r="B468">
        <v>60</v>
      </c>
      <c r="C468" t="s">
        <v>6</v>
      </c>
      <c r="D468">
        <v>28.7</v>
      </c>
      <c r="E468">
        <v>1</v>
      </c>
      <c r="F468" t="s">
        <v>10</v>
      </c>
      <c r="G468" t="s">
        <v>8</v>
      </c>
      <c r="H468">
        <v>13224.692999999999</v>
      </c>
      <c r="I468" t="str">
        <f t="shared" si="7"/>
        <v>Overweight</v>
      </c>
    </row>
    <row r="469" spans="1:9" x14ac:dyDescent="0.3">
      <c r="A469" t="s">
        <v>821</v>
      </c>
      <c r="B469">
        <v>56</v>
      </c>
      <c r="C469" t="s">
        <v>6</v>
      </c>
      <c r="D469">
        <v>33.82</v>
      </c>
      <c r="E469">
        <v>2</v>
      </c>
      <c r="F469" t="s">
        <v>10</v>
      </c>
      <c r="G469" t="s">
        <v>12</v>
      </c>
      <c r="H469">
        <v>12643.3778</v>
      </c>
      <c r="I469" t="str">
        <f t="shared" si="7"/>
        <v>Obese</v>
      </c>
    </row>
    <row r="470" spans="1:9" x14ac:dyDescent="0.3">
      <c r="A470" t="s">
        <v>822</v>
      </c>
      <c r="B470">
        <v>28</v>
      </c>
      <c r="C470" t="s">
        <v>6</v>
      </c>
      <c r="D470">
        <v>24.32</v>
      </c>
      <c r="E470">
        <v>1</v>
      </c>
      <c r="F470" t="s">
        <v>10</v>
      </c>
      <c r="G470" t="s">
        <v>13</v>
      </c>
      <c r="H470">
        <v>23288.928400000001</v>
      </c>
      <c r="I470" t="str">
        <f t="shared" si="7"/>
        <v>Normal</v>
      </c>
    </row>
    <row r="471" spans="1:9" x14ac:dyDescent="0.3">
      <c r="A471" t="s">
        <v>823</v>
      </c>
      <c r="B471">
        <v>18</v>
      </c>
      <c r="C471" t="s">
        <v>6</v>
      </c>
      <c r="D471">
        <v>24.09</v>
      </c>
      <c r="E471">
        <v>1</v>
      </c>
      <c r="F471" t="s">
        <v>10</v>
      </c>
      <c r="G471" t="s">
        <v>11</v>
      </c>
      <c r="H471">
        <v>2201.0971</v>
      </c>
      <c r="I471" t="str">
        <f t="shared" si="7"/>
        <v>Normal</v>
      </c>
    </row>
    <row r="472" spans="1:9" x14ac:dyDescent="0.3">
      <c r="A472" t="s">
        <v>824</v>
      </c>
      <c r="B472">
        <v>27</v>
      </c>
      <c r="C472" t="s">
        <v>9</v>
      </c>
      <c r="D472">
        <v>32.67</v>
      </c>
      <c r="E472">
        <v>0</v>
      </c>
      <c r="F472" t="s">
        <v>10</v>
      </c>
      <c r="G472" t="s">
        <v>11</v>
      </c>
      <c r="H472">
        <v>2497.0383000000002</v>
      </c>
      <c r="I472" t="str">
        <f t="shared" si="7"/>
        <v>Obese</v>
      </c>
    </row>
    <row r="473" spans="1:9" x14ac:dyDescent="0.3">
      <c r="A473" t="s">
        <v>825</v>
      </c>
      <c r="B473">
        <v>18</v>
      </c>
      <c r="C473" t="s">
        <v>6</v>
      </c>
      <c r="D473">
        <v>30.114999999999998</v>
      </c>
      <c r="E473">
        <v>0</v>
      </c>
      <c r="F473" t="s">
        <v>10</v>
      </c>
      <c r="G473" t="s">
        <v>13</v>
      </c>
      <c r="H473">
        <v>2203.4718499999999</v>
      </c>
      <c r="I473" t="str">
        <f t="shared" si="7"/>
        <v>Obese</v>
      </c>
    </row>
    <row r="474" spans="1:9" x14ac:dyDescent="0.3">
      <c r="A474" t="s">
        <v>826</v>
      </c>
      <c r="B474">
        <v>19</v>
      </c>
      <c r="C474" t="s">
        <v>6</v>
      </c>
      <c r="D474">
        <v>29.8</v>
      </c>
      <c r="E474">
        <v>0</v>
      </c>
      <c r="F474" t="s">
        <v>10</v>
      </c>
      <c r="G474" t="s">
        <v>8</v>
      </c>
      <c r="H474">
        <v>1744.4649999999999</v>
      </c>
      <c r="I474" t="str">
        <f t="shared" si="7"/>
        <v>Overweight</v>
      </c>
    </row>
    <row r="475" spans="1:9" x14ac:dyDescent="0.3">
      <c r="A475" t="s">
        <v>827</v>
      </c>
      <c r="B475">
        <v>47</v>
      </c>
      <c r="C475" t="s">
        <v>6</v>
      </c>
      <c r="D475">
        <v>33.344999999999999</v>
      </c>
      <c r="E475">
        <v>0</v>
      </c>
      <c r="F475" t="s">
        <v>10</v>
      </c>
      <c r="G475" t="s">
        <v>13</v>
      </c>
      <c r="H475">
        <v>20878.78443</v>
      </c>
      <c r="I475" t="str">
        <f t="shared" si="7"/>
        <v>Obese</v>
      </c>
    </row>
    <row r="476" spans="1:9" x14ac:dyDescent="0.3">
      <c r="A476" t="s">
        <v>828</v>
      </c>
      <c r="B476">
        <v>54</v>
      </c>
      <c r="C476" t="s">
        <v>9</v>
      </c>
      <c r="D476">
        <v>25.1</v>
      </c>
      <c r="E476">
        <v>3</v>
      </c>
      <c r="F476" t="s">
        <v>7</v>
      </c>
      <c r="G476" t="s">
        <v>8</v>
      </c>
      <c r="H476">
        <v>25382.296999999999</v>
      </c>
      <c r="I476" t="str">
        <f t="shared" si="7"/>
        <v>Overweight</v>
      </c>
    </row>
    <row r="477" spans="1:9" x14ac:dyDescent="0.3">
      <c r="A477" t="s">
        <v>829</v>
      </c>
      <c r="B477">
        <v>61</v>
      </c>
      <c r="C477" t="s">
        <v>9</v>
      </c>
      <c r="D477">
        <v>28.31</v>
      </c>
      <c r="E477">
        <v>1</v>
      </c>
      <c r="F477" t="s">
        <v>7</v>
      </c>
      <c r="G477" t="s">
        <v>12</v>
      </c>
      <c r="H477">
        <v>28868.6639</v>
      </c>
      <c r="I477" t="str">
        <f t="shared" si="7"/>
        <v>Overweight</v>
      </c>
    </row>
    <row r="478" spans="1:9" x14ac:dyDescent="0.3">
      <c r="A478" t="s">
        <v>830</v>
      </c>
      <c r="B478">
        <v>24</v>
      </c>
      <c r="C478" t="s">
        <v>9</v>
      </c>
      <c r="D478">
        <v>28.5</v>
      </c>
      <c r="E478">
        <v>0</v>
      </c>
      <c r="F478" t="s">
        <v>7</v>
      </c>
      <c r="G478" t="s">
        <v>13</v>
      </c>
      <c r="H478">
        <v>35147.528480000001</v>
      </c>
      <c r="I478" t="str">
        <f t="shared" si="7"/>
        <v>Overweight</v>
      </c>
    </row>
    <row r="479" spans="1:9" x14ac:dyDescent="0.3">
      <c r="A479" t="s">
        <v>831</v>
      </c>
      <c r="B479">
        <v>25</v>
      </c>
      <c r="C479" t="s">
        <v>9</v>
      </c>
      <c r="D479">
        <v>35.625</v>
      </c>
      <c r="E479">
        <v>0</v>
      </c>
      <c r="F479" t="s">
        <v>10</v>
      </c>
      <c r="G479" t="s">
        <v>12</v>
      </c>
      <c r="H479">
        <v>2534.3937500000002</v>
      </c>
      <c r="I479" t="str">
        <f t="shared" si="7"/>
        <v>Obese</v>
      </c>
    </row>
    <row r="480" spans="1:9" x14ac:dyDescent="0.3">
      <c r="A480" t="s">
        <v>832</v>
      </c>
      <c r="B480">
        <v>21</v>
      </c>
      <c r="C480" t="s">
        <v>9</v>
      </c>
      <c r="D480">
        <v>36.85</v>
      </c>
      <c r="E480">
        <v>0</v>
      </c>
      <c r="F480" t="s">
        <v>10</v>
      </c>
      <c r="G480" t="s">
        <v>11</v>
      </c>
      <c r="H480">
        <v>1534.3045</v>
      </c>
      <c r="I480" t="str">
        <f t="shared" si="7"/>
        <v>Obese</v>
      </c>
    </row>
    <row r="481" spans="1:9" x14ac:dyDescent="0.3">
      <c r="A481" t="s">
        <v>833</v>
      </c>
      <c r="B481">
        <v>23</v>
      </c>
      <c r="C481" t="s">
        <v>9</v>
      </c>
      <c r="D481">
        <v>32.56</v>
      </c>
      <c r="E481">
        <v>0</v>
      </c>
      <c r="F481" t="s">
        <v>10</v>
      </c>
      <c r="G481" t="s">
        <v>11</v>
      </c>
      <c r="H481">
        <v>1824.2854</v>
      </c>
      <c r="I481" t="str">
        <f t="shared" si="7"/>
        <v>Obese</v>
      </c>
    </row>
    <row r="482" spans="1:9" x14ac:dyDescent="0.3">
      <c r="A482" t="s">
        <v>834</v>
      </c>
      <c r="B482">
        <v>63</v>
      </c>
      <c r="C482" t="s">
        <v>9</v>
      </c>
      <c r="D482">
        <v>41.325000000000003</v>
      </c>
      <c r="E482">
        <v>3</v>
      </c>
      <c r="F482" t="s">
        <v>10</v>
      </c>
      <c r="G482" t="s">
        <v>12</v>
      </c>
      <c r="H482">
        <v>15555.188749999999</v>
      </c>
      <c r="I482" t="str">
        <f t="shared" si="7"/>
        <v>Obese</v>
      </c>
    </row>
    <row r="483" spans="1:9" x14ac:dyDescent="0.3">
      <c r="A483" t="s">
        <v>835</v>
      </c>
      <c r="B483">
        <v>49</v>
      </c>
      <c r="C483" t="s">
        <v>9</v>
      </c>
      <c r="D483">
        <v>37.51</v>
      </c>
      <c r="E483">
        <v>2</v>
      </c>
      <c r="F483" t="s">
        <v>10</v>
      </c>
      <c r="G483" t="s">
        <v>11</v>
      </c>
      <c r="H483">
        <v>9304.7019</v>
      </c>
      <c r="I483" t="str">
        <f t="shared" si="7"/>
        <v>Obese</v>
      </c>
    </row>
    <row r="484" spans="1:9" x14ac:dyDescent="0.3">
      <c r="A484" t="s">
        <v>836</v>
      </c>
      <c r="B484">
        <v>18</v>
      </c>
      <c r="C484" t="s">
        <v>6</v>
      </c>
      <c r="D484">
        <v>31.35</v>
      </c>
      <c r="E484">
        <v>0</v>
      </c>
      <c r="F484" t="s">
        <v>10</v>
      </c>
      <c r="G484" t="s">
        <v>11</v>
      </c>
      <c r="H484">
        <v>1622.1885</v>
      </c>
      <c r="I484" t="str">
        <f t="shared" si="7"/>
        <v>Obese</v>
      </c>
    </row>
    <row r="485" spans="1:9" x14ac:dyDescent="0.3">
      <c r="A485" t="s">
        <v>837</v>
      </c>
      <c r="B485">
        <v>51</v>
      </c>
      <c r="C485" t="s">
        <v>6</v>
      </c>
      <c r="D485">
        <v>39.5</v>
      </c>
      <c r="E485">
        <v>1</v>
      </c>
      <c r="F485" t="s">
        <v>10</v>
      </c>
      <c r="G485" t="s">
        <v>8</v>
      </c>
      <c r="H485">
        <v>9880.0679999999993</v>
      </c>
      <c r="I485" t="str">
        <f t="shared" si="7"/>
        <v>Obese</v>
      </c>
    </row>
    <row r="486" spans="1:9" x14ac:dyDescent="0.3">
      <c r="A486" t="s">
        <v>838</v>
      </c>
      <c r="B486">
        <v>48</v>
      </c>
      <c r="C486" t="s">
        <v>9</v>
      </c>
      <c r="D486">
        <v>34.299999999999997</v>
      </c>
      <c r="E486">
        <v>3</v>
      </c>
      <c r="F486" t="s">
        <v>10</v>
      </c>
      <c r="G486" t="s">
        <v>8</v>
      </c>
      <c r="H486">
        <v>9563.0290000000005</v>
      </c>
      <c r="I486" t="str">
        <f t="shared" si="7"/>
        <v>Obese</v>
      </c>
    </row>
    <row r="487" spans="1:9" x14ac:dyDescent="0.3">
      <c r="A487" t="s">
        <v>839</v>
      </c>
      <c r="B487">
        <v>31</v>
      </c>
      <c r="C487" t="s">
        <v>6</v>
      </c>
      <c r="D487">
        <v>31.065000000000001</v>
      </c>
      <c r="E487">
        <v>0</v>
      </c>
      <c r="F487" t="s">
        <v>10</v>
      </c>
      <c r="G487" t="s">
        <v>13</v>
      </c>
      <c r="H487">
        <v>4347.0233500000004</v>
      </c>
      <c r="I487" t="str">
        <f t="shared" si="7"/>
        <v>Obese</v>
      </c>
    </row>
    <row r="488" spans="1:9" x14ac:dyDescent="0.3">
      <c r="A488" t="s">
        <v>840</v>
      </c>
      <c r="B488">
        <v>54</v>
      </c>
      <c r="C488" t="s">
        <v>6</v>
      </c>
      <c r="D488">
        <v>21.47</v>
      </c>
      <c r="E488">
        <v>3</v>
      </c>
      <c r="F488" t="s">
        <v>10</v>
      </c>
      <c r="G488" t="s">
        <v>12</v>
      </c>
      <c r="H488">
        <v>12475.3513</v>
      </c>
      <c r="I488" t="str">
        <f t="shared" si="7"/>
        <v>Normal</v>
      </c>
    </row>
    <row r="489" spans="1:9" x14ac:dyDescent="0.3">
      <c r="A489" t="s">
        <v>841</v>
      </c>
      <c r="B489">
        <v>19</v>
      </c>
      <c r="C489" t="s">
        <v>9</v>
      </c>
      <c r="D489">
        <v>28.7</v>
      </c>
      <c r="E489">
        <v>0</v>
      </c>
      <c r="F489" t="s">
        <v>10</v>
      </c>
      <c r="G489" t="s">
        <v>8</v>
      </c>
      <c r="H489">
        <v>1253.9359999999999</v>
      </c>
      <c r="I489" t="str">
        <f t="shared" si="7"/>
        <v>Overweight</v>
      </c>
    </row>
    <row r="490" spans="1:9" x14ac:dyDescent="0.3">
      <c r="A490" t="s">
        <v>842</v>
      </c>
      <c r="B490">
        <v>44</v>
      </c>
      <c r="C490" t="s">
        <v>6</v>
      </c>
      <c r="D490">
        <v>38.06</v>
      </c>
      <c r="E490">
        <v>0</v>
      </c>
      <c r="F490" t="s">
        <v>7</v>
      </c>
      <c r="G490" t="s">
        <v>11</v>
      </c>
      <c r="H490">
        <v>48885.135609999998</v>
      </c>
      <c r="I490" t="str">
        <f t="shared" si="7"/>
        <v>Obese</v>
      </c>
    </row>
    <row r="491" spans="1:9" x14ac:dyDescent="0.3">
      <c r="A491" t="s">
        <v>843</v>
      </c>
      <c r="B491">
        <v>53</v>
      </c>
      <c r="C491" t="s">
        <v>9</v>
      </c>
      <c r="D491">
        <v>31.16</v>
      </c>
      <c r="E491">
        <v>1</v>
      </c>
      <c r="F491" t="s">
        <v>10</v>
      </c>
      <c r="G491" t="s">
        <v>12</v>
      </c>
      <c r="H491">
        <v>10461.9794</v>
      </c>
      <c r="I491" t="str">
        <f t="shared" si="7"/>
        <v>Obese</v>
      </c>
    </row>
    <row r="492" spans="1:9" x14ac:dyDescent="0.3">
      <c r="A492" t="s">
        <v>844</v>
      </c>
      <c r="B492">
        <v>19</v>
      </c>
      <c r="C492" t="s">
        <v>6</v>
      </c>
      <c r="D492">
        <v>32.9</v>
      </c>
      <c r="E492">
        <v>0</v>
      </c>
      <c r="F492" t="s">
        <v>10</v>
      </c>
      <c r="G492" t="s">
        <v>8</v>
      </c>
      <c r="H492">
        <v>1748.7739999999999</v>
      </c>
      <c r="I492" t="str">
        <f t="shared" si="7"/>
        <v>Obese</v>
      </c>
    </row>
    <row r="493" spans="1:9" x14ac:dyDescent="0.3">
      <c r="A493" t="s">
        <v>845</v>
      </c>
      <c r="B493">
        <v>61</v>
      </c>
      <c r="C493" t="s">
        <v>6</v>
      </c>
      <c r="D493">
        <v>25.08</v>
      </c>
      <c r="E493">
        <v>0</v>
      </c>
      <c r="F493" t="s">
        <v>10</v>
      </c>
      <c r="G493" t="s">
        <v>11</v>
      </c>
      <c r="H493">
        <v>24513.091260000001</v>
      </c>
      <c r="I493" t="str">
        <f t="shared" si="7"/>
        <v>Overweight</v>
      </c>
    </row>
    <row r="494" spans="1:9" x14ac:dyDescent="0.3">
      <c r="A494" t="s">
        <v>846</v>
      </c>
      <c r="B494">
        <v>18</v>
      </c>
      <c r="C494" t="s">
        <v>6</v>
      </c>
      <c r="D494">
        <v>25.08</v>
      </c>
      <c r="E494">
        <v>0</v>
      </c>
      <c r="F494" t="s">
        <v>10</v>
      </c>
      <c r="G494" t="s">
        <v>13</v>
      </c>
      <c r="H494">
        <v>2196.4731999999999</v>
      </c>
      <c r="I494" t="str">
        <f t="shared" si="7"/>
        <v>Overweight</v>
      </c>
    </row>
    <row r="495" spans="1:9" x14ac:dyDescent="0.3">
      <c r="A495" t="s">
        <v>847</v>
      </c>
      <c r="B495">
        <v>61</v>
      </c>
      <c r="C495" t="s">
        <v>9</v>
      </c>
      <c r="D495">
        <v>43.4</v>
      </c>
      <c r="E495">
        <v>0</v>
      </c>
      <c r="F495" t="s">
        <v>10</v>
      </c>
      <c r="G495" t="s">
        <v>8</v>
      </c>
      <c r="H495">
        <v>12574.049000000001</v>
      </c>
      <c r="I495" t="str">
        <f t="shared" si="7"/>
        <v>Obese</v>
      </c>
    </row>
    <row r="496" spans="1:9" x14ac:dyDescent="0.3">
      <c r="A496" t="s">
        <v>848</v>
      </c>
      <c r="B496">
        <v>21</v>
      </c>
      <c r="C496" t="s">
        <v>9</v>
      </c>
      <c r="D496">
        <v>25.7</v>
      </c>
      <c r="E496">
        <v>4</v>
      </c>
      <c r="F496" t="s">
        <v>7</v>
      </c>
      <c r="G496" t="s">
        <v>8</v>
      </c>
      <c r="H496">
        <v>17942.106</v>
      </c>
      <c r="I496" t="str">
        <f t="shared" si="7"/>
        <v>Overweight</v>
      </c>
    </row>
    <row r="497" spans="1:9" x14ac:dyDescent="0.3">
      <c r="A497" t="s">
        <v>849</v>
      </c>
      <c r="B497">
        <v>20</v>
      </c>
      <c r="C497" t="s">
        <v>9</v>
      </c>
      <c r="D497">
        <v>27.93</v>
      </c>
      <c r="E497">
        <v>0</v>
      </c>
      <c r="F497" t="s">
        <v>10</v>
      </c>
      <c r="G497" t="s">
        <v>13</v>
      </c>
      <c r="H497">
        <v>1967.0227</v>
      </c>
      <c r="I497" t="str">
        <f t="shared" si="7"/>
        <v>Overweight</v>
      </c>
    </row>
    <row r="498" spans="1:9" x14ac:dyDescent="0.3">
      <c r="A498" t="s">
        <v>850</v>
      </c>
      <c r="B498">
        <v>31</v>
      </c>
      <c r="C498" t="s">
        <v>6</v>
      </c>
      <c r="D498">
        <v>23.6</v>
      </c>
      <c r="E498">
        <v>2</v>
      </c>
      <c r="F498" t="s">
        <v>10</v>
      </c>
      <c r="G498" t="s">
        <v>8</v>
      </c>
      <c r="H498">
        <v>4931.6469999999999</v>
      </c>
      <c r="I498" t="str">
        <f t="shared" si="7"/>
        <v>Normal</v>
      </c>
    </row>
    <row r="499" spans="1:9" x14ac:dyDescent="0.3">
      <c r="A499" t="s">
        <v>851</v>
      </c>
      <c r="B499">
        <v>45</v>
      </c>
      <c r="C499" t="s">
        <v>9</v>
      </c>
      <c r="D499">
        <v>28.7</v>
      </c>
      <c r="E499">
        <v>2</v>
      </c>
      <c r="F499" t="s">
        <v>10</v>
      </c>
      <c r="G499" t="s">
        <v>8</v>
      </c>
      <c r="H499">
        <v>8027.9679999999998</v>
      </c>
      <c r="I499" t="str">
        <f t="shared" si="7"/>
        <v>Overweight</v>
      </c>
    </row>
    <row r="500" spans="1:9" x14ac:dyDescent="0.3">
      <c r="A500" t="s">
        <v>852</v>
      </c>
      <c r="B500">
        <v>44</v>
      </c>
      <c r="C500" t="s">
        <v>6</v>
      </c>
      <c r="D500">
        <v>23.98</v>
      </c>
      <c r="E500">
        <v>2</v>
      </c>
      <c r="F500" t="s">
        <v>10</v>
      </c>
      <c r="G500" t="s">
        <v>11</v>
      </c>
      <c r="H500">
        <v>8211.1002000000008</v>
      </c>
      <c r="I500" t="str">
        <f t="shared" si="7"/>
        <v>Normal</v>
      </c>
    </row>
    <row r="501" spans="1:9" x14ac:dyDescent="0.3">
      <c r="A501" t="s">
        <v>853</v>
      </c>
      <c r="B501">
        <v>62</v>
      </c>
      <c r="C501" t="s">
        <v>6</v>
      </c>
      <c r="D501">
        <v>39.200000000000003</v>
      </c>
      <c r="E501">
        <v>0</v>
      </c>
      <c r="F501" t="s">
        <v>10</v>
      </c>
      <c r="G501" t="s">
        <v>8</v>
      </c>
      <c r="H501">
        <v>13470.86</v>
      </c>
      <c r="I501" t="str">
        <f t="shared" si="7"/>
        <v>Obese</v>
      </c>
    </row>
    <row r="502" spans="1:9" x14ac:dyDescent="0.3">
      <c r="A502" t="s">
        <v>854</v>
      </c>
      <c r="B502">
        <v>29</v>
      </c>
      <c r="C502" t="s">
        <v>9</v>
      </c>
      <c r="D502">
        <v>34.4</v>
      </c>
      <c r="E502">
        <v>0</v>
      </c>
      <c r="F502" t="s">
        <v>7</v>
      </c>
      <c r="G502" t="s">
        <v>8</v>
      </c>
      <c r="H502">
        <v>36197.699000000001</v>
      </c>
      <c r="I502" t="str">
        <f t="shared" si="7"/>
        <v>Obese</v>
      </c>
    </row>
    <row r="503" spans="1:9" x14ac:dyDescent="0.3">
      <c r="A503" t="s">
        <v>855</v>
      </c>
      <c r="B503">
        <v>43</v>
      </c>
      <c r="C503" t="s">
        <v>9</v>
      </c>
      <c r="D503">
        <v>26.03</v>
      </c>
      <c r="E503">
        <v>0</v>
      </c>
      <c r="F503" t="s">
        <v>10</v>
      </c>
      <c r="G503" t="s">
        <v>13</v>
      </c>
      <c r="H503">
        <v>6837.3687</v>
      </c>
      <c r="I503" t="str">
        <f t="shared" si="7"/>
        <v>Overweight</v>
      </c>
    </row>
    <row r="504" spans="1:9" x14ac:dyDescent="0.3">
      <c r="A504" t="s">
        <v>856</v>
      </c>
      <c r="B504">
        <v>51</v>
      </c>
      <c r="C504" t="s">
        <v>9</v>
      </c>
      <c r="D504">
        <v>23.21</v>
      </c>
      <c r="E504">
        <v>1</v>
      </c>
      <c r="F504" t="s">
        <v>7</v>
      </c>
      <c r="G504" t="s">
        <v>11</v>
      </c>
      <c r="H504">
        <v>22218.1149</v>
      </c>
      <c r="I504" t="str">
        <f t="shared" si="7"/>
        <v>Normal</v>
      </c>
    </row>
    <row r="505" spans="1:9" x14ac:dyDescent="0.3">
      <c r="A505" t="s">
        <v>857</v>
      </c>
      <c r="B505">
        <v>19</v>
      </c>
      <c r="C505" t="s">
        <v>9</v>
      </c>
      <c r="D505">
        <v>30.25</v>
      </c>
      <c r="E505">
        <v>0</v>
      </c>
      <c r="F505" t="s">
        <v>7</v>
      </c>
      <c r="G505" t="s">
        <v>11</v>
      </c>
      <c r="H505">
        <v>32548.340499999998</v>
      </c>
      <c r="I505" t="str">
        <f t="shared" si="7"/>
        <v>Obese</v>
      </c>
    </row>
    <row r="506" spans="1:9" x14ac:dyDescent="0.3">
      <c r="A506" t="s">
        <v>858</v>
      </c>
      <c r="B506">
        <v>38</v>
      </c>
      <c r="C506" t="s">
        <v>6</v>
      </c>
      <c r="D506">
        <v>28.93</v>
      </c>
      <c r="E506">
        <v>1</v>
      </c>
      <c r="F506" t="s">
        <v>10</v>
      </c>
      <c r="G506" t="s">
        <v>11</v>
      </c>
      <c r="H506">
        <v>5974.3846999999996</v>
      </c>
      <c r="I506" t="str">
        <f t="shared" si="7"/>
        <v>Overweight</v>
      </c>
    </row>
    <row r="507" spans="1:9" x14ac:dyDescent="0.3">
      <c r="A507" t="s">
        <v>859</v>
      </c>
      <c r="B507">
        <v>37</v>
      </c>
      <c r="C507" t="s">
        <v>9</v>
      </c>
      <c r="D507">
        <v>30.875</v>
      </c>
      <c r="E507">
        <v>3</v>
      </c>
      <c r="F507" t="s">
        <v>10</v>
      </c>
      <c r="G507" t="s">
        <v>12</v>
      </c>
      <c r="H507">
        <v>6796.8632500000003</v>
      </c>
      <c r="I507" t="str">
        <f t="shared" si="7"/>
        <v>Obese</v>
      </c>
    </row>
    <row r="508" spans="1:9" x14ac:dyDescent="0.3">
      <c r="A508" t="s">
        <v>860</v>
      </c>
      <c r="B508">
        <v>22</v>
      </c>
      <c r="C508" t="s">
        <v>9</v>
      </c>
      <c r="D508">
        <v>31.35</v>
      </c>
      <c r="E508">
        <v>1</v>
      </c>
      <c r="F508" t="s">
        <v>10</v>
      </c>
      <c r="G508" t="s">
        <v>12</v>
      </c>
      <c r="H508">
        <v>2643.2685000000001</v>
      </c>
      <c r="I508" t="str">
        <f t="shared" si="7"/>
        <v>Obese</v>
      </c>
    </row>
    <row r="509" spans="1:9" x14ac:dyDescent="0.3">
      <c r="A509" t="s">
        <v>861</v>
      </c>
      <c r="B509">
        <v>21</v>
      </c>
      <c r="C509" t="s">
        <v>9</v>
      </c>
      <c r="D509">
        <v>23.75</v>
      </c>
      <c r="E509">
        <v>2</v>
      </c>
      <c r="F509" t="s">
        <v>10</v>
      </c>
      <c r="G509" t="s">
        <v>12</v>
      </c>
      <c r="H509">
        <v>3077.0954999999999</v>
      </c>
      <c r="I509" t="str">
        <f t="shared" si="7"/>
        <v>Normal</v>
      </c>
    </row>
    <row r="510" spans="1:9" x14ac:dyDescent="0.3">
      <c r="A510" t="s">
        <v>862</v>
      </c>
      <c r="B510">
        <v>24</v>
      </c>
      <c r="C510" t="s">
        <v>6</v>
      </c>
      <c r="D510">
        <v>25.27</v>
      </c>
      <c r="E510">
        <v>0</v>
      </c>
      <c r="F510" t="s">
        <v>10</v>
      </c>
      <c r="G510" t="s">
        <v>13</v>
      </c>
      <c r="H510">
        <v>3044.2132999999999</v>
      </c>
      <c r="I510" t="str">
        <f t="shared" si="7"/>
        <v>Overweight</v>
      </c>
    </row>
    <row r="511" spans="1:9" x14ac:dyDescent="0.3">
      <c r="A511" t="s">
        <v>863</v>
      </c>
      <c r="B511">
        <v>57</v>
      </c>
      <c r="C511" t="s">
        <v>6</v>
      </c>
      <c r="D511">
        <v>28.7</v>
      </c>
      <c r="E511">
        <v>0</v>
      </c>
      <c r="F511" t="s">
        <v>10</v>
      </c>
      <c r="G511" t="s">
        <v>8</v>
      </c>
      <c r="H511">
        <v>11455.28</v>
      </c>
      <c r="I511" t="str">
        <f t="shared" si="7"/>
        <v>Overweight</v>
      </c>
    </row>
    <row r="512" spans="1:9" x14ac:dyDescent="0.3">
      <c r="A512" t="s">
        <v>864</v>
      </c>
      <c r="B512">
        <v>56</v>
      </c>
      <c r="C512" t="s">
        <v>9</v>
      </c>
      <c r="D512">
        <v>32.11</v>
      </c>
      <c r="E512">
        <v>1</v>
      </c>
      <c r="F512" t="s">
        <v>10</v>
      </c>
      <c r="G512" t="s">
        <v>13</v>
      </c>
      <c r="H512">
        <v>11763.000899999999</v>
      </c>
      <c r="I512" t="str">
        <f t="shared" si="7"/>
        <v>Obese</v>
      </c>
    </row>
    <row r="513" spans="1:9" x14ac:dyDescent="0.3">
      <c r="A513" t="s">
        <v>865</v>
      </c>
      <c r="B513">
        <v>27</v>
      </c>
      <c r="C513" t="s">
        <v>9</v>
      </c>
      <c r="D513">
        <v>33.659999999999997</v>
      </c>
      <c r="E513">
        <v>0</v>
      </c>
      <c r="F513" t="s">
        <v>10</v>
      </c>
      <c r="G513" t="s">
        <v>11</v>
      </c>
      <c r="H513">
        <v>2498.4144000000001</v>
      </c>
      <c r="I513" t="str">
        <f t="shared" si="7"/>
        <v>Obese</v>
      </c>
    </row>
    <row r="514" spans="1:9" x14ac:dyDescent="0.3">
      <c r="A514" t="s">
        <v>866</v>
      </c>
      <c r="B514">
        <v>51</v>
      </c>
      <c r="C514" t="s">
        <v>9</v>
      </c>
      <c r="D514">
        <v>22.42</v>
      </c>
      <c r="E514">
        <v>0</v>
      </c>
      <c r="F514" t="s">
        <v>10</v>
      </c>
      <c r="G514" t="s">
        <v>13</v>
      </c>
      <c r="H514">
        <v>9361.3268000000007</v>
      </c>
      <c r="I514" t="str">
        <f t="shared" ref="I514:I577" si="8">IF(D514&lt;18.5, "Underweight", IF(D514&lt;25, "Normal", IF(D514&lt;30, "Overweight", "Obese")))</f>
        <v>Normal</v>
      </c>
    </row>
    <row r="515" spans="1:9" x14ac:dyDescent="0.3">
      <c r="A515" t="s">
        <v>867</v>
      </c>
      <c r="B515">
        <v>19</v>
      </c>
      <c r="C515" t="s">
        <v>9</v>
      </c>
      <c r="D515">
        <v>30.4</v>
      </c>
      <c r="E515">
        <v>0</v>
      </c>
      <c r="F515" t="s">
        <v>10</v>
      </c>
      <c r="G515" t="s">
        <v>8</v>
      </c>
      <c r="H515">
        <v>1256.299</v>
      </c>
      <c r="I515" t="str">
        <f t="shared" si="8"/>
        <v>Obese</v>
      </c>
    </row>
    <row r="516" spans="1:9" x14ac:dyDescent="0.3">
      <c r="A516" t="s">
        <v>868</v>
      </c>
      <c r="B516">
        <v>39</v>
      </c>
      <c r="C516" t="s">
        <v>9</v>
      </c>
      <c r="D516">
        <v>28.3</v>
      </c>
      <c r="E516">
        <v>1</v>
      </c>
      <c r="F516" t="s">
        <v>7</v>
      </c>
      <c r="G516" t="s">
        <v>8</v>
      </c>
      <c r="H516">
        <v>21082.16</v>
      </c>
      <c r="I516" t="str">
        <f t="shared" si="8"/>
        <v>Overweight</v>
      </c>
    </row>
    <row r="517" spans="1:9" x14ac:dyDescent="0.3">
      <c r="A517" t="s">
        <v>869</v>
      </c>
      <c r="B517">
        <v>58</v>
      </c>
      <c r="C517" t="s">
        <v>9</v>
      </c>
      <c r="D517">
        <v>35.700000000000003</v>
      </c>
      <c r="E517">
        <v>0</v>
      </c>
      <c r="F517" t="s">
        <v>10</v>
      </c>
      <c r="G517" t="s">
        <v>8</v>
      </c>
      <c r="H517">
        <v>11362.754999999999</v>
      </c>
      <c r="I517" t="str">
        <f t="shared" si="8"/>
        <v>Obese</v>
      </c>
    </row>
    <row r="518" spans="1:9" x14ac:dyDescent="0.3">
      <c r="A518" t="s">
        <v>870</v>
      </c>
      <c r="B518">
        <v>20</v>
      </c>
      <c r="C518" t="s">
        <v>9</v>
      </c>
      <c r="D518">
        <v>35.31</v>
      </c>
      <c r="E518">
        <v>1</v>
      </c>
      <c r="F518" t="s">
        <v>10</v>
      </c>
      <c r="G518" t="s">
        <v>11</v>
      </c>
      <c r="H518">
        <v>27724.28875</v>
      </c>
      <c r="I518" t="str">
        <f t="shared" si="8"/>
        <v>Obese</v>
      </c>
    </row>
    <row r="519" spans="1:9" x14ac:dyDescent="0.3">
      <c r="A519" t="s">
        <v>871</v>
      </c>
      <c r="B519">
        <v>45</v>
      </c>
      <c r="C519" t="s">
        <v>9</v>
      </c>
      <c r="D519">
        <v>30.495000000000001</v>
      </c>
      <c r="E519">
        <v>2</v>
      </c>
      <c r="F519" t="s">
        <v>10</v>
      </c>
      <c r="G519" t="s">
        <v>12</v>
      </c>
      <c r="H519">
        <v>8413.4630500000003</v>
      </c>
      <c r="I519" t="str">
        <f t="shared" si="8"/>
        <v>Obese</v>
      </c>
    </row>
    <row r="520" spans="1:9" x14ac:dyDescent="0.3">
      <c r="A520" t="s">
        <v>872</v>
      </c>
      <c r="B520">
        <v>35</v>
      </c>
      <c r="C520" t="s">
        <v>6</v>
      </c>
      <c r="D520">
        <v>31</v>
      </c>
      <c r="E520">
        <v>1</v>
      </c>
      <c r="F520" t="s">
        <v>10</v>
      </c>
      <c r="G520" t="s">
        <v>8</v>
      </c>
      <c r="H520">
        <v>5240.7650000000003</v>
      </c>
      <c r="I520" t="str">
        <f t="shared" si="8"/>
        <v>Obese</v>
      </c>
    </row>
    <row r="521" spans="1:9" x14ac:dyDescent="0.3">
      <c r="A521" t="s">
        <v>873</v>
      </c>
      <c r="B521">
        <v>31</v>
      </c>
      <c r="C521" t="s">
        <v>9</v>
      </c>
      <c r="D521">
        <v>30.875</v>
      </c>
      <c r="E521">
        <v>0</v>
      </c>
      <c r="F521" t="s">
        <v>10</v>
      </c>
      <c r="G521" t="s">
        <v>13</v>
      </c>
      <c r="H521">
        <v>3857.7592500000001</v>
      </c>
      <c r="I521" t="str">
        <f t="shared" si="8"/>
        <v>Obese</v>
      </c>
    </row>
    <row r="522" spans="1:9" x14ac:dyDescent="0.3">
      <c r="A522" t="s">
        <v>874</v>
      </c>
      <c r="B522">
        <v>50</v>
      </c>
      <c r="C522" t="s">
        <v>6</v>
      </c>
      <c r="D522">
        <v>27.36</v>
      </c>
      <c r="E522">
        <v>0</v>
      </c>
      <c r="F522" t="s">
        <v>10</v>
      </c>
      <c r="G522" t="s">
        <v>13</v>
      </c>
      <c r="H522">
        <v>25656.575260000001</v>
      </c>
      <c r="I522" t="str">
        <f t="shared" si="8"/>
        <v>Overweight</v>
      </c>
    </row>
    <row r="523" spans="1:9" x14ac:dyDescent="0.3">
      <c r="A523" t="s">
        <v>875</v>
      </c>
      <c r="B523">
        <v>32</v>
      </c>
      <c r="C523" t="s">
        <v>6</v>
      </c>
      <c r="D523">
        <v>44.22</v>
      </c>
      <c r="E523">
        <v>0</v>
      </c>
      <c r="F523" t="s">
        <v>10</v>
      </c>
      <c r="G523" t="s">
        <v>11</v>
      </c>
      <c r="H523">
        <v>3994.1777999999999</v>
      </c>
      <c r="I523" t="str">
        <f t="shared" si="8"/>
        <v>Obese</v>
      </c>
    </row>
    <row r="524" spans="1:9" x14ac:dyDescent="0.3">
      <c r="A524" t="s">
        <v>876</v>
      </c>
      <c r="B524">
        <v>51</v>
      </c>
      <c r="C524" t="s">
        <v>6</v>
      </c>
      <c r="D524">
        <v>33.914999999999999</v>
      </c>
      <c r="E524">
        <v>0</v>
      </c>
      <c r="F524" t="s">
        <v>10</v>
      </c>
      <c r="G524" t="s">
        <v>13</v>
      </c>
      <c r="H524">
        <v>9866.3048500000004</v>
      </c>
      <c r="I524" t="str">
        <f t="shared" si="8"/>
        <v>Obese</v>
      </c>
    </row>
    <row r="525" spans="1:9" x14ac:dyDescent="0.3">
      <c r="A525" t="s">
        <v>877</v>
      </c>
      <c r="B525">
        <v>38</v>
      </c>
      <c r="C525" t="s">
        <v>6</v>
      </c>
      <c r="D525">
        <v>37.729999999999997</v>
      </c>
      <c r="E525">
        <v>0</v>
      </c>
      <c r="F525" t="s">
        <v>10</v>
      </c>
      <c r="G525" t="s">
        <v>11</v>
      </c>
      <c r="H525">
        <v>5397.6166999999996</v>
      </c>
      <c r="I525" t="str">
        <f t="shared" si="8"/>
        <v>Obese</v>
      </c>
    </row>
    <row r="526" spans="1:9" x14ac:dyDescent="0.3">
      <c r="A526" t="s">
        <v>878</v>
      </c>
      <c r="B526">
        <v>42</v>
      </c>
      <c r="C526" t="s">
        <v>9</v>
      </c>
      <c r="D526">
        <v>26.07</v>
      </c>
      <c r="E526">
        <v>1</v>
      </c>
      <c r="F526" t="s">
        <v>7</v>
      </c>
      <c r="G526" t="s">
        <v>11</v>
      </c>
      <c r="H526">
        <v>38245.593269999998</v>
      </c>
      <c r="I526" t="str">
        <f t="shared" si="8"/>
        <v>Overweight</v>
      </c>
    </row>
    <row r="527" spans="1:9" x14ac:dyDescent="0.3">
      <c r="A527" t="s">
        <v>879</v>
      </c>
      <c r="B527">
        <v>18</v>
      </c>
      <c r="C527" t="s">
        <v>6</v>
      </c>
      <c r="D527">
        <v>33.880000000000003</v>
      </c>
      <c r="E527">
        <v>0</v>
      </c>
      <c r="F527" t="s">
        <v>10</v>
      </c>
      <c r="G527" t="s">
        <v>11</v>
      </c>
      <c r="H527">
        <v>11482.63485</v>
      </c>
      <c r="I527" t="str">
        <f t="shared" si="8"/>
        <v>Obese</v>
      </c>
    </row>
    <row r="528" spans="1:9" x14ac:dyDescent="0.3">
      <c r="A528" t="s">
        <v>880</v>
      </c>
      <c r="B528">
        <v>19</v>
      </c>
      <c r="C528" t="s">
        <v>6</v>
      </c>
      <c r="D528">
        <v>30.59</v>
      </c>
      <c r="E528">
        <v>2</v>
      </c>
      <c r="F528" t="s">
        <v>10</v>
      </c>
      <c r="G528" t="s">
        <v>12</v>
      </c>
      <c r="H528">
        <v>24059.680189999999</v>
      </c>
      <c r="I528" t="str">
        <f t="shared" si="8"/>
        <v>Obese</v>
      </c>
    </row>
    <row r="529" spans="1:9" x14ac:dyDescent="0.3">
      <c r="A529" t="s">
        <v>881</v>
      </c>
      <c r="B529">
        <v>51</v>
      </c>
      <c r="C529" t="s">
        <v>6</v>
      </c>
      <c r="D529">
        <v>25.8</v>
      </c>
      <c r="E529">
        <v>1</v>
      </c>
      <c r="F529" t="s">
        <v>10</v>
      </c>
      <c r="G529" t="s">
        <v>8</v>
      </c>
      <c r="H529">
        <v>9861.0249999999996</v>
      </c>
      <c r="I529" t="str">
        <f t="shared" si="8"/>
        <v>Overweight</v>
      </c>
    </row>
    <row r="530" spans="1:9" x14ac:dyDescent="0.3">
      <c r="A530" t="s">
        <v>882</v>
      </c>
      <c r="B530">
        <v>46</v>
      </c>
      <c r="C530" t="s">
        <v>9</v>
      </c>
      <c r="D530">
        <v>39.424999999999997</v>
      </c>
      <c r="E530">
        <v>1</v>
      </c>
      <c r="F530" t="s">
        <v>10</v>
      </c>
      <c r="G530" t="s">
        <v>13</v>
      </c>
      <c r="H530">
        <v>8342.9087500000005</v>
      </c>
      <c r="I530" t="str">
        <f t="shared" si="8"/>
        <v>Obese</v>
      </c>
    </row>
    <row r="531" spans="1:9" x14ac:dyDescent="0.3">
      <c r="A531" t="s">
        <v>883</v>
      </c>
      <c r="B531">
        <v>18</v>
      </c>
      <c r="C531" t="s">
        <v>9</v>
      </c>
      <c r="D531">
        <v>25.46</v>
      </c>
      <c r="E531">
        <v>0</v>
      </c>
      <c r="F531" t="s">
        <v>10</v>
      </c>
      <c r="G531" t="s">
        <v>13</v>
      </c>
      <c r="H531">
        <v>1708.0014000000001</v>
      </c>
      <c r="I531" t="str">
        <f t="shared" si="8"/>
        <v>Overweight</v>
      </c>
    </row>
    <row r="532" spans="1:9" x14ac:dyDescent="0.3">
      <c r="A532" t="s">
        <v>884</v>
      </c>
      <c r="B532">
        <v>57</v>
      </c>
      <c r="C532" t="s">
        <v>9</v>
      </c>
      <c r="D532">
        <v>42.13</v>
      </c>
      <c r="E532">
        <v>1</v>
      </c>
      <c r="F532" t="s">
        <v>7</v>
      </c>
      <c r="G532" t="s">
        <v>11</v>
      </c>
      <c r="H532">
        <v>48675.517699999997</v>
      </c>
      <c r="I532" t="str">
        <f t="shared" si="8"/>
        <v>Obese</v>
      </c>
    </row>
    <row r="533" spans="1:9" x14ac:dyDescent="0.3">
      <c r="A533" t="s">
        <v>885</v>
      </c>
      <c r="B533">
        <v>62</v>
      </c>
      <c r="C533" t="s">
        <v>6</v>
      </c>
      <c r="D533">
        <v>31.73</v>
      </c>
      <c r="E533">
        <v>0</v>
      </c>
      <c r="F533" t="s">
        <v>10</v>
      </c>
      <c r="G533" t="s">
        <v>13</v>
      </c>
      <c r="H533">
        <v>14043.476699999999</v>
      </c>
      <c r="I533" t="str">
        <f t="shared" si="8"/>
        <v>Obese</v>
      </c>
    </row>
    <row r="534" spans="1:9" x14ac:dyDescent="0.3">
      <c r="A534" t="s">
        <v>886</v>
      </c>
      <c r="B534">
        <v>59</v>
      </c>
      <c r="C534" t="s">
        <v>9</v>
      </c>
      <c r="D534">
        <v>29.7</v>
      </c>
      <c r="E534">
        <v>2</v>
      </c>
      <c r="F534" t="s">
        <v>10</v>
      </c>
      <c r="G534" t="s">
        <v>11</v>
      </c>
      <c r="H534">
        <v>12925.886</v>
      </c>
      <c r="I534" t="str">
        <f t="shared" si="8"/>
        <v>Overweight</v>
      </c>
    </row>
    <row r="535" spans="1:9" x14ac:dyDescent="0.3">
      <c r="A535" t="s">
        <v>887</v>
      </c>
      <c r="B535">
        <v>37</v>
      </c>
      <c r="C535" t="s">
        <v>9</v>
      </c>
      <c r="D535">
        <v>36.19</v>
      </c>
      <c r="E535">
        <v>0</v>
      </c>
      <c r="F535" t="s">
        <v>10</v>
      </c>
      <c r="G535" t="s">
        <v>11</v>
      </c>
      <c r="H535">
        <v>19214.705529999999</v>
      </c>
      <c r="I535" t="str">
        <f t="shared" si="8"/>
        <v>Obese</v>
      </c>
    </row>
    <row r="536" spans="1:9" x14ac:dyDescent="0.3">
      <c r="A536" t="s">
        <v>888</v>
      </c>
      <c r="B536">
        <v>64</v>
      </c>
      <c r="C536" t="s">
        <v>9</v>
      </c>
      <c r="D536">
        <v>40.479999999999997</v>
      </c>
      <c r="E536">
        <v>0</v>
      </c>
      <c r="F536" t="s">
        <v>10</v>
      </c>
      <c r="G536" t="s">
        <v>11</v>
      </c>
      <c r="H536">
        <v>13831.1152</v>
      </c>
      <c r="I536" t="str">
        <f t="shared" si="8"/>
        <v>Obese</v>
      </c>
    </row>
    <row r="537" spans="1:9" x14ac:dyDescent="0.3">
      <c r="A537" t="s">
        <v>889</v>
      </c>
      <c r="B537">
        <v>38</v>
      </c>
      <c r="C537" t="s">
        <v>9</v>
      </c>
      <c r="D537">
        <v>28.024999999999999</v>
      </c>
      <c r="E537">
        <v>1</v>
      </c>
      <c r="F537" t="s">
        <v>10</v>
      </c>
      <c r="G537" t="s">
        <v>13</v>
      </c>
      <c r="H537">
        <v>6067.1267500000004</v>
      </c>
      <c r="I537" t="str">
        <f t="shared" si="8"/>
        <v>Overweight</v>
      </c>
    </row>
    <row r="538" spans="1:9" x14ac:dyDescent="0.3">
      <c r="A538" t="s">
        <v>890</v>
      </c>
      <c r="B538">
        <v>33</v>
      </c>
      <c r="C538" t="s">
        <v>6</v>
      </c>
      <c r="D538">
        <v>38.9</v>
      </c>
      <c r="E538">
        <v>3</v>
      </c>
      <c r="F538" t="s">
        <v>10</v>
      </c>
      <c r="G538" t="s">
        <v>8</v>
      </c>
      <c r="H538">
        <v>5972.3779999999997</v>
      </c>
      <c r="I538" t="str">
        <f t="shared" si="8"/>
        <v>Obese</v>
      </c>
    </row>
    <row r="539" spans="1:9" x14ac:dyDescent="0.3">
      <c r="A539" t="s">
        <v>891</v>
      </c>
      <c r="B539">
        <v>46</v>
      </c>
      <c r="C539" t="s">
        <v>6</v>
      </c>
      <c r="D539">
        <v>30.2</v>
      </c>
      <c r="E539">
        <v>2</v>
      </c>
      <c r="F539" t="s">
        <v>10</v>
      </c>
      <c r="G539" t="s">
        <v>8</v>
      </c>
      <c r="H539">
        <v>8825.0859999999993</v>
      </c>
      <c r="I539" t="str">
        <f t="shared" si="8"/>
        <v>Obese</v>
      </c>
    </row>
    <row r="540" spans="1:9" x14ac:dyDescent="0.3">
      <c r="A540" t="s">
        <v>892</v>
      </c>
      <c r="B540">
        <v>46</v>
      </c>
      <c r="C540" t="s">
        <v>6</v>
      </c>
      <c r="D540">
        <v>28.05</v>
      </c>
      <c r="E540">
        <v>1</v>
      </c>
      <c r="F540" t="s">
        <v>10</v>
      </c>
      <c r="G540" t="s">
        <v>11</v>
      </c>
      <c r="H540">
        <v>8233.0974999999999</v>
      </c>
      <c r="I540" t="str">
        <f t="shared" si="8"/>
        <v>Overweight</v>
      </c>
    </row>
    <row r="541" spans="1:9" x14ac:dyDescent="0.3">
      <c r="A541" t="s">
        <v>893</v>
      </c>
      <c r="B541">
        <v>53</v>
      </c>
      <c r="C541" t="s">
        <v>9</v>
      </c>
      <c r="D541">
        <v>31.35</v>
      </c>
      <c r="E541">
        <v>0</v>
      </c>
      <c r="F541" t="s">
        <v>10</v>
      </c>
      <c r="G541" t="s">
        <v>11</v>
      </c>
      <c r="H541">
        <v>27346.04207</v>
      </c>
      <c r="I541" t="str">
        <f t="shared" si="8"/>
        <v>Obese</v>
      </c>
    </row>
    <row r="542" spans="1:9" x14ac:dyDescent="0.3">
      <c r="A542" t="s">
        <v>894</v>
      </c>
      <c r="B542">
        <v>34</v>
      </c>
      <c r="C542" t="s">
        <v>6</v>
      </c>
      <c r="D542">
        <v>38</v>
      </c>
      <c r="E542">
        <v>3</v>
      </c>
      <c r="F542" t="s">
        <v>10</v>
      </c>
      <c r="G542" t="s">
        <v>8</v>
      </c>
      <c r="H542">
        <v>6196.4480000000003</v>
      </c>
      <c r="I542" t="str">
        <f t="shared" si="8"/>
        <v>Obese</v>
      </c>
    </row>
    <row r="543" spans="1:9" x14ac:dyDescent="0.3">
      <c r="A543" t="s">
        <v>895</v>
      </c>
      <c r="B543">
        <v>20</v>
      </c>
      <c r="C543" t="s">
        <v>6</v>
      </c>
      <c r="D543">
        <v>31.79</v>
      </c>
      <c r="E543">
        <v>2</v>
      </c>
      <c r="F543" t="s">
        <v>10</v>
      </c>
      <c r="G543" t="s">
        <v>11</v>
      </c>
      <c r="H543">
        <v>3056.3881000000001</v>
      </c>
      <c r="I543" t="str">
        <f t="shared" si="8"/>
        <v>Obese</v>
      </c>
    </row>
    <row r="544" spans="1:9" x14ac:dyDescent="0.3">
      <c r="A544" t="s">
        <v>896</v>
      </c>
      <c r="B544">
        <v>63</v>
      </c>
      <c r="C544" t="s">
        <v>6</v>
      </c>
      <c r="D544">
        <v>36.299999999999997</v>
      </c>
      <c r="E544">
        <v>0</v>
      </c>
      <c r="F544" t="s">
        <v>10</v>
      </c>
      <c r="G544" t="s">
        <v>11</v>
      </c>
      <c r="H544">
        <v>13887.204</v>
      </c>
      <c r="I544" t="str">
        <f t="shared" si="8"/>
        <v>Obese</v>
      </c>
    </row>
    <row r="545" spans="1:9" x14ac:dyDescent="0.3">
      <c r="A545" t="s">
        <v>897</v>
      </c>
      <c r="B545">
        <v>54</v>
      </c>
      <c r="C545" t="s">
        <v>6</v>
      </c>
      <c r="D545">
        <v>47.41</v>
      </c>
      <c r="E545">
        <v>0</v>
      </c>
      <c r="F545" t="s">
        <v>7</v>
      </c>
      <c r="G545" t="s">
        <v>11</v>
      </c>
      <c r="H545">
        <v>63770.428010000003</v>
      </c>
      <c r="I545" t="str">
        <f t="shared" si="8"/>
        <v>Obese</v>
      </c>
    </row>
    <row r="546" spans="1:9" x14ac:dyDescent="0.3">
      <c r="A546" t="s">
        <v>898</v>
      </c>
      <c r="B546">
        <v>54</v>
      </c>
      <c r="C546" t="s">
        <v>9</v>
      </c>
      <c r="D546">
        <v>30.21</v>
      </c>
      <c r="E546">
        <v>0</v>
      </c>
      <c r="F546" t="s">
        <v>10</v>
      </c>
      <c r="G546" t="s">
        <v>12</v>
      </c>
      <c r="H546">
        <v>10231.499900000001</v>
      </c>
      <c r="I546" t="str">
        <f t="shared" si="8"/>
        <v>Obese</v>
      </c>
    </row>
    <row r="547" spans="1:9" x14ac:dyDescent="0.3">
      <c r="A547" t="s">
        <v>899</v>
      </c>
      <c r="B547">
        <v>49</v>
      </c>
      <c r="C547" t="s">
        <v>9</v>
      </c>
      <c r="D547">
        <v>25.84</v>
      </c>
      <c r="E547">
        <v>2</v>
      </c>
      <c r="F547" t="s">
        <v>7</v>
      </c>
      <c r="G547" t="s">
        <v>12</v>
      </c>
      <c r="H547">
        <v>23807.240600000001</v>
      </c>
      <c r="I547" t="str">
        <f t="shared" si="8"/>
        <v>Overweight</v>
      </c>
    </row>
    <row r="548" spans="1:9" x14ac:dyDescent="0.3">
      <c r="A548" t="s">
        <v>900</v>
      </c>
      <c r="B548">
        <v>28</v>
      </c>
      <c r="C548" t="s">
        <v>9</v>
      </c>
      <c r="D548">
        <v>35.435000000000002</v>
      </c>
      <c r="E548">
        <v>0</v>
      </c>
      <c r="F548" t="s">
        <v>10</v>
      </c>
      <c r="G548" t="s">
        <v>13</v>
      </c>
      <c r="H548">
        <v>3268.84665</v>
      </c>
      <c r="I548" t="str">
        <f t="shared" si="8"/>
        <v>Obese</v>
      </c>
    </row>
    <row r="549" spans="1:9" x14ac:dyDescent="0.3">
      <c r="A549" t="s">
        <v>901</v>
      </c>
      <c r="B549">
        <v>54</v>
      </c>
      <c r="C549" t="s">
        <v>6</v>
      </c>
      <c r="D549">
        <v>46.7</v>
      </c>
      <c r="E549">
        <v>2</v>
      </c>
      <c r="F549" t="s">
        <v>10</v>
      </c>
      <c r="G549" t="s">
        <v>8</v>
      </c>
      <c r="H549">
        <v>11538.421</v>
      </c>
      <c r="I549" t="str">
        <f t="shared" si="8"/>
        <v>Obese</v>
      </c>
    </row>
    <row r="550" spans="1:9" x14ac:dyDescent="0.3">
      <c r="A550" t="s">
        <v>902</v>
      </c>
      <c r="B550">
        <v>25</v>
      </c>
      <c r="C550" t="s">
        <v>6</v>
      </c>
      <c r="D550">
        <v>28.594999999999999</v>
      </c>
      <c r="E550">
        <v>0</v>
      </c>
      <c r="F550" t="s">
        <v>10</v>
      </c>
      <c r="G550" t="s">
        <v>13</v>
      </c>
      <c r="H550">
        <v>3213.6220499999999</v>
      </c>
      <c r="I550" t="str">
        <f t="shared" si="8"/>
        <v>Overweight</v>
      </c>
    </row>
    <row r="551" spans="1:9" x14ac:dyDescent="0.3">
      <c r="A551" t="s">
        <v>903</v>
      </c>
      <c r="B551">
        <v>43</v>
      </c>
      <c r="C551" t="s">
        <v>6</v>
      </c>
      <c r="D551">
        <v>46.2</v>
      </c>
      <c r="E551">
        <v>0</v>
      </c>
      <c r="F551" t="s">
        <v>7</v>
      </c>
      <c r="G551" t="s">
        <v>11</v>
      </c>
      <c r="H551">
        <v>45863.205000000002</v>
      </c>
      <c r="I551" t="str">
        <f t="shared" si="8"/>
        <v>Obese</v>
      </c>
    </row>
    <row r="552" spans="1:9" x14ac:dyDescent="0.3">
      <c r="A552" t="s">
        <v>904</v>
      </c>
      <c r="B552">
        <v>63</v>
      </c>
      <c r="C552" t="s">
        <v>9</v>
      </c>
      <c r="D552">
        <v>30.8</v>
      </c>
      <c r="E552">
        <v>0</v>
      </c>
      <c r="F552" t="s">
        <v>10</v>
      </c>
      <c r="G552" t="s">
        <v>8</v>
      </c>
      <c r="H552">
        <v>13390.558999999999</v>
      </c>
      <c r="I552" t="str">
        <f t="shared" si="8"/>
        <v>Obese</v>
      </c>
    </row>
    <row r="553" spans="1:9" x14ac:dyDescent="0.3">
      <c r="A553" t="s">
        <v>905</v>
      </c>
      <c r="B553">
        <v>32</v>
      </c>
      <c r="C553" t="s">
        <v>6</v>
      </c>
      <c r="D553">
        <v>28.93</v>
      </c>
      <c r="E553">
        <v>0</v>
      </c>
      <c r="F553" t="s">
        <v>10</v>
      </c>
      <c r="G553" t="s">
        <v>11</v>
      </c>
      <c r="H553">
        <v>3972.9247</v>
      </c>
      <c r="I553" t="str">
        <f t="shared" si="8"/>
        <v>Overweight</v>
      </c>
    </row>
    <row r="554" spans="1:9" x14ac:dyDescent="0.3">
      <c r="A554" t="s">
        <v>906</v>
      </c>
      <c r="B554">
        <v>62</v>
      </c>
      <c r="C554" t="s">
        <v>9</v>
      </c>
      <c r="D554">
        <v>21.4</v>
      </c>
      <c r="E554">
        <v>0</v>
      </c>
      <c r="F554" t="s">
        <v>10</v>
      </c>
      <c r="G554" t="s">
        <v>8</v>
      </c>
      <c r="H554">
        <v>12957.118</v>
      </c>
      <c r="I554" t="str">
        <f t="shared" si="8"/>
        <v>Normal</v>
      </c>
    </row>
    <row r="555" spans="1:9" x14ac:dyDescent="0.3">
      <c r="A555" t="s">
        <v>907</v>
      </c>
      <c r="B555">
        <v>52</v>
      </c>
      <c r="C555" t="s">
        <v>6</v>
      </c>
      <c r="D555">
        <v>31.73</v>
      </c>
      <c r="E555">
        <v>2</v>
      </c>
      <c r="F555" t="s">
        <v>10</v>
      </c>
      <c r="G555" t="s">
        <v>12</v>
      </c>
      <c r="H555">
        <v>11187.6567</v>
      </c>
      <c r="I555" t="str">
        <f t="shared" si="8"/>
        <v>Obese</v>
      </c>
    </row>
    <row r="556" spans="1:9" x14ac:dyDescent="0.3">
      <c r="A556" t="s">
        <v>908</v>
      </c>
      <c r="B556">
        <v>25</v>
      </c>
      <c r="C556" t="s">
        <v>6</v>
      </c>
      <c r="D556">
        <v>41.325000000000003</v>
      </c>
      <c r="E556">
        <v>0</v>
      </c>
      <c r="F556" t="s">
        <v>10</v>
      </c>
      <c r="G556" t="s">
        <v>13</v>
      </c>
      <c r="H556">
        <v>17878.900679999999</v>
      </c>
      <c r="I556" t="str">
        <f t="shared" si="8"/>
        <v>Obese</v>
      </c>
    </row>
    <row r="557" spans="1:9" x14ac:dyDescent="0.3">
      <c r="A557" t="s">
        <v>909</v>
      </c>
      <c r="B557">
        <v>28</v>
      </c>
      <c r="C557" t="s">
        <v>9</v>
      </c>
      <c r="D557">
        <v>23.8</v>
      </c>
      <c r="E557">
        <v>2</v>
      </c>
      <c r="F557" t="s">
        <v>10</v>
      </c>
      <c r="G557" t="s">
        <v>8</v>
      </c>
      <c r="H557">
        <v>3847.674</v>
      </c>
      <c r="I557" t="str">
        <f t="shared" si="8"/>
        <v>Normal</v>
      </c>
    </row>
    <row r="558" spans="1:9" x14ac:dyDescent="0.3">
      <c r="A558" t="s">
        <v>910</v>
      </c>
      <c r="B558">
        <v>46</v>
      </c>
      <c r="C558" t="s">
        <v>9</v>
      </c>
      <c r="D558">
        <v>33.44</v>
      </c>
      <c r="E558">
        <v>1</v>
      </c>
      <c r="F558" t="s">
        <v>10</v>
      </c>
      <c r="G558" t="s">
        <v>13</v>
      </c>
      <c r="H558">
        <v>8334.5895999999993</v>
      </c>
      <c r="I558" t="str">
        <f t="shared" si="8"/>
        <v>Obese</v>
      </c>
    </row>
    <row r="559" spans="1:9" x14ac:dyDescent="0.3">
      <c r="A559" t="s">
        <v>911</v>
      </c>
      <c r="B559">
        <v>34</v>
      </c>
      <c r="C559" t="s">
        <v>9</v>
      </c>
      <c r="D559">
        <v>34.21</v>
      </c>
      <c r="E559">
        <v>0</v>
      </c>
      <c r="F559" t="s">
        <v>10</v>
      </c>
      <c r="G559" t="s">
        <v>11</v>
      </c>
      <c r="H559">
        <v>3935.1799000000001</v>
      </c>
      <c r="I559" t="str">
        <f t="shared" si="8"/>
        <v>Obese</v>
      </c>
    </row>
    <row r="560" spans="1:9" x14ac:dyDescent="0.3">
      <c r="A560" t="s">
        <v>912</v>
      </c>
      <c r="B560">
        <v>35</v>
      </c>
      <c r="C560" t="s">
        <v>6</v>
      </c>
      <c r="D560">
        <v>34.104999999999997</v>
      </c>
      <c r="E560">
        <v>3</v>
      </c>
      <c r="F560" t="s">
        <v>7</v>
      </c>
      <c r="G560" t="s">
        <v>12</v>
      </c>
      <c r="H560">
        <v>39983.425949999997</v>
      </c>
      <c r="I560" t="str">
        <f t="shared" si="8"/>
        <v>Obese</v>
      </c>
    </row>
    <row r="561" spans="1:9" x14ac:dyDescent="0.3">
      <c r="A561" t="s">
        <v>913</v>
      </c>
      <c r="B561">
        <v>19</v>
      </c>
      <c r="C561" t="s">
        <v>9</v>
      </c>
      <c r="D561">
        <v>35.53</v>
      </c>
      <c r="E561">
        <v>0</v>
      </c>
      <c r="F561" t="s">
        <v>10</v>
      </c>
      <c r="G561" t="s">
        <v>12</v>
      </c>
      <c r="H561">
        <v>1646.4296999999999</v>
      </c>
      <c r="I561" t="str">
        <f t="shared" si="8"/>
        <v>Obese</v>
      </c>
    </row>
    <row r="562" spans="1:9" x14ac:dyDescent="0.3">
      <c r="A562" t="s">
        <v>914</v>
      </c>
      <c r="B562">
        <v>46</v>
      </c>
      <c r="C562" t="s">
        <v>6</v>
      </c>
      <c r="D562">
        <v>19.95</v>
      </c>
      <c r="E562">
        <v>2</v>
      </c>
      <c r="F562" t="s">
        <v>10</v>
      </c>
      <c r="G562" t="s">
        <v>12</v>
      </c>
      <c r="H562">
        <v>9193.8384999999998</v>
      </c>
      <c r="I562" t="str">
        <f t="shared" si="8"/>
        <v>Normal</v>
      </c>
    </row>
    <row r="563" spans="1:9" x14ac:dyDescent="0.3">
      <c r="A563" t="s">
        <v>915</v>
      </c>
      <c r="B563">
        <v>54</v>
      </c>
      <c r="C563" t="s">
        <v>6</v>
      </c>
      <c r="D563">
        <v>32.68</v>
      </c>
      <c r="E563">
        <v>0</v>
      </c>
      <c r="F563" t="s">
        <v>10</v>
      </c>
      <c r="G563" t="s">
        <v>13</v>
      </c>
      <c r="H563">
        <v>10923.933199999999</v>
      </c>
      <c r="I563" t="str">
        <f t="shared" si="8"/>
        <v>Obese</v>
      </c>
    </row>
    <row r="564" spans="1:9" x14ac:dyDescent="0.3">
      <c r="A564" t="s">
        <v>916</v>
      </c>
      <c r="B564">
        <v>27</v>
      </c>
      <c r="C564" t="s">
        <v>9</v>
      </c>
      <c r="D564">
        <v>30.5</v>
      </c>
      <c r="E564">
        <v>0</v>
      </c>
      <c r="F564" t="s">
        <v>10</v>
      </c>
      <c r="G564" t="s">
        <v>8</v>
      </c>
      <c r="H564">
        <v>2494.0219999999999</v>
      </c>
      <c r="I564" t="str">
        <f t="shared" si="8"/>
        <v>Obese</v>
      </c>
    </row>
    <row r="565" spans="1:9" x14ac:dyDescent="0.3">
      <c r="A565" t="s">
        <v>917</v>
      </c>
      <c r="B565">
        <v>50</v>
      </c>
      <c r="C565" t="s">
        <v>9</v>
      </c>
      <c r="D565">
        <v>44.77</v>
      </c>
      <c r="E565">
        <v>1</v>
      </c>
      <c r="F565" t="s">
        <v>10</v>
      </c>
      <c r="G565" t="s">
        <v>11</v>
      </c>
      <c r="H565">
        <v>9058.7302999999993</v>
      </c>
      <c r="I565" t="str">
        <f t="shared" si="8"/>
        <v>Obese</v>
      </c>
    </row>
    <row r="566" spans="1:9" x14ac:dyDescent="0.3">
      <c r="A566" t="s">
        <v>918</v>
      </c>
      <c r="B566">
        <v>18</v>
      </c>
      <c r="C566" t="s">
        <v>6</v>
      </c>
      <c r="D566">
        <v>32.119999999999997</v>
      </c>
      <c r="E566">
        <v>2</v>
      </c>
      <c r="F566" t="s">
        <v>10</v>
      </c>
      <c r="G566" t="s">
        <v>11</v>
      </c>
      <c r="H566">
        <v>2801.2588000000001</v>
      </c>
      <c r="I566" t="str">
        <f t="shared" si="8"/>
        <v>Obese</v>
      </c>
    </row>
    <row r="567" spans="1:9" x14ac:dyDescent="0.3">
      <c r="A567" t="s">
        <v>919</v>
      </c>
      <c r="B567">
        <v>19</v>
      </c>
      <c r="C567" t="s">
        <v>6</v>
      </c>
      <c r="D567">
        <v>30.495000000000001</v>
      </c>
      <c r="E567">
        <v>0</v>
      </c>
      <c r="F567" t="s">
        <v>10</v>
      </c>
      <c r="G567" t="s">
        <v>12</v>
      </c>
      <c r="H567">
        <v>2128.4310500000001</v>
      </c>
      <c r="I567" t="str">
        <f t="shared" si="8"/>
        <v>Obese</v>
      </c>
    </row>
    <row r="568" spans="1:9" x14ac:dyDescent="0.3">
      <c r="A568" t="s">
        <v>920</v>
      </c>
      <c r="B568">
        <v>38</v>
      </c>
      <c r="C568" t="s">
        <v>6</v>
      </c>
      <c r="D568">
        <v>40.564999999999998</v>
      </c>
      <c r="E568">
        <v>1</v>
      </c>
      <c r="F568" t="s">
        <v>10</v>
      </c>
      <c r="G568" t="s">
        <v>12</v>
      </c>
      <c r="H568">
        <v>6373.55735</v>
      </c>
      <c r="I568" t="str">
        <f t="shared" si="8"/>
        <v>Obese</v>
      </c>
    </row>
    <row r="569" spans="1:9" x14ac:dyDescent="0.3">
      <c r="A569" t="s">
        <v>921</v>
      </c>
      <c r="B569">
        <v>41</v>
      </c>
      <c r="C569" t="s">
        <v>9</v>
      </c>
      <c r="D569">
        <v>30.59</v>
      </c>
      <c r="E569">
        <v>2</v>
      </c>
      <c r="F569" t="s">
        <v>10</v>
      </c>
      <c r="G569" t="s">
        <v>12</v>
      </c>
      <c r="H569">
        <v>7256.7231000000002</v>
      </c>
      <c r="I569" t="str">
        <f t="shared" si="8"/>
        <v>Obese</v>
      </c>
    </row>
    <row r="570" spans="1:9" x14ac:dyDescent="0.3">
      <c r="A570" t="s">
        <v>922</v>
      </c>
      <c r="B570">
        <v>49</v>
      </c>
      <c r="C570" t="s">
        <v>6</v>
      </c>
      <c r="D570">
        <v>31.9</v>
      </c>
      <c r="E570">
        <v>5</v>
      </c>
      <c r="F570" t="s">
        <v>10</v>
      </c>
      <c r="G570" t="s">
        <v>8</v>
      </c>
      <c r="H570">
        <v>11552.904</v>
      </c>
      <c r="I570" t="str">
        <f t="shared" si="8"/>
        <v>Obese</v>
      </c>
    </row>
    <row r="571" spans="1:9" x14ac:dyDescent="0.3">
      <c r="A571" t="s">
        <v>923</v>
      </c>
      <c r="B571">
        <v>48</v>
      </c>
      <c r="C571" t="s">
        <v>9</v>
      </c>
      <c r="D571">
        <v>40.564999999999998</v>
      </c>
      <c r="E571">
        <v>2</v>
      </c>
      <c r="F571" t="s">
        <v>7</v>
      </c>
      <c r="G571" t="s">
        <v>12</v>
      </c>
      <c r="H571">
        <v>45702.022349999999</v>
      </c>
      <c r="I571" t="str">
        <f t="shared" si="8"/>
        <v>Obese</v>
      </c>
    </row>
    <row r="572" spans="1:9" x14ac:dyDescent="0.3">
      <c r="A572" t="s">
        <v>924</v>
      </c>
      <c r="B572">
        <v>31</v>
      </c>
      <c r="C572" t="s">
        <v>6</v>
      </c>
      <c r="D572">
        <v>29.1</v>
      </c>
      <c r="E572">
        <v>0</v>
      </c>
      <c r="F572" t="s">
        <v>10</v>
      </c>
      <c r="G572" t="s">
        <v>8</v>
      </c>
      <c r="H572">
        <v>3761.2919999999999</v>
      </c>
      <c r="I572" t="str">
        <f t="shared" si="8"/>
        <v>Overweight</v>
      </c>
    </row>
    <row r="573" spans="1:9" x14ac:dyDescent="0.3">
      <c r="A573" t="s">
        <v>925</v>
      </c>
      <c r="B573">
        <v>18</v>
      </c>
      <c r="C573" t="s">
        <v>6</v>
      </c>
      <c r="D573">
        <v>37.29</v>
      </c>
      <c r="E573">
        <v>1</v>
      </c>
      <c r="F573" t="s">
        <v>10</v>
      </c>
      <c r="G573" t="s">
        <v>11</v>
      </c>
      <c r="H573">
        <v>2219.4450999999999</v>
      </c>
      <c r="I573" t="str">
        <f t="shared" si="8"/>
        <v>Obese</v>
      </c>
    </row>
    <row r="574" spans="1:9" x14ac:dyDescent="0.3">
      <c r="A574" t="s">
        <v>926</v>
      </c>
      <c r="B574">
        <v>30</v>
      </c>
      <c r="C574" t="s">
        <v>6</v>
      </c>
      <c r="D574">
        <v>43.12</v>
      </c>
      <c r="E574">
        <v>2</v>
      </c>
      <c r="F574" t="s">
        <v>10</v>
      </c>
      <c r="G574" t="s">
        <v>11</v>
      </c>
      <c r="H574">
        <v>4753.6368000000002</v>
      </c>
      <c r="I574" t="str">
        <f t="shared" si="8"/>
        <v>Obese</v>
      </c>
    </row>
    <row r="575" spans="1:9" x14ac:dyDescent="0.3">
      <c r="A575" t="s">
        <v>927</v>
      </c>
      <c r="B575">
        <v>62</v>
      </c>
      <c r="C575" t="s">
        <v>6</v>
      </c>
      <c r="D575">
        <v>36.86</v>
      </c>
      <c r="E575">
        <v>1</v>
      </c>
      <c r="F575" t="s">
        <v>10</v>
      </c>
      <c r="G575" t="s">
        <v>13</v>
      </c>
      <c r="H575">
        <v>31620.001059999999</v>
      </c>
      <c r="I575" t="str">
        <f t="shared" si="8"/>
        <v>Obese</v>
      </c>
    </row>
    <row r="576" spans="1:9" x14ac:dyDescent="0.3">
      <c r="A576" t="s">
        <v>928</v>
      </c>
      <c r="B576">
        <v>57</v>
      </c>
      <c r="C576" t="s">
        <v>6</v>
      </c>
      <c r="D576">
        <v>34.295000000000002</v>
      </c>
      <c r="E576">
        <v>2</v>
      </c>
      <c r="F576" t="s">
        <v>10</v>
      </c>
      <c r="G576" t="s">
        <v>13</v>
      </c>
      <c r="H576">
        <v>13224.057049999999</v>
      </c>
      <c r="I576" t="str">
        <f t="shared" si="8"/>
        <v>Obese</v>
      </c>
    </row>
    <row r="577" spans="1:9" x14ac:dyDescent="0.3">
      <c r="A577" t="s">
        <v>929</v>
      </c>
      <c r="B577">
        <v>58</v>
      </c>
      <c r="C577" t="s">
        <v>6</v>
      </c>
      <c r="D577">
        <v>27.17</v>
      </c>
      <c r="E577">
        <v>0</v>
      </c>
      <c r="F577" t="s">
        <v>10</v>
      </c>
      <c r="G577" t="s">
        <v>12</v>
      </c>
      <c r="H577">
        <v>12222.898300000001</v>
      </c>
      <c r="I577" t="str">
        <f t="shared" si="8"/>
        <v>Overweight</v>
      </c>
    </row>
    <row r="578" spans="1:9" x14ac:dyDescent="0.3">
      <c r="A578" t="s">
        <v>930</v>
      </c>
      <c r="B578">
        <v>22</v>
      </c>
      <c r="C578" t="s">
        <v>9</v>
      </c>
      <c r="D578">
        <v>26.84</v>
      </c>
      <c r="E578">
        <v>0</v>
      </c>
      <c r="F578" t="s">
        <v>10</v>
      </c>
      <c r="G578" t="s">
        <v>11</v>
      </c>
      <c r="H578">
        <v>1664.9996000000001</v>
      </c>
      <c r="I578" t="str">
        <f t="shared" ref="I578:I641" si="9">IF(D578&lt;18.5, "Underweight", IF(D578&lt;25, "Normal", IF(D578&lt;30, "Overweight", "Obese")))</f>
        <v>Overweight</v>
      </c>
    </row>
    <row r="579" spans="1:9" x14ac:dyDescent="0.3">
      <c r="A579" t="s">
        <v>931</v>
      </c>
      <c r="B579">
        <v>31</v>
      </c>
      <c r="C579" t="s">
        <v>6</v>
      </c>
      <c r="D579">
        <v>38.094999999999999</v>
      </c>
      <c r="E579">
        <v>1</v>
      </c>
      <c r="F579" t="s">
        <v>7</v>
      </c>
      <c r="G579" t="s">
        <v>13</v>
      </c>
      <c r="H579">
        <v>58571.074480000003</v>
      </c>
      <c r="I579" t="str">
        <f t="shared" si="9"/>
        <v>Obese</v>
      </c>
    </row>
    <row r="580" spans="1:9" x14ac:dyDescent="0.3">
      <c r="A580" t="s">
        <v>932</v>
      </c>
      <c r="B580">
        <v>52</v>
      </c>
      <c r="C580" t="s">
        <v>9</v>
      </c>
      <c r="D580">
        <v>30.2</v>
      </c>
      <c r="E580">
        <v>1</v>
      </c>
      <c r="F580" t="s">
        <v>10</v>
      </c>
      <c r="G580" t="s">
        <v>8</v>
      </c>
      <c r="H580">
        <v>9724.5300000000007</v>
      </c>
      <c r="I580" t="str">
        <f t="shared" si="9"/>
        <v>Obese</v>
      </c>
    </row>
    <row r="581" spans="1:9" x14ac:dyDescent="0.3">
      <c r="A581" t="s">
        <v>933</v>
      </c>
      <c r="B581">
        <v>25</v>
      </c>
      <c r="C581" t="s">
        <v>6</v>
      </c>
      <c r="D581">
        <v>23.465</v>
      </c>
      <c r="E581">
        <v>0</v>
      </c>
      <c r="F581" t="s">
        <v>10</v>
      </c>
      <c r="G581" t="s">
        <v>13</v>
      </c>
      <c r="H581">
        <v>3206.4913499999998</v>
      </c>
      <c r="I581" t="str">
        <f t="shared" si="9"/>
        <v>Normal</v>
      </c>
    </row>
    <row r="582" spans="1:9" x14ac:dyDescent="0.3">
      <c r="A582" t="s">
        <v>934</v>
      </c>
      <c r="B582">
        <v>59</v>
      </c>
      <c r="C582" t="s">
        <v>9</v>
      </c>
      <c r="D582">
        <v>25.46</v>
      </c>
      <c r="E582">
        <v>1</v>
      </c>
      <c r="F582" t="s">
        <v>10</v>
      </c>
      <c r="G582" t="s">
        <v>13</v>
      </c>
      <c r="H582">
        <v>12913.992399999999</v>
      </c>
      <c r="I582" t="str">
        <f t="shared" si="9"/>
        <v>Overweight</v>
      </c>
    </row>
    <row r="583" spans="1:9" x14ac:dyDescent="0.3">
      <c r="A583" t="s">
        <v>935</v>
      </c>
      <c r="B583">
        <v>19</v>
      </c>
      <c r="C583" t="s">
        <v>9</v>
      </c>
      <c r="D583">
        <v>30.59</v>
      </c>
      <c r="E583">
        <v>0</v>
      </c>
      <c r="F583" t="s">
        <v>10</v>
      </c>
      <c r="G583" t="s">
        <v>12</v>
      </c>
      <c r="H583">
        <v>1639.5631000000001</v>
      </c>
      <c r="I583" t="str">
        <f t="shared" si="9"/>
        <v>Obese</v>
      </c>
    </row>
    <row r="584" spans="1:9" x14ac:dyDescent="0.3">
      <c r="A584" t="s">
        <v>936</v>
      </c>
      <c r="B584">
        <v>39</v>
      </c>
      <c r="C584" t="s">
        <v>9</v>
      </c>
      <c r="D584">
        <v>45.43</v>
      </c>
      <c r="E584">
        <v>2</v>
      </c>
      <c r="F584" t="s">
        <v>10</v>
      </c>
      <c r="G584" t="s">
        <v>11</v>
      </c>
      <c r="H584">
        <v>6356.2707</v>
      </c>
      <c r="I584" t="str">
        <f t="shared" si="9"/>
        <v>Obese</v>
      </c>
    </row>
    <row r="585" spans="1:9" x14ac:dyDescent="0.3">
      <c r="A585" t="s">
        <v>937</v>
      </c>
      <c r="B585">
        <v>32</v>
      </c>
      <c r="C585" t="s">
        <v>6</v>
      </c>
      <c r="D585">
        <v>23.65</v>
      </c>
      <c r="E585">
        <v>1</v>
      </c>
      <c r="F585" t="s">
        <v>10</v>
      </c>
      <c r="G585" t="s">
        <v>11</v>
      </c>
      <c r="H585">
        <v>17626.239509999999</v>
      </c>
      <c r="I585" t="str">
        <f t="shared" si="9"/>
        <v>Normal</v>
      </c>
    </row>
    <row r="586" spans="1:9" x14ac:dyDescent="0.3">
      <c r="A586" t="s">
        <v>938</v>
      </c>
      <c r="B586">
        <v>19</v>
      </c>
      <c r="C586" t="s">
        <v>9</v>
      </c>
      <c r="D586">
        <v>20.7</v>
      </c>
      <c r="E586">
        <v>0</v>
      </c>
      <c r="F586" t="s">
        <v>10</v>
      </c>
      <c r="G586" t="s">
        <v>8</v>
      </c>
      <c r="H586">
        <v>1242.816</v>
      </c>
      <c r="I586" t="str">
        <f t="shared" si="9"/>
        <v>Normal</v>
      </c>
    </row>
    <row r="587" spans="1:9" x14ac:dyDescent="0.3">
      <c r="A587" t="s">
        <v>939</v>
      </c>
      <c r="B587">
        <v>33</v>
      </c>
      <c r="C587" t="s">
        <v>6</v>
      </c>
      <c r="D587">
        <v>28.27</v>
      </c>
      <c r="E587">
        <v>1</v>
      </c>
      <c r="F587" t="s">
        <v>10</v>
      </c>
      <c r="G587" t="s">
        <v>11</v>
      </c>
      <c r="H587">
        <v>4779.6022999999996</v>
      </c>
      <c r="I587" t="str">
        <f t="shared" si="9"/>
        <v>Overweight</v>
      </c>
    </row>
    <row r="588" spans="1:9" x14ac:dyDescent="0.3">
      <c r="A588" t="s">
        <v>940</v>
      </c>
      <c r="B588">
        <v>21</v>
      </c>
      <c r="C588" t="s">
        <v>9</v>
      </c>
      <c r="D588">
        <v>20.234999999999999</v>
      </c>
      <c r="E588">
        <v>3</v>
      </c>
      <c r="F588" t="s">
        <v>10</v>
      </c>
      <c r="G588" t="s">
        <v>13</v>
      </c>
      <c r="H588">
        <v>3861.2096499999998</v>
      </c>
      <c r="I588" t="str">
        <f t="shared" si="9"/>
        <v>Normal</v>
      </c>
    </row>
    <row r="589" spans="1:9" x14ac:dyDescent="0.3">
      <c r="A589" t="s">
        <v>941</v>
      </c>
      <c r="B589">
        <v>34</v>
      </c>
      <c r="C589" t="s">
        <v>6</v>
      </c>
      <c r="D589">
        <v>30.21</v>
      </c>
      <c r="E589">
        <v>1</v>
      </c>
      <c r="F589" t="s">
        <v>7</v>
      </c>
      <c r="G589" t="s">
        <v>12</v>
      </c>
      <c r="H589">
        <v>43943.876100000001</v>
      </c>
      <c r="I589" t="str">
        <f t="shared" si="9"/>
        <v>Obese</v>
      </c>
    </row>
    <row r="590" spans="1:9" x14ac:dyDescent="0.3">
      <c r="A590" t="s">
        <v>942</v>
      </c>
      <c r="B590">
        <v>61</v>
      </c>
      <c r="C590" t="s">
        <v>6</v>
      </c>
      <c r="D590">
        <v>35.909999999999997</v>
      </c>
      <c r="E590">
        <v>0</v>
      </c>
      <c r="F590" t="s">
        <v>10</v>
      </c>
      <c r="G590" t="s">
        <v>13</v>
      </c>
      <c r="H590">
        <v>13635.6379</v>
      </c>
      <c r="I590" t="str">
        <f t="shared" si="9"/>
        <v>Obese</v>
      </c>
    </row>
    <row r="591" spans="1:9" x14ac:dyDescent="0.3">
      <c r="A591" t="s">
        <v>943</v>
      </c>
      <c r="B591">
        <v>38</v>
      </c>
      <c r="C591" t="s">
        <v>6</v>
      </c>
      <c r="D591">
        <v>30.69</v>
      </c>
      <c r="E591">
        <v>1</v>
      </c>
      <c r="F591" t="s">
        <v>10</v>
      </c>
      <c r="G591" t="s">
        <v>11</v>
      </c>
      <c r="H591">
        <v>5976.8311000000003</v>
      </c>
      <c r="I591" t="str">
        <f t="shared" si="9"/>
        <v>Obese</v>
      </c>
    </row>
    <row r="592" spans="1:9" x14ac:dyDescent="0.3">
      <c r="A592" t="s">
        <v>944</v>
      </c>
      <c r="B592">
        <v>58</v>
      </c>
      <c r="C592" t="s">
        <v>6</v>
      </c>
      <c r="D592">
        <v>29</v>
      </c>
      <c r="E592">
        <v>0</v>
      </c>
      <c r="F592" t="s">
        <v>10</v>
      </c>
      <c r="G592" t="s">
        <v>8</v>
      </c>
      <c r="H592">
        <v>11842.441999999999</v>
      </c>
      <c r="I592" t="str">
        <f t="shared" si="9"/>
        <v>Overweight</v>
      </c>
    </row>
    <row r="593" spans="1:9" x14ac:dyDescent="0.3">
      <c r="A593" t="s">
        <v>945</v>
      </c>
      <c r="B593">
        <v>47</v>
      </c>
      <c r="C593" t="s">
        <v>9</v>
      </c>
      <c r="D593">
        <v>19.57</v>
      </c>
      <c r="E593">
        <v>1</v>
      </c>
      <c r="F593" t="s">
        <v>10</v>
      </c>
      <c r="G593" t="s">
        <v>12</v>
      </c>
      <c r="H593">
        <v>8428.0692999999992</v>
      </c>
      <c r="I593" t="str">
        <f t="shared" si="9"/>
        <v>Normal</v>
      </c>
    </row>
    <row r="594" spans="1:9" x14ac:dyDescent="0.3">
      <c r="A594" t="s">
        <v>946</v>
      </c>
      <c r="B594">
        <v>20</v>
      </c>
      <c r="C594" t="s">
        <v>9</v>
      </c>
      <c r="D594">
        <v>31.13</v>
      </c>
      <c r="E594">
        <v>2</v>
      </c>
      <c r="F594" t="s">
        <v>10</v>
      </c>
      <c r="G594" t="s">
        <v>11</v>
      </c>
      <c r="H594">
        <v>2566.4706999999999</v>
      </c>
      <c r="I594" t="str">
        <f t="shared" si="9"/>
        <v>Obese</v>
      </c>
    </row>
    <row r="595" spans="1:9" x14ac:dyDescent="0.3">
      <c r="A595" t="s">
        <v>947</v>
      </c>
      <c r="B595">
        <v>21</v>
      </c>
      <c r="C595" t="s">
        <v>6</v>
      </c>
      <c r="D595">
        <v>21.85</v>
      </c>
      <c r="E595">
        <v>1</v>
      </c>
      <c r="F595" t="s">
        <v>7</v>
      </c>
      <c r="G595" t="s">
        <v>13</v>
      </c>
      <c r="H595">
        <v>15359.104499999999</v>
      </c>
      <c r="I595" t="str">
        <f t="shared" si="9"/>
        <v>Normal</v>
      </c>
    </row>
    <row r="596" spans="1:9" x14ac:dyDescent="0.3">
      <c r="A596" t="s">
        <v>948</v>
      </c>
      <c r="B596">
        <v>41</v>
      </c>
      <c r="C596" t="s">
        <v>9</v>
      </c>
      <c r="D596">
        <v>40.26</v>
      </c>
      <c r="E596">
        <v>0</v>
      </c>
      <c r="F596" t="s">
        <v>10</v>
      </c>
      <c r="G596" t="s">
        <v>11</v>
      </c>
      <c r="H596">
        <v>5709.1643999999997</v>
      </c>
      <c r="I596" t="str">
        <f t="shared" si="9"/>
        <v>Obese</v>
      </c>
    </row>
    <row r="597" spans="1:9" x14ac:dyDescent="0.3">
      <c r="A597" t="s">
        <v>949</v>
      </c>
      <c r="B597">
        <v>46</v>
      </c>
      <c r="C597" t="s">
        <v>6</v>
      </c>
      <c r="D597">
        <v>33.725000000000001</v>
      </c>
      <c r="E597">
        <v>1</v>
      </c>
      <c r="F597" t="s">
        <v>10</v>
      </c>
      <c r="G597" t="s">
        <v>13</v>
      </c>
      <c r="H597">
        <v>8823.9857499999998</v>
      </c>
      <c r="I597" t="str">
        <f t="shared" si="9"/>
        <v>Obese</v>
      </c>
    </row>
    <row r="598" spans="1:9" x14ac:dyDescent="0.3">
      <c r="A598" t="s">
        <v>950</v>
      </c>
      <c r="B598">
        <v>42</v>
      </c>
      <c r="C598" t="s">
        <v>6</v>
      </c>
      <c r="D598">
        <v>29.48</v>
      </c>
      <c r="E598">
        <v>2</v>
      </c>
      <c r="F598" t="s">
        <v>10</v>
      </c>
      <c r="G598" t="s">
        <v>11</v>
      </c>
      <c r="H598">
        <v>7640.3091999999997</v>
      </c>
      <c r="I598" t="str">
        <f t="shared" si="9"/>
        <v>Overweight</v>
      </c>
    </row>
    <row r="599" spans="1:9" x14ac:dyDescent="0.3">
      <c r="A599" t="s">
        <v>951</v>
      </c>
      <c r="B599">
        <v>34</v>
      </c>
      <c r="C599" t="s">
        <v>6</v>
      </c>
      <c r="D599">
        <v>33.25</v>
      </c>
      <c r="E599">
        <v>1</v>
      </c>
      <c r="F599" t="s">
        <v>10</v>
      </c>
      <c r="G599" t="s">
        <v>13</v>
      </c>
      <c r="H599">
        <v>5594.8455000000004</v>
      </c>
      <c r="I599" t="str">
        <f t="shared" si="9"/>
        <v>Obese</v>
      </c>
    </row>
    <row r="600" spans="1:9" x14ac:dyDescent="0.3">
      <c r="A600" t="s">
        <v>952</v>
      </c>
      <c r="B600">
        <v>43</v>
      </c>
      <c r="C600" t="s">
        <v>9</v>
      </c>
      <c r="D600">
        <v>32.6</v>
      </c>
      <c r="E600">
        <v>2</v>
      </c>
      <c r="F600" t="s">
        <v>10</v>
      </c>
      <c r="G600" t="s">
        <v>8</v>
      </c>
      <c r="H600">
        <v>7441.5010000000002</v>
      </c>
      <c r="I600" t="str">
        <f t="shared" si="9"/>
        <v>Obese</v>
      </c>
    </row>
    <row r="601" spans="1:9" x14ac:dyDescent="0.3">
      <c r="A601" t="s">
        <v>953</v>
      </c>
      <c r="B601">
        <v>52</v>
      </c>
      <c r="C601" t="s">
        <v>6</v>
      </c>
      <c r="D601">
        <v>37.524999999999999</v>
      </c>
      <c r="E601">
        <v>2</v>
      </c>
      <c r="F601" t="s">
        <v>10</v>
      </c>
      <c r="G601" t="s">
        <v>12</v>
      </c>
      <c r="H601">
        <v>33471.971890000001</v>
      </c>
      <c r="I601" t="str">
        <f t="shared" si="9"/>
        <v>Obese</v>
      </c>
    </row>
    <row r="602" spans="1:9" x14ac:dyDescent="0.3">
      <c r="A602" t="s">
        <v>954</v>
      </c>
      <c r="B602">
        <v>18</v>
      </c>
      <c r="C602" t="s">
        <v>6</v>
      </c>
      <c r="D602">
        <v>39.159999999999997</v>
      </c>
      <c r="E602">
        <v>0</v>
      </c>
      <c r="F602" t="s">
        <v>10</v>
      </c>
      <c r="G602" t="s">
        <v>11</v>
      </c>
      <c r="H602">
        <v>1633.0444</v>
      </c>
      <c r="I602" t="str">
        <f t="shared" si="9"/>
        <v>Obese</v>
      </c>
    </row>
    <row r="603" spans="1:9" x14ac:dyDescent="0.3">
      <c r="A603" t="s">
        <v>955</v>
      </c>
      <c r="B603">
        <v>51</v>
      </c>
      <c r="C603" t="s">
        <v>9</v>
      </c>
      <c r="D603">
        <v>31.635000000000002</v>
      </c>
      <c r="E603">
        <v>0</v>
      </c>
      <c r="F603" t="s">
        <v>10</v>
      </c>
      <c r="G603" t="s">
        <v>12</v>
      </c>
      <c r="H603">
        <v>9174.1356500000002</v>
      </c>
      <c r="I603" t="str">
        <f t="shared" si="9"/>
        <v>Obese</v>
      </c>
    </row>
    <row r="604" spans="1:9" x14ac:dyDescent="0.3">
      <c r="A604" t="s">
        <v>956</v>
      </c>
      <c r="B604">
        <v>56</v>
      </c>
      <c r="C604" t="s">
        <v>6</v>
      </c>
      <c r="D604">
        <v>25.3</v>
      </c>
      <c r="E604">
        <v>0</v>
      </c>
      <c r="F604" t="s">
        <v>10</v>
      </c>
      <c r="G604" t="s">
        <v>8</v>
      </c>
      <c r="H604">
        <v>11070.535</v>
      </c>
      <c r="I604" t="str">
        <f t="shared" si="9"/>
        <v>Overweight</v>
      </c>
    </row>
    <row r="605" spans="1:9" x14ac:dyDescent="0.3">
      <c r="A605" t="s">
        <v>957</v>
      </c>
      <c r="B605">
        <v>64</v>
      </c>
      <c r="C605" t="s">
        <v>6</v>
      </c>
      <c r="D605">
        <v>39.049999999999997</v>
      </c>
      <c r="E605">
        <v>3</v>
      </c>
      <c r="F605" t="s">
        <v>10</v>
      </c>
      <c r="G605" t="s">
        <v>11</v>
      </c>
      <c r="H605">
        <v>16085.127500000001</v>
      </c>
      <c r="I605" t="str">
        <f t="shared" si="9"/>
        <v>Obese</v>
      </c>
    </row>
    <row r="606" spans="1:9" x14ac:dyDescent="0.3">
      <c r="A606" t="s">
        <v>958</v>
      </c>
      <c r="B606">
        <v>19</v>
      </c>
      <c r="C606" t="s">
        <v>6</v>
      </c>
      <c r="D606">
        <v>28.31</v>
      </c>
      <c r="E606">
        <v>0</v>
      </c>
      <c r="F606" t="s">
        <v>7</v>
      </c>
      <c r="G606" t="s">
        <v>12</v>
      </c>
      <c r="H606">
        <v>17468.983899999999</v>
      </c>
      <c r="I606" t="str">
        <f t="shared" si="9"/>
        <v>Overweight</v>
      </c>
    </row>
    <row r="607" spans="1:9" x14ac:dyDescent="0.3">
      <c r="A607" t="s">
        <v>959</v>
      </c>
      <c r="B607">
        <v>51</v>
      </c>
      <c r="C607" t="s">
        <v>6</v>
      </c>
      <c r="D607">
        <v>34.1</v>
      </c>
      <c r="E607">
        <v>0</v>
      </c>
      <c r="F607" t="s">
        <v>10</v>
      </c>
      <c r="G607" t="s">
        <v>11</v>
      </c>
      <c r="H607">
        <v>9283.5619999999999</v>
      </c>
      <c r="I607" t="str">
        <f t="shared" si="9"/>
        <v>Obese</v>
      </c>
    </row>
    <row r="608" spans="1:9" x14ac:dyDescent="0.3">
      <c r="A608" t="s">
        <v>960</v>
      </c>
      <c r="B608">
        <v>27</v>
      </c>
      <c r="C608" t="s">
        <v>6</v>
      </c>
      <c r="D608">
        <v>25.175000000000001</v>
      </c>
      <c r="E608">
        <v>0</v>
      </c>
      <c r="F608" t="s">
        <v>10</v>
      </c>
      <c r="G608" t="s">
        <v>13</v>
      </c>
      <c r="H608">
        <v>3558.6202499999999</v>
      </c>
      <c r="I608" t="str">
        <f t="shared" si="9"/>
        <v>Overweight</v>
      </c>
    </row>
    <row r="609" spans="1:9" x14ac:dyDescent="0.3">
      <c r="A609" t="s">
        <v>961</v>
      </c>
      <c r="B609">
        <v>59</v>
      </c>
      <c r="C609" t="s">
        <v>6</v>
      </c>
      <c r="D609">
        <v>23.655000000000001</v>
      </c>
      <c r="E609">
        <v>0</v>
      </c>
      <c r="F609" t="s">
        <v>7</v>
      </c>
      <c r="G609" t="s">
        <v>12</v>
      </c>
      <c r="H609">
        <v>25678.778450000002</v>
      </c>
      <c r="I609" t="str">
        <f t="shared" si="9"/>
        <v>Normal</v>
      </c>
    </row>
    <row r="610" spans="1:9" x14ac:dyDescent="0.3">
      <c r="A610" t="s">
        <v>962</v>
      </c>
      <c r="B610">
        <v>28</v>
      </c>
      <c r="C610" t="s">
        <v>9</v>
      </c>
      <c r="D610">
        <v>26.98</v>
      </c>
      <c r="E610">
        <v>2</v>
      </c>
      <c r="F610" t="s">
        <v>10</v>
      </c>
      <c r="G610" t="s">
        <v>13</v>
      </c>
      <c r="H610">
        <v>4435.0941999999995</v>
      </c>
      <c r="I610" t="str">
        <f t="shared" si="9"/>
        <v>Overweight</v>
      </c>
    </row>
    <row r="611" spans="1:9" x14ac:dyDescent="0.3">
      <c r="A611" t="s">
        <v>963</v>
      </c>
      <c r="B611">
        <v>30</v>
      </c>
      <c r="C611" t="s">
        <v>9</v>
      </c>
      <c r="D611">
        <v>37.799999999999997</v>
      </c>
      <c r="E611">
        <v>2</v>
      </c>
      <c r="F611" t="s">
        <v>7</v>
      </c>
      <c r="G611" t="s">
        <v>8</v>
      </c>
      <c r="H611">
        <v>39241.442000000003</v>
      </c>
      <c r="I611" t="str">
        <f t="shared" si="9"/>
        <v>Obese</v>
      </c>
    </row>
    <row r="612" spans="1:9" x14ac:dyDescent="0.3">
      <c r="A612" t="s">
        <v>964</v>
      </c>
      <c r="B612">
        <v>47</v>
      </c>
      <c r="C612" t="s">
        <v>6</v>
      </c>
      <c r="D612">
        <v>29.37</v>
      </c>
      <c r="E612">
        <v>1</v>
      </c>
      <c r="F612" t="s">
        <v>10</v>
      </c>
      <c r="G612" t="s">
        <v>11</v>
      </c>
      <c r="H612">
        <v>8547.6913000000004</v>
      </c>
      <c r="I612" t="str">
        <f t="shared" si="9"/>
        <v>Overweight</v>
      </c>
    </row>
    <row r="613" spans="1:9" x14ac:dyDescent="0.3">
      <c r="A613" t="s">
        <v>965</v>
      </c>
      <c r="B613">
        <v>38</v>
      </c>
      <c r="C613" t="s">
        <v>6</v>
      </c>
      <c r="D613">
        <v>34.799999999999997</v>
      </c>
      <c r="E613">
        <v>2</v>
      </c>
      <c r="F613" t="s">
        <v>10</v>
      </c>
      <c r="G613" t="s">
        <v>8</v>
      </c>
      <c r="H613">
        <v>6571.5439999999999</v>
      </c>
      <c r="I613" t="str">
        <f t="shared" si="9"/>
        <v>Obese</v>
      </c>
    </row>
    <row r="614" spans="1:9" x14ac:dyDescent="0.3">
      <c r="A614" t="s">
        <v>966</v>
      </c>
      <c r="B614">
        <v>18</v>
      </c>
      <c r="C614" t="s">
        <v>6</v>
      </c>
      <c r="D614">
        <v>33.155000000000001</v>
      </c>
      <c r="E614">
        <v>0</v>
      </c>
      <c r="F614" t="s">
        <v>10</v>
      </c>
      <c r="G614" t="s">
        <v>13</v>
      </c>
      <c r="H614">
        <v>2207.6974500000001</v>
      </c>
      <c r="I614" t="str">
        <f t="shared" si="9"/>
        <v>Obese</v>
      </c>
    </row>
    <row r="615" spans="1:9" x14ac:dyDescent="0.3">
      <c r="A615" t="s">
        <v>967</v>
      </c>
      <c r="B615">
        <v>34</v>
      </c>
      <c r="C615" t="s">
        <v>6</v>
      </c>
      <c r="D615">
        <v>19</v>
      </c>
      <c r="E615">
        <v>3</v>
      </c>
      <c r="F615" t="s">
        <v>10</v>
      </c>
      <c r="G615" t="s">
        <v>13</v>
      </c>
      <c r="H615">
        <v>6753.0379999999996</v>
      </c>
      <c r="I615" t="str">
        <f t="shared" si="9"/>
        <v>Normal</v>
      </c>
    </row>
    <row r="616" spans="1:9" x14ac:dyDescent="0.3">
      <c r="A616" t="s">
        <v>968</v>
      </c>
      <c r="B616">
        <v>20</v>
      </c>
      <c r="C616" t="s">
        <v>6</v>
      </c>
      <c r="D616">
        <v>33</v>
      </c>
      <c r="E616">
        <v>0</v>
      </c>
      <c r="F616" t="s">
        <v>10</v>
      </c>
      <c r="G616" t="s">
        <v>11</v>
      </c>
      <c r="H616">
        <v>1880.07</v>
      </c>
      <c r="I616" t="str">
        <f t="shared" si="9"/>
        <v>Obese</v>
      </c>
    </row>
    <row r="617" spans="1:9" x14ac:dyDescent="0.3">
      <c r="A617" t="s">
        <v>969</v>
      </c>
      <c r="B617">
        <v>47</v>
      </c>
      <c r="C617" t="s">
        <v>6</v>
      </c>
      <c r="D617">
        <v>36.630000000000003</v>
      </c>
      <c r="E617">
        <v>1</v>
      </c>
      <c r="F617" t="s">
        <v>7</v>
      </c>
      <c r="G617" t="s">
        <v>11</v>
      </c>
      <c r="H617">
        <v>42969.852700000003</v>
      </c>
      <c r="I617" t="str">
        <f t="shared" si="9"/>
        <v>Obese</v>
      </c>
    </row>
    <row r="618" spans="1:9" x14ac:dyDescent="0.3">
      <c r="A618" t="s">
        <v>970</v>
      </c>
      <c r="B618">
        <v>56</v>
      </c>
      <c r="C618" t="s">
        <v>6</v>
      </c>
      <c r="D618">
        <v>28.594999999999999</v>
      </c>
      <c r="E618">
        <v>0</v>
      </c>
      <c r="F618" t="s">
        <v>10</v>
      </c>
      <c r="G618" t="s">
        <v>13</v>
      </c>
      <c r="H618">
        <v>11658.11505</v>
      </c>
      <c r="I618" t="str">
        <f t="shared" si="9"/>
        <v>Overweight</v>
      </c>
    </row>
    <row r="619" spans="1:9" x14ac:dyDescent="0.3">
      <c r="A619" t="s">
        <v>971</v>
      </c>
      <c r="B619">
        <v>49</v>
      </c>
      <c r="C619" t="s">
        <v>9</v>
      </c>
      <c r="D619">
        <v>25.6</v>
      </c>
      <c r="E619">
        <v>2</v>
      </c>
      <c r="F619" t="s">
        <v>7</v>
      </c>
      <c r="G619" t="s">
        <v>8</v>
      </c>
      <c r="H619">
        <v>23306.546999999999</v>
      </c>
      <c r="I619" t="str">
        <f t="shared" si="9"/>
        <v>Overweight</v>
      </c>
    </row>
    <row r="620" spans="1:9" x14ac:dyDescent="0.3">
      <c r="A620" t="s">
        <v>972</v>
      </c>
      <c r="B620">
        <v>19</v>
      </c>
      <c r="C620" t="s">
        <v>6</v>
      </c>
      <c r="D620">
        <v>33.11</v>
      </c>
      <c r="E620">
        <v>0</v>
      </c>
      <c r="F620" t="s">
        <v>7</v>
      </c>
      <c r="G620" t="s">
        <v>11</v>
      </c>
      <c r="H620">
        <v>34439.855900000002</v>
      </c>
      <c r="I620" t="str">
        <f t="shared" si="9"/>
        <v>Obese</v>
      </c>
    </row>
    <row r="621" spans="1:9" x14ac:dyDescent="0.3">
      <c r="A621" t="s">
        <v>973</v>
      </c>
      <c r="B621">
        <v>55</v>
      </c>
      <c r="C621" t="s">
        <v>6</v>
      </c>
      <c r="D621">
        <v>37.1</v>
      </c>
      <c r="E621">
        <v>0</v>
      </c>
      <c r="F621" t="s">
        <v>10</v>
      </c>
      <c r="G621" t="s">
        <v>8</v>
      </c>
      <c r="H621">
        <v>10713.644</v>
      </c>
      <c r="I621" t="str">
        <f t="shared" si="9"/>
        <v>Obese</v>
      </c>
    </row>
    <row r="622" spans="1:9" x14ac:dyDescent="0.3">
      <c r="A622" t="s">
        <v>974</v>
      </c>
      <c r="B622">
        <v>30</v>
      </c>
      <c r="C622" t="s">
        <v>9</v>
      </c>
      <c r="D622">
        <v>31.4</v>
      </c>
      <c r="E622">
        <v>1</v>
      </c>
      <c r="F622" t="s">
        <v>10</v>
      </c>
      <c r="G622" t="s">
        <v>8</v>
      </c>
      <c r="H622">
        <v>3659.346</v>
      </c>
      <c r="I622" t="str">
        <f t="shared" si="9"/>
        <v>Obese</v>
      </c>
    </row>
    <row r="623" spans="1:9" x14ac:dyDescent="0.3">
      <c r="A623" t="s">
        <v>975</v>
      </c>
      <c r="B623">
        <v>37</v>
      </c>
      <c r="C623" t="s">
        <v>9</v>
      </c>
      <c r="D623">
        <v>34.1</v>
      </c>
      <c r="E623">
        <v>4</v>
      </c>
      <c r="F623" t="s">
        <v>7</v>
      </c>
      <c r="G623" t="s">
        <v>8</v>
      </c>
      <c r="H623">
        <v>40182.245999999999</v>
      </c>
      <c r="I623" t="str">
        <f t="shared" si="9"/>
        <v>Obese</v>
      </c>
    </row>
    <row r="624" spans="1:9" x14ac:dyDescent="0.3">
      <c r="A624" t="s">
        <v>976</v>
      </c>
      <c r="B624">
        <v>49</v>
      </c>
      <c r="C624" t="s">
        <v>6</v>
      </c>
      <c r="D624">
        <v>21.3</v>
      </c>
      <c r="E624">
        <v>1</v>
      </c>
      <c r="F624" t="s">
        <v>10</v>
      </c>
      <c r="G624" t="s">
        <v>8</v>
      </c>
      <c r="H624">
        <v>9182.17</v>
      </c>
      <c r="I624" t="str">
        <f t="shared" si="9"/>
        <v>Normal</v>
      </c>
    </row>
    <row r="625" spans="1:9" x14ac:dyDescent="0.3">
      <c r="A625" t="s">
        <v>977</v>
      </c>
      <c r="B625">
        <v>18</v>
      </c>
      <c r="C625" t="s">
        <v>9</v>
      </c>
      <c r="D625">
        <v>33.534999999999997</v>
      </c>
      <c r="E625">
        <v>0</v>
      </c>
      <c r="F625" t="s">
        <v>7</v>
      </c>
      <c r="G625" t="s">
        <v>13</v>
      </c>
      <c r="H625">
        <v>34617.840649999998</v>
      </c>
      <c r="I625" t="str">
        <f t="shared" si="9"/>
        <v>Obese</v>
      </c>
    </row>
    <row r="626" spans="1:9" x14ac:dyDescent="0.3">
      <c r="A626" t="s">
        <v>978</v>
      </c>
      <c r="B626">
        <v>59</v>
      </c>
      <c r="C626" t="s">
        <v>9</v>
      </c>
      <c r="D626">
        <v>28.785</v>
      </c>
      <c r="E626">
        <v>0</v>
      </c>
      <c r="F626" t="s">
        <v>10</v>
      </c>
      <c r="G626" t="s">
        <v>12</v>
      </c>
      <c r="H626">
        <v>12129.614149999999</v>
      </c>
      <c r="I626" t="str">
        <f t="shared" si="9"/>
        <v>Overweight</v>
      </c>
    </row>
    <row r="627" spans="1:9" x14ac:dyDescent="0.3">
      <c r="A627" t="s">
        <v>979</v>
      </c>
      <c r="B627">
        <v>29</v>
      </c>
      <c r="C627" t="s">
        <v>6</v>
      </c>
      <c r="D627">
        <v>26.03</v>
      </c>
      <c r="E627">
        <v>0</v>
      </c>
      <c r="F627" t="s">
        <v>10</v>
      </c>
      <c r="G627" t="s">
        <v>12</v>
      </c>
      <c r="H627">
        <v>3736.4647</v>
      </c>
      <c r="I627" t="str">
        <f t="shared" si="9"/>
        <v>Overweight</v>
      </c>
    </row>
    <row r="628" spans="1:9" x14ac:dyDescent="0.3">
      <c r="A628" t="s">
        <v>980</v>
      </c>
      <c r="B628">
        <v>36</v>
      </c>
      <c r="C628" t="s">
        <v>9</v>
      </c>
      <c r="D628">
        <v>28.88</v>
      </c>
      <c r="E628">
        <v>3</v>
      </c>
      <c r="F628" t="s">
        <v>10</v>
      </c>
      <c r="G628" t="s">
        <v>13</v>
      </c>
      <c r="H628">
        <v>6748.5911999999998</v>
      </c>
      <c r="I628" t="str">
        <f t="shared" si="9"/>
        <v>Overweight</v>
      </c>
    </row>
    <row r="629" spans="1:9" x14ac:dyDescent="0.3">
      <c r="A629" t="s">
        <v>981</v>
      </c>
      <c r="B629">
        <v>33</v>
      </c>
      <c r="C629" t="s">
        <v>9</v>
      </c>
      <c r="D629">
        <v>42.46</v>
      </c>
      <c r="E629">
        <v>1</v>
      </c>
      <c r="F629" t="s">
        <v>10</v>
      </c>
      <c r="G629" t="s">
        <v>11</v>
      </c>
      <c r="H629">
        <v>11326.71487</v>
      </c>
      <c r="I629" t="str">
        <f t="shared" si="9"/>
        <v>Obese</v>
      </c>
    </row>
    <row r="630" spans="1:9" x14ac:dyDescent="0.3">
      <c r="A630" t="s">
        <v>982</v>
      </c>
      <c r="B630">
        <v>58</v>
      </c>
      <c r="C630" t="s">
        <v>9</v>
      </c>
      <c r="D630">
        <v>38</v>
      </c>
      <c r="E630">
        <v>0</v>
      </c>
      <c r="F630" t="s">
        <v>10</v>
      </c>
      <c r="G630" t="s">
        <v>8</v>
      </c>
      <c r="H630">
        <v>11365.951999999999</v>
      </c>
      <c r="I630" t="str">
        <f t="shared" si="9"/>
        <v>Obese</v>
      </c>
    </row>
    <row r="631" spans="1:9" x14ac:dyDescent="0.3">
      <c r="A631" t="s">
        <v>983</v>
      </c>
      <c r="B631">
        <v>44</v>
      </c>
      <c r="C631" t="s">
        <v>6</v>
      </c>
      <c r="D631">
        <v>38.950000000000003</v>
      </c>
      <c r="E631">
        <v>0</v>
      </c>
      <c r="F631" t="s">
        <v>7</v>
      </c>
      <c r="G631" t="s">
        <v>12</v>
      </c>
      <c r="H631">
        <v>42983.458500000001</v>
      </c>
      <c r="I631" t="str">
        <f t="shared" si="9"/>
        <v>Obese</v>
      </c>
    </row>
    <row r="632" spans="1:9" x14ac:dyDescent="0.3">
      <c r="A632" t="s">
        <v>984</v>
      </c>
      <c r="B632">
        <v>53</v>
      </c>
      <c r="C632" t="s">
        <v>9</v>
      </c>
      <c r="D632">
        <v>36.1</v>
      </c>
      <c r="E632">
        <v>1</v>
      </c>
      <c r="F632" t="s">
        <v>10</v>
      </c>
      <c r="G632" t="s">
        <v>8</v>
      </c>
      <c r="H632">
        <v>10085.846</v>
      </c>
      <c r="I632" t="str">
        <f t="shared" si="9"/>
        <v>Obese</v>
      </c>
    </row>
    <row r="633" spans="1:9" x14ac:dyDescent="0.3">
      <c r="A633" t="s">
        <v>985</v>
      </c>
      <c r="B633">
        <v>24</v>
      </c>
      <c r="C633" t="s">
        <v>9</v>
      </c>
      <c r="D633">
        <v>29.3</v>
      </c>
      <c r="E633">
        <v>0</v>
      </c>
      <c r="F633" t="s">
        <v>10</v>
      </c>
      <c r="G633" t="s">
        <v>8</v>
      </c>
      <c r="H633">
        <v>1977.8150000000001</v>
      </c>
      <c r="I633" t="str">
        <f t="shared" si="9"/>
        <v>Overweight</v>
      </c>
    </row>
    <row r="634" spans="1:9" x14ac:dyDescent="0.3">
      <c r="A634" t="s">
        <v>986</v>
      </c>
      <c r="B634">
        <v>29</v>
      </c>
      <c r="C634" t="s">
        <v>6</v>
      </c>
      <c r="D634">
        <v>35.53</v>
      </c>
      <c r="E634">
        <v>0</v>
      </c>
      <c r="F634" t="s">
        <v>10</v>
      </c>
      <c r="G634" t="s">
        <v>11</v>
      </c>
      <c r="H634">
        <v>3366.6696999999999</v>
      </c>
      <c r="I634" t="str">
        <f t="shared" si="9"/>
        <v>Obese</v>
      </c>
    </row>
    <row r="635" spans="1:9" x14ac:dyDescent="0.3">
      <c r="A635" t="s">
        <v>987</v>
      </c>
      <c r="B635">
        <v>40</v>
      </c>
      <c r="C635" t="s">
        <v>9</v>
      </c>
      <c r="D635">
        <v>22.704999999999998</v>
      </c>
      <c r="E635">
        <v>2</v>
      </c>
      <c r="F635" t="s">
        <v>10</v>
      </c>
      <c r="G635" t="s">
        <v>13</v>
      </c>
      <c r="H635">
        <v>7173.35995</v>
      </c>
      <c r="I635" t="str">
        <f t="shared" si="9"/>
        <v>Normal</v>
      </c>
    </row>
    <row r="636" spans="1:9" x14ac:dyDescent="0.3">
      <c r="A636" t="s">
        <v>988</v>
      </c>
      <c r="B636">
        <v>51</v>
      </c>
      <c r="C636" t="s">
        <v>9</v>
      </c>
      <c r="D636">
        <v>39.700000000000003</v>
      </c>
      <c r="E636">
        <v>1</v>
      </c>
      <c r="F636" t="s">
        <v>10</v>
      </c>
      <c r="G636" t="s">
        <v>8</v>
      </c>
      <c r="H636">
        <v>9391.3459999999995</v>
      </c>
      <c r="I636" t="str">
        <f t="shared" si="9"/>
        <v>Obese</v>
      </c>
    </row>
    <row r="637" spans="1:9" x14ac:dyDescent="0.3">
      <c r="A637" t="s">
        <v>989</v>
      </c>
      <c r="B637">
        <v>64</v>
      </c>
      <c r="C637" t="s">
        <v>9</v>
      </c>
      <c r="D637">
        <v>38.19</v>
      </c>
      <c r="E637">
        <v>0</v>
      </c>
      <c r="F637" t="s">
        <v>10</v>
      </c>
      <c r="G637" t="s">
        <v>13</v>
      </c>
      <c r="H637">
        <v>14410.9321</v>
      </c>
      <c r="I637" t="str">
        <f t="shared" si="9"/>
        <v>Obese</v>
      </c>
    </row>
    <row r="638" spans="1:9" x14ac:dyDescent="0.3">
      <c r="A638" t="s">
        <v>990</v>
      </c>
      <c r="B638">
        <v>19</v>
      </c>
      <c r="C638" t="s">
        <v>6</v>
      </c>
      <c r="D638">
        <v>24.51</v>
      </c>
      <c r="E638">
        <v>1</v>
      </c>
      <c r="F638" t="s">
        <v>10</v>
      </c>
      <c r="G638" t="s">
        <v>12</v>
      </c>
      <c r="H638">
        <v>2709.1118999999999</v>
      </c>
      <c r="I638" t="str">
        <f t="shared" si="9"/>
        <v>Normal</v>
      </c>
    </row>
    <row r="639" spans="1:9" x14ac:dyDescent="0.3">
      <c r="A639" t="s">
        <v>991</v>
      </c>
      <c r="B639">
        <v>35</v>
      </c>
      <c r="C639" t="s">
        <v>6</v>
      </c>
      <c r="D639">
        <v>38.094999999999999</v>
      </c>
      <c r="E639">
        <v>2</v>
      </c>
      <c r="F639" t="s">
        <v>10</v>
      </c>
      <c r="G639" t="s">
        <v>13</v>
      </c>
      <c r="H639">
        <v>24915.046259999999</v>
      </c>
      <c r="I639" t="str">
        <f t="shared" si="9"/>
        <v>Obese</v>
      </c>
    </row>
    <row r="640" spans="1:9" x14ac:dyDescent="0.3">
      <c r="A640" t="s">
        <v>992</v>
      </c>
      <c r="B640">
        <v>39</v>
      </c>
      <c r="C640" t="s">
        <v>9</v>
      </c>
      <c r="D640">
        <v>26.41</v>
      </c>
      <c r="E640">
        <v>0</v>
      </c>
      <c r="F640" t="s">
        <v>7</v>
      </c>
      <c r="G640" t="s">
        <v>13</v>
      </c>
      <c r="H640">
        <v>20149.322899999999</v>
      </c>
      <c r="I640" t="str">
        <f t="shared" si="9"/>
        <v>Overweight</v>
      </c>
    </row>
    <row r="641" spans="1:9" x14ac:dyDescent="0.3">
      <c r="A641" t="s">
        <v>993</v>
      </c>
      <c r="B641">
        <v>56</v>
      </c>
      <c r="C641" t="s">
        <v>9</v>
      </c>
      <c r="D641">
        <v>33.659999999999997</v>
      </c>
      <c r="E641">
        <v>4</v>
      </c>
      <c r="F641" t="s">
        <v>10</v>
      </c>
      <c r="G641" t="s">
        <v>11</v>
      </c>
      <c r="H641">
        <v>12949.1554</v>
      </c>
      <c r="I641" t="str">
        <f t="shared" si="9"/>
        <v>Obese</v>
      </c>
    </row>
    <row r="642" spans="1:9" x14ac:dyDescent="0.3">
      <c r="A642" t="s">
        <v>994</v>
      </c>
      <c r="B642">
        <v>33</v>
      </c>
      <c r="C642" t="s">
        <v>9</v>
      </c>
      <c r="D642">
        <v>42.4</v>
      </c>
      <c r="E642">
        <v>5</v>
      </c>
      <c r="F642" t="s">
        <v>10</v>
      </c>
      <c r="G642" t="s">
        <v>8</v>
      </c>
      <c r="H642">
        <v>6666.2430000000004</v>
      </c>
      <c r="I642" t="str">
        <f t="shared" ref="I642:I705" si="10">IF(D642&lt;18.5, "Underweight", IF(D642&lt;25, "Normal", IF(D642&lt;30, "Overweight", "Obese")))</f>
        <v>Obese</v>
      </c>
    </row>
    <row r="643" spans="1:9" x14ac:dyDescent="0.3">
      <c r="A643" t="s">
        <v>995</v>
      </c>
      <c r="B643">
        <v>42</v>
      </c>
      <c r="C643" t="s">
        <v>9</v>
      </c>
      <c r="D643">
        <v>28.31</v>
      </c>
      <c r="E643">
        <v>3</v>
      </c>
      <c r="F643" t="s">
        <v>7</v>
      </c>
      <c r="G643" t="s">
        <v>12</v>
      </c>
      <c r="H643">
        <v>32787.458590000002</v>
      </c>
      <c r="I643" t="str">
        <f t="shared" si="10"/>
        <v>Overweight</v>
      </c>
    </row>
    <row r="644" spans="1:9" x14ac:dyDescent="0.3">
      <c r="A644" t="s">
        <v>996</v>
      </c>
      <c r="B644">
        <v>61</v>
      </c>
      <c r="C644" t="s">
        <v>9</v>
      </c>
      <c r="D644">
        <v>33.914999999999999</v>
      </c>
      <c r="E644">
        <v>0</v>
      </c>
      <c r="F644" t="s">
        <v>10</v>
      </c>
      <c r="G644" t="s">
        <v>13</v>
      </c>
      <c r="H644">
        <v>13143.86485</v>
      </c>
      <c r="I644" t="str">
        <f t="shared" si="10"/>
        <v>Obese</v>
      </c>
    </row>
    <row r="645" spans="1:9" x14ac:dyDescent="0.3">
      <c r="A645" t="s">
        <v>997</v>
      </c>
      <c r="B645">
        <v>23</v>
      </c>
      <c r="C645" t="s">
        <v>6</v>
      </c>
      <c r="D645">
        <v>34.96</v>
      </c>
      <c r="E645">
        <v>3</v>
      </c>
      <c r="F645" t="s">
        <v>10</v>
      </c>
      <c r="G645" t="s">
        <v>12</v>
      </c>
      <c r="H645">
        <v>4466.6214</v>
      </c>
      <c r="I645" t="str">
        <f t="shared" si="10"/>
        <v>Obese</v>
      </c>
    </row>
    <row r="646" spans="1:9" x14ac:dyDescent="0.3">
      <c r="A646" t="s">
        <v>998</v>
      </c>
      <c r="B646">
        <v>43</v>
      </c>
      <c r="C646" t="s">
        <v>9</v>
      </c>
      <c r="D646">
        <v>35.31</v>
      </c>
      <c r="E646">
        <v>2</v>
      </c>
      <c r="F646" t="s">
        <v>10</v>
      </c>
      <c r="G646" t="s">
        <v>11</v>
      </c>
      <c r="H646">
        <v>18806.145469999999</v>
      </c>
      <c r="I646" t="str">
        <f t="shared" si="10"/>
        <v>Obese</v>
      </c>
    </row>
    <row r="647" spans="1:9" x14ac:dyDescent="0.3">
      <c r="A647" t="s">
        <v>999</v>
      </c>
      <c r="B647">
        <v>48</v>
      </c>
      <c r="C647" t="s">
        <v>9</v>
      </c>
      <c r="D647">
        <v>30.78</v>
      </c>
      <c r="E647">
        <v>3</v>
      </c>
      <c r="F647" t="s">
        <v>10</v>
      </c>
      <c r="G647" t="s">
        <v>13</v>
      </c>
      <c r="H647">
        <v>10141.136200000001</v>
      </c>
      <c r="I647" t="str">
        <f t="shared" si="10"/>
        <v>Obese</v>
      </c>
    </row>
    <row r="648" spans="1:9" x14ac:dyDescent="0.3">
      <c r="A648" t="s">
        <v>1000</v>
      </c>
      <c r="B648">
        <v>39</v>
      </c>
      <c r="C648" t="s">
        <v>9</v>
      </c>
      <c r="D648">
        <v>26.22</v>
      </c>
      <c r="E648">
        <v>1</v>
      </c>
      <c r="F648" t="s">
        <v>10</v>
      </c>
      <c r="G648" t="s">
        <v>12</v>
      </c>
      <c r="H648">
        <v>6123.5688</v>
      </c>
      <c r="I648" t="str">
        <f t="shared" si="10"/>
        <v>Overweight</v>
      </c>
    </row>
    <row r="649" spans="1:9" x14ac:dyDescent="0.3">
      <c r="A649" t="s">
        <v>1001</v>
      </c>
      <c r="B649">
        <v>40</v>
      </c>
      <c r="C649" t="s">
        <v>6</v>
      </c>
      <c r="D649">
        <v>23.37</v>
      </c>
      <c r="E649">
        <v>3</v>
      </c>
      <c r="F649" t="s">
        <v>10</v>
      </c>
      <c r="G649" t="s">
        <v>13</v>
      </c>
      <c r="H649">
        <v>8252.2842999999993</v>
      </c>
      <c r="I649" t="str">
        <f t="shared" si="10"/>
        <v>Normal</v>
      </c>
    </row>
    <row r="650" spans="1:9" x14ac:dyDescent="0.3">
      <c r="A650" t="s">
        <v>1002</v>
      </c>
      <c r="B650">
        <v>18</v>
      </c>
      <c r="C650" t="s">
        <v>9</v>
      </c>
      <c r="D650">
        <v>28.5</v>
      </c>
      <c r="E650">
        <v>0</v>
      </c>
      <c r="F650" t="s">
        <v>10</v>
      </c>
      <c r="G650" t="s">
        <v>13</v>
      </c>
      <c r="H650">
        <v>1712.2270000000001</v>
      </c>
      <c r="I650" t="str">
        <f t="shared" si="10"/>
        <v>Overweight</v>
      </c>
    </row>
    <row r="651" spans="1:9" x14ac:dyDescent="0.3">
      <c r="A651" t="s">
        <v>1003</v>
      </c>
      <c r="B651">
        <v>58</v>
      </c>
      <c r="C651" t="s">
        <v>6</v>
      </c>
      <c r="D651">
        <v>32.965000000000003</v>
      </c>
      <c r="E651">
        <v>0</v>
      </c>
      <c r="F651" t="s">
        <v>10</v>
      </c>
      <c r="G651" t="s">
        <v>13</v>
      </c>
      <c r="H651">
        <v>12430.95335</v>
      </c>
      <c r="I651" t="str">
        <f t="shared" si="10"/>
        <v>Obese</v>
      </c>
    </row>
    <row r="652" spans="1:9" x14ac:dyDescent="0.3">
      <c r="A652" t="s">
        <v>1004</v>
      </c>
      <c r="B652">
        <v>49</v>
      </c>
      <c r="C652" t="s">
        <v>6</v>
      </c>
      <c r="D652">
        <v>42.68</v>
      </c>
      <c r="E652">
        <v>2</v>
      </c>
      <c r="F652" t="s">
        <v>10</v>
      </c>
      <c r="G652" t="s">
        <v>11</v>
      </c>
      <c r="H652">
        <v>9800.8881999999994</v>
      </c>
      <c r="I652" t="str">
        <f t="shared" si="10"/>
        <v>Obese</v>
      </c>
    </row>
    <row r="653" spans="1:9" x14ac:dyDescent="0.3">
      <c r="A653" t="s">
        <v>1005</v>
      </c>
      <c r="B653">
        <v>53</v>
      </c>
      <c r="C653" t="s">
        <v>6</v>
      </c>
      <c r="D653">
        <v>39.6</v>
      </c>
      <c r="E653">
        <v>1</v>
      </c>
      <c r="F653" t="s">
        <v>10</v>
      </c>
      <c r="G653" t="s">
        <v>11</v>
      </c>
      <c r="H653">
        <v>10579.710999999999</v>
      </c>
      <c r="I653" t="str">
        <f t="shared" si="10"/>
        <v>Obese</v>
      </c>
    </row>
    <row r="654" spans="1:9" x14ac:dyDescent="0.3">
      <c r="A654" t="s">
        <v>1006</v>
      </c>
      <c r="B654">
        <v>48</v>
      </c>
      <c r="C654" t="s">
        <v>6</v>
      </c>
      <c r="D654">
        <v>31.13</v>
      </c>
      <c r="E654">
        <v>0</v>
      </c>
      <c r="F654" t="s">
        <v>10</v>
      </c>
      <c r="G654" t="s">
        <v>11</v>
      </c>
      <c r="H654">
        <v>8280.6226999999999</v>
      </c>
      <c r="I654" t="str">
        <f t="shared" si="10"/>
        <v>Obese</v>
      </c>
    </row>
    <row r="655" spans="1:9" x14ac:dyDescent="0.3">
      <c r="A655" t="s">
        <v>1007</v>
      </c>
      <c r="B655">
        <v>45</v>
      </c>
      <c r="C655" t="s">
        <v>6</v>
      </c>
      <c r="D655">
        <v>36.299999999999997</v>
      </c>
      <c r="E655">
        <v>2</v>
      </c>
      <c r="F655" t="s">
        <v>10</v>
      </c>
      <c r="G655" t="s">
        <v>11</v>
      </c>
      <c r="H655">
        <v>8527.5319999999992</v>
      </c>
      <c r="I655" t="str">
        <f t="shared" si="10"/>
        <v>Obese</v>
      </c>
    </row>
    <row r="656" spans="1:9" x14ac:dyDescent="0.3">
      <c r="A656" t="s">
        <v>1008</v>
      </c>
      <c r="B656">
        <v>59</v>
      </c>
      <c r="C656" t="s">
        <v>6</v>
      </c>
      <c r="D656">
        <v>35.200000000000003</v>
      </c>
      <c r="E656">
        <v>0</v>
      </c>
      <c r="F656" t="s">
        <v>10</v>
      </c>
      <c r="G656" t="s">
        <v>11</v>
      </c>
      <c r="H656">
        <v>12244.531000000001</v>
      </c>
      <c r="I656" t="str">
        <f t="shared" si="10"/>
        <v>Obese</v>
      </c>
    </row>
    <row r="657" spans="1:9" x14ac:dyDescent="0.3">
      <c r="A657" t="s">
        <v>1009</v>
      </c>
      <c r="B657">
        <v>52</v>
      </c>
      <c r="C657" t="s">
        <v>6</v>
      </c>
      <c r="D657">
        <v>25.3</v>
      </c>
      <c r="E657">
        <v>2</v>
      </c>
      <c r="F657" t="s">
        <v>7</v>
      </c>
      <c r="G657" t="s">
        <v>11</v>
      </c>
      <c r="H657">
        <v>24667.419000000002</v>
      </c>
      <c r="I657" t="str">
        <f t="shared" si="10"/>
        <v>Overweight</v>
      </c>
    </row>
    <row r="658" spans="1:9" x14ac:dyDescent="0.3">
      <c r="A658" t="s">
        <v>1010</v>
      </c>
      <c r="B658">
        <v>26</v>
      </c>
      <c r="C658" t="s">
        <v>6</v>
      </c>
      <c r="D658">
        <v>42.4</v>
      </c>
      <c r="E658">
        <v>1</v>
      </c>
      <c r="F658" t="s">
        <v>10</v>
      </c>
      <c r="G658" t="s">
        <v>8</v>
      </c>
      <c r="H658">
        <v>3410.3240000000001</v>
      </c>
      <c r="I658" t="str">
        <f t="shared" si="10"/>
        <v>Obese</v>
      </c>
    </row>
    <row r="659" spans="1:9" x14ac:dyDescent="0.3">
      <c r="A659" t="s">
        <v>1011</v>
      </c>
      <c r="B659">
        <v>27</v>
      </c>
      <c r="C659" t="s">
        <v>9</v>
      </c>
      <c r="D659">
        <v>33.155000000000001</v>
      </c>
      <c r="E659">
        <v>2</v>
      </c>
      <c r="F659" t="s">
        <v>10</v>
      </c>
      <c r="G659" t="s">
        <v>12</v>
      </c>
      <c r="H659">
        <v>4058.71245</v>
      </c>
      <c r="I659" t="str">
        <f t="shared" si="10"/>
        <v>Obese</v>
      </c>
    </row>
    <row r="660" spans="1:9" x14ac:dyDescent="0.3">
      <c r="A660" t="s">
        <v>1012</v>
      </c>
      <c r="B660">
        <v>48</v>
      </c>
      <c r="C660" t="s">
        <v>6</v>
      </c>
      <c r="D660">
        <v>35.909999999999997</v>
      </c>
      <c r="E660">
        <v>1</v>
      </c>
      <c r="F660" t="s">
        <v>10</v>
      </c>
      <c r="G660" t="s">
        <v>13</v>
      </c>
      <c r="H660">
        <v>26392.260289999998</v>
      </c>
      <c r="I660" t="str">
        <f t="shared" si="10"/>
        <v>Obese</v>
      </c>
    </row>
    <row r="661" spans="1:9" x14ac:dyDescent="0.3">
      <c r="A661" t="s">
        <v>1013</v>
      </c>
      <c r="B661">
        <v>57</v>
      </c>
      <c r="C661" t="s">
        <v>6</v>
      </c>
      <c r="D661">
        <v>28.785</v>
      </c>
      <c r="E661">
        <v>4</v>
      </c>
      <c r="F661" t="s">
        <v>10</v>
      </c>
      <c r="G661" t="s">
        <v>13</v>
      </c>
      <c r="H661">
        <v>14394.398150000001</v>
      </c>
      <c r="I661" t="str">
        <f t="shared" si="10"/>
        <v>Overweight</v>
      </c>
    </row>
    <row r="662" spans="1:9" x14ac:dyDescent="0.3">
      <c r="A662" t="s">
        <v>1014</v>
      </c>
      <c r="B662">
        <v>37</v>
      </c>
      <c r="C662" t="s">
        <v>9</v>
      </c>
      <c r="D662">
        <v>46.53</v>
      </c>
      <c r="E662">
        <v>3</v>
      </c>
      <c r="F662" t="s">
        <v>10</v>
      </c>
      <c r="G662" t="s">
        <v>11</v>
      </c>
      <c r="H662">
        <v>6435.6237000000001</v>
      </c>
      <c r="I662" t="str">
        <f t="shared" si="10"/>
        <v>Obese</v>
      </c>
    </row>
    <row r="663" spans="1:9" x14ac:dyDescent="0.3">
      <c r="A663" t="s">
        <v>1015</v>
      </c>
      <c r="B663">
        <v>57</v>
      </c>
      <c r="C663" t="s">
        <v>6</v>
      </c>
      <c r="D663">
        <v>23.98</v>
      </c>
      <c r="E663">
        <v>1</v>
      </c>
      <c r="F663" t="s">
        <v>10</v>
      </c>
      <c r="G663" t="s">
        <v>11</v>
      </c>
      <c r="H663">
        <v>22192.437109999999</v>
      </c>
      <c r="I663" t="str">
        <f t="shared" si="10"/>
        <v>Normal</v>
      </c>
    </row>
    <row r="664" spans="1:9" x14ac:dyDescent="0.3">
      <c r="A664" t="s">
        <v>1016</v>
      </c>
      <c r="B664">
        <v>32</v>
      </c>
      <c r="C664" t="s">
        <v>6</v>
      </c>
      <c r="D664">
        <v>31.54</v>
      </c>
      <c r="E664">
        <v>1</v>
      </c>
      <c r="F664" t="s">
        <v>10</v>
      </c>
      <c r="G664" t="s">
        <v>13</v>
      </c>
      <c r="H664">
        <v>5148.5526</v>
      </c>
      <c r="I664" t="str">
        <f t="shared" si="10"/>
        <v>Obese</v>
      </c>
    </row>
    <row r="665" spans="1:9" x14ac:dyDescent="0.3">
      <c r="A665" t="s">
        <v>1017</v>
      </c>
      <c r="B665">
        <v>18</v>
      </c>
      <c r="C665" t="s">
        <v>9</v>
      </c>
      <c r="D665">
        <v>33.659999999999997</v>
      </c>
      <c r="E665">
        <v>0</v>
      </c>
      <c r="F665" t="s">
        <v>10</v>
      </c>
      <c r="G665" t="s">
        <v>11</v>
      </c>
      <c r="H665">
        <v>1136.3994</v>
      </c>
      <c r="I665" t="str">
        <f t="shared" si="10"/>
        <v>Obese</v>
      </c>
    </row>
    <row r="666" spans="1:9" x14ac:dyDescent="0.3">
      <c r="A666" t="s">
        <v>1018</v>
      </c>
      <c r="B666">
        <v>64</v>
      </c>
      <c r="C666" t="s">
        <v>6</v>
      </c>
      <c r="D666">
        <v>22.99</v>
      </c>
      <c r="E666">
        <v>0</v>
      </c>
      <c r="F666" t="s">
        <v>7</v>
      </c>
      <c r="G666" t="s">
        <v>11</v>
      </c>
      <c r="H666">
        <v>27037.914100000002</v>
      </c>
      <c r="I666" t="str">
        <f t="shared" si="10"/>
        <v>Normal</v>
      </c>
    </row>
    <row r="667" spans="1:9" x14ac:dyDescent="0.3">
      <c r="A667" t="s">
        <v>1019</v>
      </c>
      <c r="B667">
        <v>43</v>
      </c>
      <c r="C667" t="s">
        <v>9</v>
      </c>
      <c r="D667">
        <v>38.06</v>
      </c>
      <c r="E667">
        <v>2</v>
      </c>
      <c r="F667" t="s">
        <v>7</v>
      </c>
      <c r="G667" t="s">
        <v>11</v>
      </c>
      <c r="H667">
        <v>42560.430399999997</v>
      </c>
      <c r="I667" t="str">
        <f t="shared" si="10"/>
        <v>Obese</v>
      </c>
    </row>
    <row r="668" spans="1:9" x14ac:dyDescent="0.3">
      <c r="A668" t="s">
        <v>1020</v>
      </c>
      <c r="B668">
        <v>49</v>
      </c>
      <c r="C668" t="s">
        <v>9</v>
      </c>
      <c r="D668">
        <v>28.7</v>
      </c>
      <c r="E668">
        <v>1</v>
      </c>
      <c r="F668" t="s">
        <v>10</v>
      </c>
      <c r="G668" t="s">
        <v>8</v>
      </c>
      <c r="H668">
        <v>8703.4560000000001</v>
      </c>
      <c r="I668" t="str">
        <f t="shared" si="10"/>
        <v>Overweight</v>
      </c>
    </row>
    <row r="669" spans="1:9" x14ac:dyDescent="0.3">
      <c r="A669" t="s">
        <v>1021</v>
      </c>
      <c r="B669">
        <v>40</v>
      </c>
      <c r="C669" t="s">
        <v>6</v>
      </c>
      <c r="D669">
        <v>32.774999999999999</v>
      </c>
      <c r="E669">
        <v>2</v>
      </c>
      <c r="F669" t="s">
        <v>7</v>
      </c>
      <c r="G669" t="s">
        <v>12</v>
      </c>
      <c r="H669">
        <v>40003.332249999999</v>
      </c>
      <c r="I669" t="str">
        <f t="shared" si="10"/>
        <v>Obese</v>
      </c>
    </row>
    <row r="670" spans="1:9" x14ac:dyDescent="0.3">
      <c r="A670" t="s">
        <v>1022</v>
      </c>
      <c r="B670">
        <v>62</v>
      </c>
      <c r="C670" t="s">
        <v>9</v>
      </c>
      <c r="D670">
        <v>32.015000000000001</v>
      </c>
      <c r="E670">
        <v>0</v>
      </c>
      <c r="F670" t="s">
        <v>7</v>
      </c>
      <c r="G670" t="s">
        <v>13</v>
      </c>
      <c r="H670">
        <v>45710.207849999999</v>
      </c>
      <c r="I670" t="str">
        <f t="shared" si="10"/>
        <v>Obese</v>
      </c>
    </row>
    <row r="671" spans="1:9" x14ac:dyDescent="0.3">
      <c r="A671" t="s">
        <v>1023</v>
      </c>
      <c r="B671">
        <v>40</v>
      </c>
      <c r="C671" t="s">
        <v>6</v>
      </c>
      <c r="D671">
        <v>29.81</v>
      </c>
      <c r="E671">
        <v>1</v>
      </c>
      <c r="F671" t="s">
        <v>10</v>
      </c>
      <c r="G671" t="s">
        <v>11</v>
      </c>
      <c r="H671">
        <v>6500.2358999999997</v>
      </c>
      <c r="I671" t="str">
        <f t="shared" si="10"/>
        <v>Overweight</v>
      </c>
    </row>
    <row r="672" spans="1:9" x14ac:dyDescent="0.3">
      <c r="A672" t="s">
        <v>1024</v>
      </c>
      <c r="B672">
        <v>30</v>
      </c>
      <c r="C672" t="s">
        <v>9</v>
      </c>
      <c r="D672">
        <v>31.57</v>
      </c>
      <c r="E672">
        <v>3</v>
      </c>
      <c r="F672" t="s">
        <v>10</v>
      </c>
      <c r="G672" t="s">
        <v>11</v>
      </c>
      <c r="H672">
        <v>4837.5823</v>
      </c>
      <c r="I672" t="str">
        <f t="shared" si="10"/>
        <v>Obese</v>
      </c>
    </row>
    <row r="673" spans="1:9" x14ac:dyDescent="0.3">
      <c r="A673" t="s">
        <v>1025</v>
      </c>
      <c r="B673">
        <v>29</v>
      </c>
      <c r="C673" t="s">
        <v>6</v>
      </c>
      <c r="D673">
        <v>31.16</v>
      </c>
      <c r="E673">
        <v>0</v>
      </c>
      <c r="F673" t="s">
        <v>10</v>
      </c>
      <c r="G673" t="s">
        <v>13</v>
      </c>
      <c r="H673">
        <v>3943.5954000000002</v>
      </c>
      <c r="I673" t="str">
        <f t="shared" si="10"/>
        <v>Obese</v>
      </c>
    </row>
    <row r="674" spans="1:9" x14ac:dyDescent="0.3">
      <c r="A674" t="s">
        <v>1026</v>
      </c>
      <c r="B674">
        <v>36</v>
      </c>
      <c r="C674" t="s">
        <v>9</v>
      </c>
      <c r="D674">
        <v>29.7</v>
      </c>
      <c r="E674">
        <v>0</v>
      </c>
      <c r="F674" t="s">
        <v>10</v>
      </c>
      <c r="G674" t="s">
        <v>11</v>
      </c>
      <c r="H674">
        <v>4399.7309999999998</v>
      </c>
      <c r="I674" t="str">
        <f t="shared" si="10"/>
        <v>Overweight</v>
      </c>
    </row>
    <row r="675" spans="1:9" x14ac:dyDescent="0.3">
      <c r="A675" t="s">
        <v>1027</v>
      </c>
      <c r="B675">
        <v>41</v>
      </c>
      <c r="C675" t="s">
        <v>6</v>
      </c>
      <c r="D675">
        <v>31.02</v>
      </c>
      <c r="E675">
        <v>0</v>
      </c>
      <c r="F675" t="s">
        <v>10</v>
      </c>
      <c r="G675" t="s">
        <v>11</v>
      </c>
      <c r="H675">
        <v>6185.3208000000004</v>
      </c>
      <c r="I675" t="str">
        <f t="shared" si="10"/>
        <v>Obese</v>
      </c>
    </row>
    <row r="676" spans="1:9" x14ac:dyDescent="0.3">
      <c r="A676" t="s">
        <v>1028</v>
      </c>
      <c r="B676">
        <v>44</v>
      </c>
      <c r="C676" t="s">
        <v>6</v>
      </c>
      <c r="D676">
        <v>43.89</v>
      </c>
      <c r="E676">
        <v>2</v>
      </c>
      <c r="F676" t="s">
        <v>7</v>
      </c>
      <c r="G676" t="s">
        <v>11</v>
      </c>
      <c r="H676">
        <v>46200.985099999998</v>
      </c>
      <c r="I676" t="str">
        <f t="shared" si="10"/>
        <v>Obese</v>
      </c>
    </row>
    <row r="677" spans="1:9" x14ac:dyDescent="0.3">
      <c r="A677" t="s">
        <v>1029</v>
      </c>
      <c r="B677">
        <v>45</v>
      </c>
      <c r="C677" t="s">
        <v>9</v>
      </c>
      <c r="D677">
        <v>21.375</v>
      </c>
      <c r="E677">
        <v>0</v>
      </c>
      <c r="F677" t="s">
        <v>10</v>
      </c>
      <c r="G677" t="s">
        <v>12</v>
      </c>
      <c r="H677">
        <v>7222.7862500000001</v>
      </c>
      <c r="I677" t="str">
        <f t="shared" si="10"/>
        <v>Normal</v>
      </c>
    </row>
    <row r="678" spans="1:9" x14ac:dyDescent="0.3">
      <c r="A678" t="s">
        <v>1030</v>
      </c>
      <c r="B678">
        <v>55</v>
      </c>
      <c r="C678" t="s">
        <v>6</v>
      </c>
      <c r="D678">
        <v>40.81</v>
      </c>
      <c r="E678">
        <v>3</v>
      </c>
      <c r="F678" t="s">
        <v>10</v>
      </c>
      <c r="G678" t="s">
        <v>11</v>
      </c>
      <c r="H678">
        <v>12485.8009</v>
      </c>
      <c r="I678" t="str">
        <f t="shared" si="10"/>
        <v>Obese</v>
      </c>
    </row>
    <row r="679" spans="1:9" x14ac:dyDescent="0.3">
      <c r="A679" t="s">
        <v>1031</v>
      </c>
      <c r="B679">
        <v>60</v>
      </c>
      <c r="C679" t="s">
        <v>9</v>
      </c>
      <c r="D679">
        <v>31.35</v>
      </c>
      <c r="E679">
        <v>3</v>
      </c>
      <c r="F679" t="s">
        <v>7</v>
      </c>
      <c r="G679" t="s">
        <v>12</v>
      </c>
      <c r="H679">
        <v>46130.5265</v>
      </c>
      <c r="I679" t="str">
        <f t="shared" si="10"/>
        <v>Obese</v>
      </c>
    </row>
    <row r="680" spans="1:9" x14ac:dyDescent="0.3">
      <c r="A680" t="s">
        <v>1032</v>
      </c>
      <c r="B680">
        <v>56</v>
      </c>
      <c r="C680" t="s">
        <v>9</v>
      </c>
      <c r="D680">
        <v>36.1</v>
      </c>
      <c r="E680">
        <v>3</v>
      </c>
      <c r="F680" t="s">
        <v>10</v>
      </c>
      <c r="G680" t="s">
        <v>8</v>
      </c>
      <c r="H680">
        <v>12363.547</v>
      </c>
      <c r="I680" t="str">
        <f t="shared" si="10"/>
        <v>Obese</v>
      </c>
    </row>
    <row r="681" spans="1:9" x14ac:dyDescent="0.3">
      <c r="A681" t="s">
        <v>1033</v>
      </c>
      <c r="B681">
        <v>49</v>
      </c>
      <c r="C681" t="s">
        <v>6</v>
      </c>
      <c r="D681">
        <v>23.18</v>
      </c>
      <c r="E681">
        <v>2</v>
      </c>
      <c r="F681" t="s">
        <v>10</v>
      </c>
      <c r="G681" t="s">
        <v>12</v>
      </c>
      <c r="H681">
        <v>10156.7832</v>
      </c>
      <c r="I681" t="str">
        <f t="shared" si="10"/>
        <v>Normal</v>
      </c>
    </row>
    <row r="682" spans="1:9" x14ac:dyDescent="0.3">
      <c r="A682" t="s">
        <v>1034</v>
      </c>
      <c r="B682">
        <v>21</v>
      </c>
      <c r="C682" t="s">
        <v>6</v>
      </c>
      <c r="D682">
        <v>17.399999999999999</v>
      </c>
      <c r="E682">
        <v>1</v>
      </c>
      <c r="F682" t="s">
        <v>10</v>
      </c>
      <c r="G682" t="s">
        <v>8</v>
      </c>
      <c r="H682">
        <v>2585.2689999999998</v>
      </c>
      <c r="I682" t="str">
        <f t="shared" si="10"/>
        <v>Underweight</v>
      </c>
    </row>
    <row r="683" spans="1:9" x14ac:dyDescent="0.3">
      <c r="A683" t="s">
        <v>1035</v>
      </c>
      <c r="B683">
        <v>19</v>
      </c>
      <c r="C683" t="s">
        <v>9</v>
      </c>
      <c r="D683">
        <v>20.3</v>
      </c>
      <c r="E683">
        <v>0</v>
      </c>
      <c r="F683" t="s">
        <v>10</v>
      </c>
      <c r="G683" t="s">
        <v>8</v>
      </c>
      <c r="H683">
        <v>1242.26</v>
      </c>
      <c r="I683" t="str">
        <f t="shared" si="10"/>
        <v>Normal</v>
      </c>
    </row>
    <row r="684" spans="1:9" x14ac:dyDescent="0.3">
      <c r="A684" t="s">
        <v>1036</v>
      </c>
      <c r="B684">
        <v>39</v>
      </c>
      <c r="C684" t="s">
        <v>9</v>
      </c>
      <c r="D684">
        <v>35.299999999999997</v>
      </c>
      <c r="E684">
        <v>2</v>
      </c>
      <c r="F684" t="s">
        <v>7</v>
      </c>
      <c r="G684" t="s">
        <v>8</v>
      </c>
      <c r="H684">
        <v>40103.89</v>
      </c>
      <c r="I684" t="str">
        <f t="shared" si="10"/>
        <v>Obese</v>
      </c>
    </row>
    <row r="685" spans="1:9" x14ac:dyDescent="0.3">
      <c r="A685" t="s">
        <v>1037</v>
      </c>
      <c r="B685">
        <v>53</v>
      </c>
      <c r="C685" t="s">
        <v>9</v>
      </c>
      <c r="D685">
        <v>24.32</v>
      </c>
      <c r="E685">
        <v>0</v>
      </c>
      <c r="F685" t="s">
        <v>10</v>
      </c>
      <c r="G685" t="s">
        <v>12</v>
      </c>
      <c r="H685">
        <v>9863.4717999999993</v>
      </c>
      <c r="I685" t="str">
        <f t="shared" si="10"/>
        <v>Normal</v>
      </c>
    </row>
    <row r="686" spans="1:9" x14ac:dyDescent="0.3">
      <c r="A686" t="s">
        <v>1038</v>
      </c>
      <c r="B686">
        <v>33</v>
      </c>
      <c r="C686" t="s">
        <v>6</v>
      </c>
      <c r="D686">
        <v>18.5</v>
      </c>
      <c r="E686">
        <v>1</v>
      </c>
      <c r="F686" t="s">
        <v>10</v>
      </c>
      <c r="G686" t="s">
        <v>8</v>
      </c>
      <c r="H686">
        <v>4766.0219999999999</v>
      </c>
      <c r="I686" t="str">
        <f t="shared" si="10"/>
        <v>Normal</v>
      </c>
    </row>
    <row r="687" spans="1:9" x14ac:dyDescent="0.3">
      <c r="A687" t="s">
        <v>1039</v>
      </c>
      <c r="B687">
        <v>53</v>
      </c>
      <c r="C687" t="s">
        <v>9</v>
      </c>
      <c r="D687">
        <v>26.41</v>
      </c>
      <c r="E687">
        <v>2</v>
      </c>
      <c r="F687" t="s">
        <v>10</v>
      </c>
      <c r="G687" t="s">
        <v>13</v>
      </c>
      <c r="H687">
        <v>11244.376899999999</v>
      </c>
      <c r="I687" t="str">
        <f t="shared" si="10"/>
        <v>Overweight</v>
      </c>
    </row>
    <row r="688" spans="1:9" x14ac:dyDescent="0.3">
      <c r="A688" t="s">
        <v>1040</v>
      </c>
      <c r="B688">
        <v>42</v>
      </c>
      <c r="C688" t="s">
        <v>9</v>
      </c>
      <c r="D688">
        <v>26.125</v>
      </c>
      <c r="E688">
        <v>2</v>
      </c>
      <c r="F688" t="s">
        <v>10</v>
      </c>
      <c r="G688" t="s">
        <v>13</v>
      </c>
      <c r="H688">
        <v>7729.6457499999997</v>
      </c>
      <c r="I688" t="str">
        <f t="shared" si="10"/>
        <v>Overweight</v>
      </c>
    </row>
    <row r="689" spans="1:9" x14ac:dyDescent="0.3">
      <c r="A689" t="s">
        <v>1041</v>
      </c>
      <c r="B689">
        <v>40</v>
      </c>
      <c r="C689" t="s">
        <v>9</v>
      </c>
      <c r="D689">
        <v>41.69</v>
      </c>
      <c r="E689">
        <v>0</v>
      </c>
      <c r="F689" t="s">
        <v>10</v>
      </c>
      <c r="G689" t="s">
        <v>11</v>
      </c>
      <c r="H689">
        <v>5438.7491</v>
      </c>
      <c r="I689" t="str">
        <f t="shared" si="10"/>
        <v>Obese</v>
      </c>
    </row>
    <row r="690" spans="1:9" x14ac:dyDescent="0.3">
      <c r="A690" t="s">
        <v>1042</v>
      </c>
      <c r="B690">
        <v>47</v>
      </c>
      <c r="C690" t="s">
        <v>6</v>
      </c>
      <c r="D690">
        <v>24.1</v>
      </c>
      <c r="E690">
        <v>1</v>
      </c>
      <c r="F690" t="s">
        <v>10</v>
      </c>
      <c r="G690" t="s">
        <v>8</v>
      </c>
      <c r="H690">
        <v>26236.579969999999</v>
      </c>
      <c r="I690" t="str">
        <f t="shared" si="10"/>
        <v>Normal</v>
      </c>
    </row>
    <row r="691" spans="1:9" x14ac:dyDescent="0.3">
      <c r="A691" t="s">
        <v>1043</v>
      </c>
      <c r="B691">
        <v>27</v>
      </c>
      <c r="C691" t="s">
        <v>9</v>
      </c>
      <c r="D691">
        <v>31.13</v>
      </c>
      <c r="E691">
        <v>1</v>
      </c>
      <c r="F691" t="s">
        <v>7</v>
      </c>
      <c r="G691" t="s">
        <v>11</v>
      </c>
      <c r="H691">
        <v>34806.467700000001</v>
      </c>
      <c r="I691" t="str">
        <f t="shared" si="10"/>
        <v>Obese</v>
      </c>
    </row>
    <row r="692" spans="1:9" x14ac:dyDescent="0.3">
      <c r="A692" t="s">
        <v>1044</v>
      </c>
      <c r="B692">
        <v>21</v>
      </c>
      <c r="C692" t="s">
        <v>9</v>
      </c>
      <c r="D692">
        <v>27.36</v>
      </c>
      <c r="E692">
        <v>0</v>
      </c>
      <c r="F692" t="s">
        <v>10</v>
      </c>
      <c r="G692" t="s">
        <v>13</v>
      </c>
      <c r="H692">
        <v>2104.1134000000002</v>
      </c>
      <c r="I692" t="str">
        <f t="shared" si="10"/>
        <v>Overweight</v>
      </c>
    </row>
    <row r="693" spans="1:9" x14ac:dyDescent="0.3">
      <c r="A693" t="s">
        <v>1045</v>
      </c>
      <c r="B693">
        <v>47</v>
      </c>
      <c r="C693" t="s">
        <v>9</v>
      </c>
      <c r="D693">
        <v>36.200000000000003</v>
      </c>
      <c r="E693">
        <v>1</v>
      </c>
      <c r="F693" t="s">
        <v>10</v>
      </c>
      <c r="G693" t="s">
        <v>8</v>
      </c>
      <c r="H693">
        <v>8068.1850000000004</v>
      </c>
      <c r="I693" t="str">
        <f t="shared" si="10"/>
        <v>Obese</v>
      </c>
    </row>
    <row r="694" spans="1:9" x14ac:dyDescent="0.3">
      <c r="A694" t="s">
        <v>1046</v>
      </c>
      <c r="B694">
        <v>20</v>
      </c>
      <c r="C694" t="s">
        <v>9</v>
      </c>
      <c r="D694">
        <v>32.395000000000003</v>
      </c>
      <c r="E694">
        <v>1</v>
      </c>
      <c r="F694" t="s">
        <v>10</v>
      </c>
      <c r="G694" t="s">
        <v>12</v>
      </c>
      <c r="H694">
        <v>2362.2290499999999</v>
      </c>
      <c r="I694" t="str">
        <f t="shared" si="10"/>
        <v>Obese</v>
      </c>
    </row>
    <row r="695" spans="1:9" x14ac:dyDescent="0.3">
      <c r="A695" t="s">
        <v>1047</v>
      </c>
      <c r="B695">
        <v>24</v>
      </c>
      <c r="C695" t="s">
        <v>9</v>
      </c>
      <c r="D695">
        <v>23.655000000000001</v>
      </c>
      <c r="E695">
        <v>0</v>
      </c>
      <c r="F695" t="s">
        <v>10</v>
      </c>
      <c r="G695" t="s">
        <v>12</v>
      </c>
      <c r="H695">
        <v>2352.9684499999998</v>
      </c>
      <c r="I695" t="str">
        <f t="shared" si="10"/>
        <v>Normal</v>
      </c>
    </row>
    <row r="696" spans="1:9" x14ac:dyDescent="0.3">
      <c r="A696" t="s">
        <v>1048</v>
      </c>
      <c r="B696">
        <v>27</v>
      </c>
      <c r="C696" t="s">
        <v>6</v>
      </c>
      <c r="D696">
        <v>34.799999999999997</v>
      </c>
      <c r="E696">
        <v>1</v>
      </c>
      <c r="F696" t="s">
        <v>10</v>
      </c>
      <c r="G696" t="s">
        <v>8</v>
      </c>
      <c r="H696">
        <v>3577.9989999999998</v>
      </c>
      <c r="I696" t="str">
        <f t="shared" si="10"/>
        <v>Obese</v>
      </c>
    </row>
    <row r="697" spans="1:9" x14ac:dyDescent="0.3">
      <c r="A697" t="s">
        <v>1049</v>
      </c>
      <c r="B697">
        <v>26</v>
      </c>
      <c r="C697" t="s">
        <v>6</v>
      </c>
      <c r="D697">
        <v>40.185000000000002</v>
      </c>
      <c r="E697">
        <v>0</v>
      </c>
      <c r="F697" t="s">
        <v>10</v>
      </c>
      <c r="G697" t="s">
        <v>12</v>
      </c>
      <c r="H697">
        <v>3201.2451500000002</v>
      </c>
      <c r="I697" t="str">
        <f t="shared" si="10"/>
        <v>Obese</v>
      </c>
    </row>
    <row r="698" spans="1:9" x14ac:dyDescent="0.3">
      <c r="A698" t="s">
        <v>1050</v>
      </c>
      <c r="B698">
        <v>53</v>
      </c>
      <c r="C698" t="s">
        <v>6</v>
      </c>
      <c r="D698">
        <v>32.299999999999997</v>
      </c>
      <c r="E698">
        <v>2</v>
      </c>
      <c r="F698" t="s">
        <v>10</v>
      </c>
      <c r="G698" t="s">
        <v>13</v>
      </c>
      <c r="H698">
        <v>29186.482360000002</v>
      </c>
      <c r="I698" t="str">
        <f t="shared" si="10"/>
        <v>Obese</v>
      </c>
    </row>
    <row r="699" spans="1:9" x14ac:dyDescent="0.3">
      <c r="A699" t="s">
        <v>1051</v>
      </c>
      <c r="B699">
        <v>41</v>
      </c>
      <c r="C699" t="s">
        <v>9</v>
      </c>
      <c r="D699">
        <v>35.75</v>
      </c>
      <c r="E699">
        <v>1</v>
      </c>
      <c r="F699" t="s">
        <v>7</v>
      </c>
      <c r="G699" t="s">
        <v>11</v>
      </c>
      <c r="H699">
        <v>40273.645499999999</v>
      </c>
      <c r="I699" t="str">
        <f t="shared" si="10"/>
        <v>Obese</v>
      </c>
    </row>
    <row r="700" spans="1:9" x14ac:dyDescent="0.3">
      <c r="A700" t="s">
        <v>1052</v>
      </c>
      <c r="B700">
        <v>56</v>
      </c>
      <c r="C700" t="s">
        <v>9</v>
      </c>
      <c r="D700">
        <v>33.725000000000001</v>
      </c>
      <c r="E700">
        <v>0</v>
      </c>
      <c r="F700" t="s">
        <v>10</v>
      </c>
      <c r="G700" t="s">
        <v>12</v>
      </c>
      <c r="H700">
        <v>10976.24575</v>
      </c>
      <c r="I700" t="str">
        <f t="shared" si="10"/>
        <v>Obese</v>
      </c>
    </row>
    <row r="701" spans="1:9" x14ac:dyDescent="0.3">
      <c r="A701" t="s">
        <v>1053</v>
      </c>
      <c r="B701">
        <v>23</v>
      </c>
      <c r="C701" t="s">
        <v>6</v>
      </c>
      <c r="D701">
        <v>39.270000000000003</v>
      </c>
      <c r="E701">
        <v>2</v>
      </c>
      <c r="F701" t="s">
        <v>10</v>
      </c>
      <c r="G701" t="s">
        <v>11</v>
      </c>
      <c r="H701">
        <v>3500.6122999999998</v>
      </c>
      <c r="I701" t="str">
        <f t="shared" si="10"/>
        <v>Obese</v>
      </c>
    </row>
    <row r="702" spans="1:9" x14ac:dyDescent="0.3">
      <c r="A702" t="s">
        <v>1054</v>
      </c>
      <c r="B702">
        <v>21</v>
      </c>
      <c r="C702" t="s">
        <v>6</v>
      </c>
      <c r="D702">
        <v>34.869999999999997</v>
      </c>
      <c r="E702">
        <v>0</v>
      </c>
      <c r="F702" t="s">
        <v>10</v>
      </c>
      <c r="G702" t="s">
        <v>11</v>
      </c>
      <c r="H702">
        <v>2020.5523000000001</v>
      </c>
      <c r="I702" t="str">
        <f t="shared" si="10"/>
        <v>Obese</v>
      </c>
    </row>
    <row r="703" spans="1:9" x14ac:dyDescent="0.3">
      <c r="A703" t="s">
        <v>1055</v>
      </c>
      <c r="B703">
        <v>50</v>
      </c>
      <c r="C703" t="s">
        <v>6</v>
      </c>
      <c r="D703">
        <v>44.744999999999997</v>
      </c>
      <c r="E703">
        <v>0</v>
      </c>
      <c r="F703" t="s">
        <v>10</v>
      </c>
      <c r="G703" t="s">
        <v>13</v>
      </c>
      <c r="H703">
        <v>9541.6955500000004</v>
      </c>
      <c r="I703" t="str">
        <f t="shared" si="10"/>
        <v>Obese</v>
      </c>
    </row>
    <row r="704" spans="1:9" x14ac:dyDescent="0.3">
      <c r="A704" t="s">
        <v>1056</v>
      </c>
      <c r="B704">
        <v>53</v>
      </c>
      <c r="C704" t="s">
        <v>9</v>
      </c>
      <c r="D704">
        <v>41.47</v>
      </c>
      <c r="E704">
        <v>0</v>
      </c>
      <c r="F704" t="s">
        <v>10</v>
      </c>
      <c r="G704" t="s">
        <v>11</v>
      </c>
      <c r="H704">
        <v>9504.3102999999992</v>
      </c>
      <c r="I704" t="str">
        <f t="shared" si="10"/>
        <v>Obese</v>
      </c>
    </row>
    <row r="705" spans="1:9" x14ac:dyDescent="0.3">
      <c r="A705" t="s">
        <v>1057</v>
      </c>
      <c r="B705">
        <v>34</v>
      </c>
      <c r="C705" t="s">
        <v>6</v>
      </c>
      <c r="D705">
        <v>26.41</v>
      </c>
      <c r="E705">
        <v>1</v>
      </c>
      <c r="F705" t="s">
        <v>10</v>
      </c>
      <c r="G705" t="s">
        <v>12</v>
      </c>
      <c r="H705">
        <v>5385.3379000000004</v>
      </c>
      <c r="I705" t="str">
        <f t="shared" si="10"/>
        <v>Overweight</v>
      </c>
    </row>
    <row r="706" spans="1:9" x14ac:dyDescent="0.3">
      <c r="A706" t="s">
        <v>1058</v>
      </c>
      <c r="B706">
        <v>47</v>
      </c>
      <c r="C706" t="s">
        <v>6</v>
      </c>
      <c r="D706">
        <v>29.545000000000002</v>
      </c>
      <c r="E706">
        <v>1</v>
      </c>
      <c r="F706" t="s">
        <v>10</v>
      </c>
      <c r="G706" t="s">
        <v>12</v>
      </c>
      <c r="H706">
        <v>8930.9345499999999</v>
      </c>
      <c r="I706" t="str">
        <f t="shared" ref="I706:I769" si="11">IF(D706&lt;18.5, "Underweight", IF(D706&lt;25, "Normal", IF(D706&lt;30, "Overweight", "Obese")))</f>
        <v>Overweight</v>
      </c>
    </row>
    <row r="707" spans="1:9" x14ac:dyDescent="0.3">
      <c r="A707" t="s">
        <v>1059</v>
      </c>
      <c r="B707">
        <v>33</v>
      </c>
      <c r="C707" t="s">
        <v>6</v>
      </c>
      <c r="D707">
        <v>32.9</v>
      </c>
      <c r="E707">
        <v>2</v>
      </c>
      <c r="F707" t="s">
        <v>10</v>
      </c>
      <c r="G707" t="s">
        <v>8</v>
      </c>
      <c r="H707">
        <v>5375.0379999999996</v>
      </c>
      <c r="I707" t="str">
        <f t="shared" si="11"/>
        <v>Obese</v>
      </c>
    </row>
    <row r="708" spans="1:9" x14ac:dyDescent="0.3">
      <c r="A708" t="s">
        <v>1060</v>
      </c>
      <c r="B708">
        <v>51</v>
      </c>
      <c r="C708" t="s">
        <v>6</v>
      </c>
      <c r="D708">
        <v>38.06</v>
      </c>
      <c r="E708">
        <v>0</v>
      </c>
      <c r="F708" t="s">
        <v>7</v>
      </c>
      <c r="G708" t="s">
        <v>11</v>
      </c>
      <c r="H708">
        <v>44400.4064</v>
      </c>
      <c r="I708" t="str">
        <f t="shared" si="11"/>
        <v>Obese</v>
      </c>
    </row>
    <row r="709" spans="1:9" x14ac:dyDescent="0.3">
      <c r="A709" t="s">
        <v>1061</v>
      </c>
      <c r="B709">
        <v>49</v>
      </c>
      <c r="C709" t="s">
        <v>9</v>
      </c>
      <c r="D709">
        <v>28.69</v>
      </c>
      <c r="E709">
        <v>3</v>
      </c>
      <c r="F709" t="s">
        <v>10</v>
      </c>
      <c r="G709" t="s">
        <v>12</v>
      </c>
      <c r="H709">
        <v>10264.4421</v>
      </c>
      <c r="I709" t="str">
        <f t="shared" si="11"/>
        <v>Overweight</v>
      </c>
    </row>
    <row r="710" spans="1:9" x14ac:dyDescent="0.3">
      <c r="A710" t="s">
        <v>1062</v>
      </c>
      <c r="B710">
        <v>31</v>
      </c>
      <c r="C710" t="s">
        <v>6</v>
      </c>
      <c r="D710">
        <v>30.495000000000001</v>
      </c>
      <c r="E710">
        <v>3</v>
      </c>
      <c r="F710" t="s">
        <v>10</v>
      </c>
      <c r="G710" t="s">
        <v>13</v>
      </c>
      <c r="H710">
        <v>6113.2310500000003</v>
      </c>
      <c r="I710" t="str">
        <f t="shared" si="11"/>
        <v>Obese</v>
      </c>
    </row>
    <row r="711" spans="1:9" x14ac:dyDescent="0.3">
      <c r="A711" t="s">
        <v>1063</v>
      </c>
      <c r="B711">
        <v>36</v>
      </c>
      <c r="C711" t="s">
        <v>6</v>
      </c>
      <c r="D711">
        <v>27.74</v>
      </c>
      <c r="E711">
        <v>0</v>
      </c>
      <c r="F711" t="s">
        <v>10</v>
      </c>
      <c r="G711" t="s">
        <v>13</v>
      </c>
      <c r="H711">
        <v>5469.0065999999997</v>
      </c>
      <c r="I711" t="str">
        <f t="shared" si="11"/>
        <v>Overweight</v>
      </c>
    </row>
    <row r="712" spans="1:9" x14ac:dyDescent="0.3">
      <c r="A712" t="s">
        <v>1064</v>
      </c>
      <c r="B712">
        <v>18</v>
      </c>
      <c r="C712" t="s">
        <v>9</v>
      </c>
      <c r="D712">
        <v>35.200000000000003</v>
      </c>
      <c r="E712">
        <v>1</v>
      </c>
      <c r="F712" t="s">
        <v>10</v>
      </c>
      <c r="G712" t="s">
        <v>11</v>
      </c>
      <c r="H712">
        <v>1727.54</v>
      </c>
      <c r="I712" t="str">
        <f t="shared" si="11"/>
        <v>Obese</v>
      </c>
    </row>
    <row r="713" spans="1:9" x14ac:dyDescent="0.3">
      <c r="A713" t="s">
        <v>1065</v>
      </c>
      <c r="B713">
        <v>50</v>
      </c>
      <c r="C713" t="s">
        <v>6</v>
      </c>
      <c r="D713">
        <v>23.54</v>
      </c>
      <c r="E713">
        <v>2</v>
      </c>
      <c r="F713" t="s">
        <v>10</v>
      </c>
      <c r="G713" t="s">
        <v>11</v>
      </c>
      <c r="H713">
        <v>10107.220600000001</v>
      </c>
      <c r="I713" t="str">
        <f t="shared" si="11"/>
        <v>Normal</v>
      </c>
    </row>
    <row r="714" spans="1:9" x14ac:dyDescent="0.3">
      <c r="A714" t="s">
        <v>1066</v>
      </c>
      <c r="B714">
        <v>43</v>
      </c>
      <c r="C714" t="s">
        <v>6</v>
      </c>
      <c r="D714">
        <v>30.684999999999999</v>
      </c>
      <c r="E714">
        <v>2</v>
      </c>
      <c r="F714" t="s">
        <v>10</v>
      </c>
      <c r="G714" t="s">
        <v>12</v>
      </c>
      <c r="H714">
        <v>8310.8391499999998</v>
      </c>
      <c r="I714" t="str">
        <f t="shared" si="11"/>
        <v>Obese</v>
      </c>
    </row>
    <row r="715" spans="1:9" x14ac:dyDescent="0.3">
      <c r="A715" t="s">
        <v>1067</v>
      </c>
      <c r="B715">
        <v>20</v>
      </c>
      <c r="C715" t="s">
        <v>9</v>
      </c>
      <c r="D715">
        <v>40.47</v>
      </c>
      <c r="E715">
        <v>0</v>
      </c>
      <c r="F715" t="s">
        <v>10</v>
      </c>
      <c r="G715" t="s">
        <v>13</v>
      </c>
      <c r="H715">
        <v>1984.4532999999999</v>
      </c>
      <c r="I715" t="str">
        <f t="shared" si="11"/>
        <v>Obese</v>
      </c>
    </row>
    <row r="716" spans="1:9" x14ac:dyDescent="0.3">
      <c r="A716" t="s">
        <v>1068</v>
      </c>
      <c r="B716">
        <v>24</v>
      </c>
      <c r="C716" t="s">
        <v>6</v>
      </c>
      <c r="D716">
        <v>22.6</v>
      </c>
      <c r="E716">
        <v>0</v>
      </c>
      <c r="F716" t="s">
        <v>10</v>
      </c>
      <c r="G716" t="s">
        <v>8</v>
      </c>
      <c r="H716">
        <v>2457.502</v>
      </c>
      <c r="I716" t="str">
        <f t="shared" si="11"/>
        <v>Normal</v>
      </c>
    </row>
    <row r="717" spans="1:9" x14ac:dyDescent="0.3">
      <c r="A717" t="s">
        <v>1069</v>
      </c>
      <c r="B717">
        <v>60</v>
      </c>
      <c r="C717" t="s">
        <v>9</v>
      </c>
      <c r="D717">
        <v>28.9</v>
      </c>
      <c r="E717">
        <v>0</v>
      </c>
      <c r="F717" t="s">
        <v>10</v>
      </c>
      <c r="G717" t="s">
        <v>8</v>
      </c>
      <c r="H717">
        <v>12146.971</v>
      </c>
      <c r="I717" t="str">
        <f t="shared" si="11"/>
        <v>Overweight</v>
      </c>
    </row>
    <row r="718" spans="1:9" x14ac:dyDescent="0.3">
      <c r="A718" t="s">
        <v>1070</v>
      </c>
      <c r="B718">
        <v>49</v>
      </c>
      <c r="C718" t="s">
        <v>6</v>
      </c>
      <c r="D718">
        <v>22.61</v>
      </c>
      <c r="E718">
        <v>1</v>
      </c>
      <c r="F718" t="s">
        <v>10</v>
      </c>
      <c r="G718" t="s">
        <v>12</v>
      </c>
      <c r="H718">
        <v>9566.9909000000007</v>
      </c>
      <c r="I718" t="str">
        <f t="shared" si="11"/>
        <v>Normal</v>
      </c>
    </row>
    <row r="719" spans="1:9" x14ac:dyDescent="0.3">
      <c r="A719" t="s">
        <v>1071</v>
      </c>
      <c r="B719">
        <v>60</v>
      </c>
      <c r="C719" t="s">
        <v>9</v>
      </c>
      <c r="D719">
        <v>24.32</v>
      </c>
      <c r="E719">
        <v>1</v>
      </c>
      <c r="F719" t="s">
        <v>10</v>
      </c>
      <c r="G719" t="s">
        <v>12</v>
      </c>
      <c r="H719">
        <v>13112.604799999999</v>
      </c>
      <c r="I719" t="str">
        <f t="shared" si="11"/>
        <v>Normal</v>
      </c>
    </row>
    <row r="720" spans="1:9" x14ac:dyDescent="0.3">
      <c r="A720" t="s">
        <v>1072</v>
      </c>
      <c r="B720">
        <v>51</v>
      </c>
      <c r="C720" t="s">
        <v>6</v>
      </c>
      <c r="D720">
        <v>36.67</v>
      </c>
      <c r="E720">
        <v>2</v>
      </c>
      <c r="F720" t="s">
        <v>10</v>
      </c>
      <c r="G720" t="s">
        <v>12</v>
      </c>
      <c r="H720">
        <v>10848.1343</v>
      </c>
      <c r="I720" t="str">
        <f t="shared" si="11"/>
        <v>Obese</v>
      </c>
    </row>
    <row r="721" spans="1:9" x14ac:dyDescent="0.3">
      <c r="A721" t="s">
        <v>1073</v>
      </c>
      <c r="B721">
        <v>58</v>
      </c>
      <c r="C721" t="s">
        <v>6</v>
      </c>
      <c r="D721">
        <v>33.44</v>
      </c>
      <c r="E721">
        <v>0</v>
      </c>
      <c r="F721" t="s">
        <v>10</v>
      </c>
      <c r="G721" t="s">
        <v>12</v>
      </c>
      <c r="H721">
        <v>12231.613600000001</v>
      </c>
      <c r="I721" t="str">
        <f t="shared" si="11"/>
        <v>Obese</v>
      </c>
    </row>
    <row r="722" spans="1:9" x14ac:dyDescent="0.3">
      <c r="A722" t="s">
        <v>1074</v>
      </c>
      <c r="B722">
        <v>51</v>
      </c>
      <c r="C722" t="s">
        <v>6</v>
      </c>
      <c r="D722">
        <v>40.659999999999997</v>
      </c>
      <c r="E722">
        <v>0</v>
      </c>
      <c r="F722" t="s">
        <v>10</v>
      </c>
      <c r="G722" t="s">
        <v>13</v>
      </c>
      <c r="H722">
        <v>9875.6803999999993</v>
      </c>
      <c r="I722" t="str">
        <f t="shared" si="11"/>
        <v>Obese</v>
      </c>
    </row>
    <row r="723" spans="1:9" x14ac:dyDescent="0.3">
      <c r="A723" t="s">
        <v>1075</v>
      </c>
      <c r="B723">
        <v>53</v>
      </c>
      <c r="C723" t="s">
        <v>9</v>
      </c>
      <c r="D723">
        <v>36.6</v>
      </c>
      <c r="E723">
        <v>3</v>
      </c>
      <c r="F723" t="s">
        <v>10</v>
      </c>
      <c r="G723" t="s">
        <v>8</v>
      </c>
      <c r="H723">
        <v>11264.540999999999</v>
      </c>
      <c r="I723" t="str">
        <f t="shared" si="11"/>
        <v>Obese</v>
      </c>
    </row>
    <row r="724" spans="1:9" x14ac:dyDescent="0.3">
      <c r="A724" t="s">
        <v>1076</v>
      </c>
      <c r="B724">
        <v>62</v>
      </c>
      <c r="C724" t="s">
        <v>9</v>
      </c>
      <c r="D724">
        <v>37.4</v>
      </c>
      <c r="E724">
        <v>0</v>
      </c>
      <c r="F724" t="s">
        <v>10</v>
      </c>
      <c r="G724" t="s">
        <v>8</v>
      </c>
      <c r="H724">
        <v>12979.358</v>
      </c>
      <c r="I724" t="str">
        <f t="shared" si="11"/>
        <v>Obese</v>
      </c>
    </row>
    <row r="725" spans="1:9" x14ac:dyDescent="0.3">
      <c r="A725" t="s">
        <v>1077</v>
      </c>
      <c r="B725">
        <v>19</v>
      </c>
      <c r="C725" t="s">
        <v>9</v>
      </c>
      <c r="D725">
        <v>35.4</v>
      </c>
      <c r="E725">
        <v>0</v>
      </c>
      <c r="F725" t="s">
        <v>10</v>
      </c>
      <c r="G725" t="s">
        <v>8</v>
      </c>
      <c r="H725">
        <v>1263.249</v>
      </c>
      <c r="I725" t="str">
        <f t="shared" si="11"/>
        <v>Obese</v>
      </c>
    </row>
    <row r="726" spans="1:9" x14ac:dyDescent="0.3">
      <c r="A726" t="s">
        <v>1078</v>
      </c>
      <c r="B726">
        <v>50</v>
      </c>
      <c r="C726" t="s">
        <v>6</v>
      </c>
      <c r="D726">
        <v>27.074999999999999</v>
      </c>
      <c r="E726">
        <v>1</v>
      </c>
      <c r="F726" t="s">
        <v>10</v>
      </c>
      <c r="G726" t="s">
        <v>13</v>
      </c>
      <c r="H726">
        <v>10106.134249999999</v>
      </c>
      <c r="I726" t="str">
        <f t="shared" si="11"/>
        <v>Overweight</v>
      </c>
    </row>
    <row r="727" spans="1:9" x14ac:dyDescent="0.3">
      <c r="A727" t="s">
        <v>1079</v>
      </c>
      <c r="B727">
        <v>30</v>
      </c>
      <c r="C727" t="s">
        <v>6</v>
      </c>
      <c r="D727">
        <v>39.049999999999997</v>
      </c>
      <c r="E727">
        <v>3</v>
      </c>
      <c r="F727" t="s">
        <v>7</v>
      </c>
      <c r="G727" t="s">
        <v>11</v>
      </c>
      <c r="H727">
        <v>40932.429499999998</v>
      </c>
      <c r="I727" t="str">
        <f t="shared" si="11"/>
        <v>Obese</v>
      </c>
    </row>
    <row r="728" spans="1:9" x14ac:dyDescent="0.3">
      <c r="A728" t="s">
        <v>1080</v>
      </c>
      <c r="B728">
        <v>41</v>
      </c>
      <c r="C728" t="s">
        <v>9</v>
      </c>
      <c r="D728">
        <v>28.405000000000001</v>
      </c>
      <c r="E728">
        <v>1</v>
      </c>
      <c r="F728" t="s">
        <v>10</v>
      </c>
      <c r="G728" t="s">
        <v>12</v>
      </c>
      <c r="H728">
        <v>6664.68595</v>
      </c>
      <c r="I728" t="str">
        <f t="shared" si="11"/>
        <v>Overweight</v>
      </c>
    </row>
    <row r="729" spans="1:9" x14ac:dyDescent="0.3">
      <c r="A729" t="s">
        <v>1081</v>
      </c>
      <c r="B729">
        <v>29</v>
      </c>
      <c r="C729" t="s">
        <v>6</v>
      </c>
      <c r="D729">
        <v>21.754999999999999</v>
      </c>
      <c r="E729">
        <v>1</v>
      </c>
      <c r="F729" t="s">
        <v>7</v>
      </c>
      <c r="G729" t="s">
        <v>13</v>
      </c>
      <c r="H729">
        <v>16657.71745</v>
      </c>
      <c r="I729" t="str">
        <f t="shared" si="11"/>
        <v>Normal</v>
      </c>
    </row>
    <row r="730" spans="1:9" x14ac:dyDescent="0.3">
      <c r="A730" t="s">
        <v>1082</v>
      </c>
      <c r="B730">
        <v>18</v>
      </c>
      <c r="C730" t="s">
        <v>6</v>
      </c>
      <c r="D730">
        <v>40.28</v>
      </c>
      <c r="E730">
        <v>0</v>
      </c>
      <c r="F730" t="s">
        <v>10</v>
      </c>
      <c r="G730" t="s">
        <v>13</v>
      </c>
      <c r="H730">
        <v>2217.6012000000001</v>
      </c>
      <c r="I730" t="str">
        <f t="shared" si="11"/>
        <v>Obese</v>
      </c>
    </row>
    <row r="731" spans="1:9" x14ac:dyDescent="0.3">
      <c r="A731" t="s">
        <v>1083</v>
      </c>
      <c r="B731">
        <v>41</v>
      </c>
      <c r="C731" t="s">
        <v>6</v>
      </c>
      <c r="D731">
        <v>36.08</v>
      </c>
      <c r="E731">
        <v>1</v>
      </c>
      <c r="F731" t="s">
        <v>10</v>
      </c>
      <c r="G731" t="s">
        <v>11</v>
      </c>
      <c r="H731">
        <v>6781.3541999999998</v>
      </c>
      <c r="I731" t="str">
        <f t="shared" si="11"/>
        <v>Obese</v>
      </c>
    </row>
    <row r="732" spans="1:9" x14ac:dyDescent="0.3">
      <c r="A732" t="s">
        <v>1084</v>
      </c>
      <c r="B732">
        <v>35</v>
      </c>
      <c r="C732" t="s">
        <v>9</v>
      </c>
      <c r="D732">
        <v>24.42</v>
      </c>
      <c r="E732">
        <v>3</v>
      </c>
      <c r="F732" t="s">
        <v>7</v>
      </c>
      <c r="G732" t="s">
        <v>11</v>
      </c>
      <c r="H732">
        <v>19361.998800000001</v>
      </c>
      <c r="I732" t="str">
        <f t="shared" si="11"/>
        <v>Normal</v>
      </c>
    </row>
    <row r="733" spans="1:9" x14ac:dyDescent="0.3">
      <c r="A733" t="s">
        <v>1085</v>
      </c>
      <c r="B733">
        <v>53</v>
      </c>
      <c r="C733" t="s">
        <v>9</v>
      </c>
      <c r="D733">
        <v>21.4</v>
      </c>
      <c r="E733">
        <v>1</v>
      </c>
      <c r="F733" t="s">
        <v>10</v>
      </c>
      <c r="G733" t="s">
        <v>8</v>
      </c>
      <c r="H733">
        <v>10065.413</v>
      </c>
      <c r="I733" t="str">
        <f t="shared" si="11"/>
        <v>Normal</v>
      </c>
    </row>
    <row r="734" spans="1:9" x14ac:dyDescent="0.3">
      <c r="A734" t="s">
        <v>1086</v>
      </c>
      <c r="B734">
        <v>24</v>
      </c>
      <c r="C734" t="s">
        <v>6</v>
      </c>
      <c r="D734">
        <v>30.1</v>
      </c>
      <c r="E734">
        <v>3</v>
      </c>
      <c r="F734" t="s">
        <v>10</v>
      </c>
      <c r="G734" t="s">
        <v>8</v>
      </c>
      <c r="H734">
        <v>4234.9269999999997</v>
      </c>
      <c r="I734" t="str">
        <f t="shared" si="11"/>
        <v>Obese</v>
      </c>
    </row>
    <row r="735" spans="1:9" x14ac:dyDescent="0.3">
      <c r="A735" t="s">
        <v>1087</v>
      </c>
      <c r="B735">
        <v>48</v>
      </c>
      <c r="C735" t="s">
        <v>6</v>
      </c>
      <c r="D735">
        <v>27.265000000000001</v>
      </c>
      <c r="E735">
        <v>1</v>
      </c>
      <c r="F735" t="s">
        <v>10</v>
      </c>
      <c r="G735" t="s">
        <v>13</v>
      </c>
      <c r="H735">
        <v>9447.2503500000003</v>
      </c>
      <c r="I735" t="str">
        <f t="shared" si="11"/>
        <v>Overweight</v>
      </c>
    </row>
    <row r="736" spans="1:9" x14ac:dyDescent="0.3">
      <c r="A736" t="s">
        <v>1088</v>
      </c>
      <c r="B736">
        <v>59</v>
      </c>
      <c r="C736" t="s">
        <v>6</v>
      </c>
      <c r="D736">
        <v>32.1</v>
      </c>
      <c r="E736">
        <v>3</v>
      </c>
      <c r="F736" t="s">
        <v>10</v>
      </c>
      <c r="G736" t="s">
        <v>8</v>
      </c>
      <c r="H736">
        <v>14007.222</v>
      </c>
      <c r="I736" t="str">
        <f t="shared" si="11"/>
        <v>Obese</v>
      </c>
    </row>
    <row r="737" spans="1:9" x14ac:dyDescent="0.3">
      <c r="A737" t="s">
        <v>1089</v>
      </c>
      <c r="B737">
        <v>49</v>
      </c>
      <c r="C737" t="s">
        <v>6</v>
      </c>
      <c r="D737">
        <v>34.770000000000003</v>
      </c>
      <c r="E737">
        <v>1</v>
      </c>
      <c r="F737" t="s">
        <v>10</v>
      </c>
      <c r="G737" t="s">
        <v>12</v>
      </c>
      <c r="H737">
        <v>9583.8932999999997</v>
      </c>
      <c r="I737" t="str">
        <f t="shared" si="11"/>
        <v>Obese</v>
      </c>
    </row>
    <row r="738" spans="1:9" x14ac:dyDescent="0.3">
      <c r="A738" t="s">
        <v>1090</v>
      </c>
      <c r="B738">
        <v>37</v>
      </c>
      <c r="C738" t="s">
        <v>6</v>
      </c>
      <c r="D738">
        <v>38.39</v>
      </c>
      <c r="E738">
        <v>0</v>
      </c>
      <c r="F738" t="s">
        <v>7</v>
      </c>
      <c r="G738" t="s">
        <v>11</v>
      </c>
      <c r="H738">
        <v>40419.019099999998</v>
      </c>
      <c r="I738" t="str">
        <f t="shared" si="11"/>
        <v>Obese</v>
      </c>
    </row>
    <row r="739" spans="1:9" x14ac:dyDescent="0.3">
      <c r="A739" t="s">
        <v>1091</v>
      </c>
      <c r="B739">
        <v>26</v>
      </c>
      <c r="C739" t="s">
        <v>9</v>
      </c>
      <c r="D739">
        <v>23.7</v>
      </c>
      <c r="E739">
        <v>2</v>
      </c>
      <c r="F739" t="s">
        <v>10</v>
      </c>
      <c r="G739" t="s">
        <v>8</v>
      </c>
      <c r="H739">
        <v>3484.3310000000001</v>
      </c>
      <c r="I739" t="str">
        <f t="shared" si="11"/>
        <v>Normal</v>
      </c>
    </row>
    <row r="740" spans="1:9" x14ac:dyDescent="0.3">
      <c r="A740" t="s">
        <v>1092</v>
      </c>
      <c r="B740">
        <v>23</v>
      </c>
      <c r="C740" t="s">
        <v>9</v>
      </c>
      <c r="D740">
        <v>31.73</v>
      </c>
      <c r="E740">
        <v>3</v>
      </c>
      <c r="F740" t="s">
        <v>7</v>
      </c>
      <c r="G740" t="s">
        <v>13</v>
      </c>
      <c r="H740">
        <v>36189.101699999999</v>
      </c>
      <c r="I740" t="str">
        <f t="shared" si="11"/>
        <v>Obese</v>
      </c>
    </row>
    <row r="741" spans="1:9" x14ac:dyDescent="0.3">
      <c r="A741" t="s">
        <v>1093</v>
      </c>
      <c r="B741">
        <v>29</v>
      </c>
      <c r="C741" t="s">
        <v>9</v>
      </c>
      <c r="D741">
        <v>35.5</v>
      </c>
      <c r="E741">
        <v>2</v>
      </c>
      <c r="F741" t="s">
        <v>7</v>
      </c>
      <c r="G741" t="s">
        <v>8</v>
      </c>
      <c r="H741">
        <v>44585.455869999998</v>
      </c>
      <c r="I741" t="str">
        <f t="shared" si="11"/>
        <v>Obese</v>
      </c>
    </row>
    <row r="742" spans="1:9" x14ac:dyDescent="0.3">
      <c r="A742" t="s">
        <v>1094</v>
      </c>
      <c r="B742">
        <v>45</v>
      </c>
      <c r="C742" t="s">
        <v>9</v>
      </c>
      <c r="D742">
        <v>24.035</v>
      </c>
      <c r="E742">
        <v>2</v>
      </c>
      <c r="F742" t="s">
        <v>10</v>
      </c>
      <c r="G742" t="s">
        <v>13</v>
      </c>
      <c r="H742">
        <v>8604.4836500000001</v>
      </c>
      <c r="I742" t="str">
        <f t="shared" si="11"/>
        <v>Normal</v>
      </c>
    </row>
    <row r="743" spans="1:9" x14ac:dyDescent="0.3">
      <c r="A743" t="s">
        <v>1095</v>
      </c>
      <c r="B743">
        <v>27</v>
      </c>
      <c r="C743" t="s">
        <v>9</v>
      </c>
      <c r="D743">
        <v>29.15</v>
      </c>
      <c r="E743">
        <v>0</v>
      </c>
      <c r="F743" t="s">
        <v>7</v>
      </c>
      <c r="G743" t="s">
        <v>11</v>
      </c>
      <c r="H743">
        <v>18246.495500000001</v>
      </c>
      <c r="I743" t="str">
        <f t="shared" si="11"/>
        <v>Overweight</v>
      </c>
    </row>
    <row r="744" spans="1:9" x14ac:dyDescent="0.3">
      <c r="A744" t="s">
        <v>1096</v>
      </c>
      <c r="B744">
        <v>53</v>
      </c>
      <c r="C744" t="s">
        <v>9</v>
      </c>
      <c r="D744">
        <v>34.104999999999997</v>
      </c>
      <c r="E744">
        <v>0</v>
      </c>
      <c r="F744" t="s">
        <v>7</v>
      </c>
      <c r="G744" t="s">
        <v>13</v>
      </c>
      <c r="H744">
        <v>43254.417950000003</v>
      </c>
      <c r="I744" t="str">
        <f t="shared" si="11"/>
        <v>Obese</v>
      </c>
    </row>
    <row r="745" spans="1:9" x14ac:dyDescent="0.3">
      <c r="A745" t="s">
        <v>1097</v>
      </c>
      <c r="B745">
        <v>31</v>
      </c>
      <c r="C745" t="s">
        <v>6</v>
      </c>
      <c r="D745">
        <v>26.62</v>
      </c>
      <c r="E745">
        <v>0</v>
      </c>
      <c r="F745" t="s">
        <v>10</v>
      </c>
      <c r="G745" t="s">
        <v>11</v>
      </c>
      <c r="H745">
        <v>3757.8447999999999</v>
      </c>
      <c r="I745" t="str">
        <f t="shared" si="11"/>
        <v>Overweight</v>
      </c>
    </row>
    <row r="746" spans="1:9" x14ac:dyDescent="0.3">
      <c r="A746" t="s">
        <v>1098</v>
      </c>
      <c r="B746">
        <v>50</v>
      </c>
      <c r="C746" t="s">
        <v>9</v>
      </c>
      <c r="D746">
        <v>26.41</v>
      </c>
      <c r="E746">
        <v>0</v>
      </c>
      <c r="F746" t="s">
        <v>10</v>
      </c>
      <c r="G746" t="s">
        <v>12</v>
      </c>
      <c r="H746">
        <v>8827.2098999999998</v>
      </c>
      <c r="I746" t="str">
        <f t="shared" si="11"/>
        <v>Overweight</v>
      </c>
    </row>
    <row r="747" spans="1:9" x14ac:dyDescent="0.3">
      <c r="A747" t="s">
        <v>1099</v>
      </c>
      <c r="B747">
        <v>50</v>
      </c>
      <c r="C747" t="s">
        <v>6</v>
      </c>
      <c r="D747">
        <v>30.114999999999998</v>
      </c>
      <c r="E747">
        <v>1</v>
      </c>
      <c r="F747" t="s">
        <v>10</v>
      </c>
      <c r="G747" t="s">
        <v>12</v>
      </c>
      <c r="H747">
        <v>9910.3598500000007</v>
      </c>
      <c r="I747" t="str">
        <f t="shared" si="11"/>
        <v>Obese</v>
      </c>
    </row>
    <row r="748" spans="1:9" x14ac:dyDescent="0.3">
      <c r="A748" t="s">
        <v>1100</v>
      </c>
      <c r="B748">
        <v>34</v>
      </c>
      <c r="C748" t="s">
        <v>9</v>
      </c>
      <c r="D748">
        <v>27</v>
      </c>
      <c r="E748">
        <v>2</v>
      </c>
      <c r="F748" t="s">
        <v>10</v>
      </c>
      <c r="G748" t="s">
        <v>8</v>
      </c>
      <c r="H748">
        <v>11737.848840000001</v>
      </c>
      <c r="I748" t="str">
        <f t="shared" si="11"/>
        <v>Overweight</v>
      </c>
    </row>
    <row r="749" spans="1:9" x14ac:dyDescent="0.3">
      <c r="A749" t="s">
        <v>1101</v>
      </c>
      <c r="B749">
        <v>19</v>
      </c>
      <c r="C749" t="s">
        <v>9</v>
      </c>
      <c r="D749">
        <v>21.754999999999999</v>
      </c>
      <c r="E749">
        <v>0</v>
      </c>
      <c r="F749" t="s">
        <v>10</v>
      </c>
      <c r="G749" t="s">
        <v>12</v>
      </c>
      <c r="H749">
        <v>1627.2824499999999</v>
      </c>
      <c r="I749" t="str">
        <f t="shared" si="11"/>
        <v>Normal</v>
      </c>
    </row>
    <row r="750" spans="1:9" x14ac:dyDescent="0.3">
      <c r="A750" t="s">
        <v>1102</v>
      </c>
      <c r="B750">
        <v>47</v>
      </c>
      <c r="C750" t="s">
        <v>6</v>
      </c>
      <c r="D750">
        <v>36</v>
      </c>
      <c r="E750">
        <v>1</v>
      </c>
      <c r="F750" t="s">
        <v>10</v>
      </c>
      <c r="G750" t="s">
        <v>8</v>
      </c>
      <c r="H750">
        <v>8556.9069999999992</v>
      </c>
      <c r="I750" t="str">
        <f t="shared" si="11"/>
        <v>Obese</v>
      </c>
    </row>
    <row r="751" spans="1:9" x14ac:dyDescent="0.3">
      <c r="A751" t="s">
        <v>1103</v>
      </c>
      <c r="B751">
        <v>28</v>
      </c>
      <c r="C751" t="s">
        <v>9</v>
      </c>
      <c r="D751">
        <v>30.875</v>
      </c>
      <c r="E751">
        <v>0</v>
      </c>
      <c r="F751" t="s">
        <v>10</v>
      </c>
      <c r="G751" t="s">
        <v>12</v>
      </c>
      <c r="H751">
        <v>3062.5082499999999</v>
      </c>
      <c r="I751" t="str">
        <f t="shared" si="11"/>
        <v>Obese</v>
      </c>
    </row>
    <row r="752" spans="1:9" x14ac:dyDescent="0.3">
      <c r="A752" t="s">
        <v>1104</v>
      </c>
      <c r="B752">
        <v>37</v>
      </c>
      <c r="C752" t="s">
        <v>6</v>
      </c>
      <c r="D752">
        <v>26.4</v>
      </c>
      <c r="E752">
        <v>0</v>
      </c>
      <c r="F752" t="s">
        <v>7</v>
      </c>
      <c r="G752" t="s">
        <v>11</v>
      </c>
      <c r="H752">
        <v>19539.242999999999</v>
      </c>
      <c r="I752" t="str">
        <f t="shared" si="11"/>
        <v>Overweight</v>
      </c>
    </row>
    <row r="753" spans="1:9" x14ac:dyDescent="0.3">
      <c r="A753" t="s">
        <v>1105</v>
      </c>
      <c r="B753">
        <v>21</v>
      </c>
      <c r="C753" t="s">
        <v>9</v>
      </c>
      <c r="D753">
        <v>28.975000000000001</v>
      </c>
      <c r="E753">
        <v>0</v>
      </c>
      <c r="F753" t="s">
        <v>10</v>
      </c>
      <c r="G753" t="s">
        <v>12</v>
      </c>
      <c r="H753">
        <v>1906.35825</v>
      </c>
      <c r="I753" t="str">
        <f t="shared" si="11"/>
        <v>Overweight</v>
      </c>
    </row>
    <row r="754" spans="1:9" x14ac:dyDescent="0.3">
      <c r="A754" t="s">
        <v>1106</v>
      </c>
      <c r="B754">
        <v>64</v>
      </c>
      <c r="C754" t="s">
        <v>9</v>
      </c>
      <c r="D754">
        <v>37.905000000000001</v>
      </c>
      <c r="E754">
        <v>0</v>
      </c>
      <c r="F754" t="s">
        <v>10</v>
      </c>
      <c r="G754" t="s">
        <v>12</v>
      </c>
      <c r="H754">
        <v>14210.53595</v>
      </c>
      <c r="I754" t="str">
        <f t="shared" si="11"/>
        <v>Obese</v>
      </c>
    </row>
    <row r="755" spans="1:9" x14ac:dyDescent="0.3">
      <c r="A755" t="s">
        <v>1107</v>
      </c>
      <c r="B755">
        <v>58</v>
      </c>
      <c r="C755" t="s">
        <v>6</v>
      </c>
      <c r="D755">
        <v>22.77</v>
      </c>
      <c r="E755">
        <v>0</v>
      </c>
      <c r="F755" t="s">
        <v>10</v>
      </c>
      <c r="G755" t="s">
        <v>11</v>
      </c>
      <c r="H755">
        <v>11833.782300000001</v>
      </c>
      <c r="I755" t="str">
        <f t="shared" si="11"/>
        <v>Normal</v>
      </c>
    </row>
    <row r="756" spans="1:9" x14ac:dyDescent="0.3">
      <c r="A756" t="s">
        <v>1108</v>
      </c>
      <c r="B756">
        <v>24</v>
      </c>
      <c r="C756" t="s">
        <v>9</v>
      </c>
      <c r="D756">
        <v>33.630000000000003</v>
      </c>
      <c r="E756">
        <v>4</v>
      </c>
      <c r="F756" t="s">
        <v>10</v>
      </c>
      <c r="G756" t="s">
        <v>13</v>
      </c>
      <c r="H756">
        <v>17128.426080000001</v>
      </c>
      <c r="I756" t="str">
        <f t="shared" si="11"/>
        <v>Obese</v>
      </c>
    </row>
    <row r="757" spans="1:9" x14ac:dyDescent="0.3">
      <c r="A757" t="s">
        <v>1109</v>
      </c>
      <c r="B757">
        <v>31</v>
      </c>
      <c r="C757" t="s">
        <v>9</v>
      </c>
      <c r="D757">
        <v>27.645</v>
      </c>
      <c r="E757">
        <v>2</v>
      </c>
      <c r="F757" t="s">
        <v>10</v>
      </c>
      <c r="G757" t="s">
        <v>13</v>
      </c>
      <c r="H757">
        <v>5031.26955</v>
      </c>
      <c r="I757" t="str">
        <f t="shared" si="11"/>
        <v>Overweight</v>
      </c>
    </row>
    <row r="758" spans="1:9" x14ac:dyDescent="0.3">
      <c r="A758" t="s">
        <v>1110</v>
      </c>
      <c r="B758">
        <v>39</v>
      </c>
      <c r="C758" t="s">
        <v>6</v>
      </c>
      <c r="D758">
        <v>22.8</v>
      </c>
      <c r="E758">
        <v>3</v>
      </c>
      <c r="F758" t="s">
        <v>10</v>
      </c>
      <c r="G758" t="s">
        <v>13</v>
      </c>
      <c r="H758">
        <v>7985.8149999999996</v>
      </c>
      <c r="I758" t="str">
        <f t="shared" si="11"/>
        <v>Normal</v>
      </c>
    </row>
    <row r="759" spans="1:9" x14ac:dyDescent="0.3">
      <c r="A759" t="s">
        <v>1111</v>
      </c>
      <c r="B759">
        <v>47</v>
      </c>
      <c r="C759" t="s">
        <v>6</v>
      </c>
      <c r="D759">
        <v>27.83</v>
      </c>
      <c r="E759">
        <v>0</v>
      </c>
      <c r="F759" t="s">
        <v>7</v>
      </c>
      <c r="G759" t="s">
        <v>11</v>
      </c>
      <c r="H759">
        <v>23065.420699999999</v>
      </c>
      <c r="I759" t="str">
        <f t="shared" si="11"/>
        <v>Overweight</v>
      </c>
    </row>
    <row r="760" spans="1:9" x14ac:dyDescent="0.3">
      <c r="A760" t="s">
        <v>1112</v>
      </c>
      <c r="B760">
        <v>30</v>
      </c>
      <c r="C760" t="s">
        <v>9</v>
      </c>
      <c r="D760">
        <v>37.43</v>
      </c>
      <c r="E760">
        <v>3</v>
      </c>
      <c r="F760" t="s">
        <v>10</v>
      </c>
      <c r="G760" t="s">
        <v>13</v>
      </c>
      <c r="H760">
        <v>5428.7277000000004</v>
      </c>
      <c r="I760" t="str">
        <f t="shared" si="11"/>
        <v>Obese</v>
      </c>
    </row>
    <row r="761" spans="1:9" x14ac:dyDescent="0.3">
      <c r="A761" t="s">
        <v>1113</v>
      </c>
      <c r="B761">
        <v>18</v>
      </c>
      <c r="C761" t="s">
        <v>9</v>
      </c>
      <c r="D761">
        <v>38.17</v>
      </c>
      <c r="E761">
        <v>0</v>
      </c>
      <c r="F761" t="s">
        <v>7</v>
      </c>
      <c r="G761" t="s">
        <v>11</v>
      </c>
      <c r="H761">
        <v>36307.798300000002</v>
      </c>
      <c r="I761" t="str">
        <f t="shared" si="11"/>
        <v>Obese</v>
      </c>
    </row>
    <row r="762" spans="1:9" x14ac:dyDescent="0.3">
      <c r="A762" t="s">
        <v>1114</v>
      </c>
      <c r="B762">
        <v>22</v>
      </c>
      <c r="C762" t="s">
        <v>6</v>
      </c>
      <c r="D762">
        <v>34.58</v>
      </c>
      <c r="E762">
        <v>2</v>
      </c>
      <c r="F762" t="s">
        <v>10</v>
      </c>
      <c r="G762" t="s">
        <v>13</v>
      </c>
      <c r="H762">
        <v>3925.7582000000002</v>
      </c>
      <c r="I762" t="str">
        <f t="shared" si="11"/>
        <v>Obese</v>
      </c>
    </row>
    <row r="763" spans="1:9" x14ac:dyDescent="0.3">
      <c r="A763" t="s">
        <v>1115</v>
      </c>
      <c r="B763">
        <v>23</v>
      </c>
      <c r="C763" t="s">
        <v>9</v>
      </c>
      <c r="D763">
        <v>35.200000000000003</v>
      </c>
      <c r="E763">
        <v>1</v>
      </c>
      <c r="F763" t="s">
        <v>10</v>
      </c>
      <c r="G763" t="s">
        <v>8</v>
      </c>
      <c r="H763">
        <v>2416.9549999999999</v>
      </c>
      <c r="I763" t="str">
        <f t="shared" si="11"/>
        <v>Obese</v>
      </c>
    </row>
    <row r="764" spans="1:9" x14ac:dyDescent="0.3">
      <c r="A764" t="s">
        <v>1116</v>
      </c>
      <c r="B764">
        <v>33</v>
      </c>
      <c r="C764" t="s">
        <v>9</v>
      </c>
      <c r="D764">
        <v>27.1</v>
      </c>
      <c r="E764">
        <v>1</v>
      </c>
      <c r="F764" t="s">
        <v>7</v>
      </c>
      <c r="G764" t="s">
        <v>8</v>
      </c>
      <c r="H764">
        <v>19040.876</v>
      </c>
      <c r="I764" t="str">
        <f t="shared" si="11"/>
        <v>Overweight</v>
      </c>
    </row>
    <row r="765" spans="1:9" x14ac:dyDescent="0.3">
      <c r="A765" t="s">
        <v>1117</v>
      </c>
      <c r="B765">
        <v>27</v>
      </c>
      <c r="C765" t="s">
        <v>9</v>
      </c>
      <c r="D765">
        <v>26.03</v>
      </c>
      <c r="E765">
        <v>0</v>
      </c>
      <c r="F765" t="s">
        <v>10</v>
      </c>
      <c r="G765" t="s">
        <v>13</v>
      </c>
      <c r="H765">
        <v>3070.8087</v>
      </c>
      <c r="I765" t="str">
        <f t="shared" si="11"/>
        <v>Overweight</v>
      </c>
    </row>
    <row r="766" spans="1:9" x14ac:dyDescent="0.3">
      <c r="A766" t="s">
        <v>1118</v>
      </c>
      <c r="B766">
        <v>45</v>
      </c>
      <c r="C766" t="s">
        <v>6</v>
      </c>
      <c r="D766">
        <v>25.175000000000001</v>
      </c>
      <c r="E766">
        <v>2</v>
      </c>
      <c r="F766" t="s">
        <v>10</v>
      </c>
      <c r="G766" t="s">
        <v>13</v>
      </c>
      <c r="H766">
        <v>9095.0682500000003</v>
      </c>
      <c r="I766" t="str">
        <f t="shared" si="11"/>
        <v>Overweight</v>
      </c>
    </row>
    <row r="767" spans="1:9" x14ac:dyDescent="0.3">
      <c r="A767" t="s">
        <v>1119</v>
      </c>
      <c r="B767">
        <v>57</v>
      </c>
      <c r="C767" t="s">
        <v>6</v>
      </c>
      <c r="D767">
        <v>31.824999999999999</v>
      </c>
      <c r="E767">
        <v>0</v>
      </c>
      <c r="F767" t="s">
        <v>10</v>
      </c>
      <c r="G767" t="s">
        <v>12</v>
      </c>
      <c r="H767">
        <v>11842.623750000001</v>
      </c>
      <c r="I767" t="str">
        <f t="shared" si="11"/>
        <v>Obese</v>
      </c>
    </row>
    <row r="768" spans="1:9" x14ac:dyDescent="0.3">
      <c r="A768" t="s">
        <v>1120</v>
      </c>
      <c r="B768">
        <v>47</v>
      </c>
      <c r="C768" t="s">
        <v>9</v>
      </c>
      <c r="D768">
        <v>32.299999999999997</v>
      </c>
      <c r="E768">
        <v>1</v>
      </c>
      <c r="F768" t="s">
        <v>10</v>
      </c>
      <c r="G768" t="s">
        <v>8</v>
      </c>
      <c r="H768">
        <v>8062.7640000000001</v>
      </c>
      <c r="I768" t="str">
        <f t="shared" si="11"/>
        <v>Obese</v>
      </c>
    </row>
    <row r="769" spans="1:9" x14ac:dyDescent="0.3">
      <c r="A769" t="s">
        <v>1121</v>
      </c>
      <c r="B769">
        <v>42</v>
      </c>
      <c r="C769" t="s">
        <v>6</v>
      </c>
      <c r="D769">
        <v>29</v>
      </c>
      <c r="E769">
        <v>1</v>
      </c>
      <c r="F769" t="s">
        <v>10</v>
      </c>
      <c r="G769" t="s">
        <v>8</v>
      </c>
      <c r="H769">
        <v>7050.6419999999998</v>
      </c>
      <c r="I769" t="str">
        <f t="shared" si="11"/>
        <v>Overweight</v>
      </c>
    </row>
    <row r="770" spans="1:9" x14ac:dyDescent="0.3">
      <c r="A770" t="s">
        <v>1122</v>
      </c>
      <c r="B770">
        <v>64</v>
      </c>
      <c r="C770" t="s">
        <v>6</v>
      </c>
      <c r="D770">
        <v>39.700000000000003</v>
      </c>
      <c r="E770">
        <v>0</v>
      </c>
      <c r="F770" t="s">
        <v>10</v>
      </c>
      <c r="G770" t="s">
        <v>8</v>
      </c>
      <c r="H770">
        <v>14319.031000000001</v>
      </c>
      <c r="I770" t="str">
        <f t="shared" ref="I770:I833" si="12">IF(D770&lt;18.5, "Underweight", IF(D770&lt;25, "Normal", IF(D770&lt;30, "Overweight", "Obese")))</f>
        <v>Obese</v>
      </c>
    </row>
    <row r="771" spans="1:9" x14ac:dyDescent="0.3">
      <c r="A771" t="s">
        <v>1123</v>
      </c>
      <c r="B771">
        <v>38</v>
      </c>
      <c r="C771" t="s">
        <v>6</v>
      </c>
      <c r="D771">
        <v>19.475000000000001</v>
      </c>
      <c r="E771">
        <v>2</v>
      </c>
      <c r="F771" t="s">
        <v>10</v>
      </c>
      <c r="G771" t="s">
        <v>12</v>
      </c>
      <c r="H771">
        <v>6933.2422500000002</v>
      </c>
      <c r="I771" t="str">
        <f t="shared" si="12"/>
        <v>Normal</v>
      </c>
    </row>
    <row r="772" spans="1:9" x14ac:dyDescent="0.3">
      <c r="A772" t="s">
        <v>1124</v>
      </c>
      <c r="B772">
        <v>61</v>
      </c>
      <c r="C772" t="s">
        <v>9</v>
      </c>
      <c r="D772">
        <v>36.1</v>
      </c>
      <c r="E772">
        <v>3</v>
      </c>
      <c r="F772" t="s">
        <v>10</v>
      </c>
      <c r="G772" t="s">
        <v>8</v>
      </c>
      <c r="H772">
        <v>27941.28758</v>
      </c>
      <c r="I772" t="str">
        <f t="shared" si="12"/>
        <v>Obese</v>
      </c>
    </row>
    <row r="773" spans="1:9" x14ac:dyDescent="0.3">
      <c r="A773" t="s">
        <v>1125</v>
      </c>
      <c r="B773">
        <v>53</v>
      </c>
      <c r="C773" t="s">
        <v>6</v>
      </c>
      <c r="D773">
        <v>26.7</v>
      </c>
      <c r="E773">
        <v>2</v>
      </c>
      <c r="F773" t="s">
        <v>10</v>
      </c>
      <c r="G773" t="s">
        <v>8</v>
      </c>
      <c r="H773">
        <v>11150.78</v>
      </c>
      <c r="I773" t="str">
        <f t="shared" si="12"/>
        <v>Overweight</v>
      </c>
    </row>
    <row r="774" spans="1:9" x14ac:dyDescent="0.3">
      <c r="A774" t="s">
        <v>1126</v>
      </c>
      <c r="B774">
        <v>44</v>
      </c>
      <c r="C774" t="s">
        <v>6</v>
      </c>
      <c r="D774">
        <v>36.479999999999997</v>
      </c>
      <c r="E774">
        <v>0</v>
      </c>
      <c r="F774" t="s">
        <v>10</v>
      </c>
      <c r="G774" t="s">
        <v>13</v>
      </c>
      <c r="H774">
        <v>12797.20962</v>
      </c>
      <c r="I774" t="str">
        <f t="shared" si="12"/>
        <v>Obese</v>
      </c>
    </row>
    <row r="775" spans="1:9" x14ac:dyDescent="0.3">
      <c r="A775" t="s">
        <v>1127</v>
      </c>
      <c r="B775">
        <v>19</v>
      </c>
      <c r="C775" t="s">
        <v>6</v>
      </c>
      <c r="D775">
        <v>28.88</v>
      </c>
      <c r="E775">
        <v>0</v>
      </c>
      <c r="F775" t="s">
        <v>7</v>
      </c>
      <c r="G775" t="s">
        <v>12</v>
      </c>
      <c r="H775">
        <v>17748.5062</v>
      </c>
      <c r="I775" t="str">
        <f t="shared" si="12"/>
        <v>Overweight</v>
      </c>
    </row>
    <row r="776" spans="1:9" x14ac:dyDescent="0.3">
      <c r="A776" t="s">
        <v>1128</v>
      </c>
      <c r="B776">
        <v>41</v>
      </c>
      <c r="C776" t="s">
        <v>9</v>
      </c>
      <c r="D776">
        <v>34.200000000000003</v>
      </c>
      <c r="E776">
        <v>2</v>
      </c>
      <c r="F776" t="s">
        <v>10</v>
      </c>
      <c r="G776" t="s">
        <v>12</v>
      </c>
      <c r="H776">
        <v>7261.741</v>
      </c>
      <c r="I776" t="str">
        <f t="shared" si="12"/>
        <v>Obese</v>
      </c>
    </row>
    <row r="777" spans="1:9" x14ac:dyDescent="0.3">
      <c r="A777" t="s">
        <v>1129</v>
      </c>
      <c r="B777">
        <v>51</v>
      </c>
      <c r="C777" t="s">
        <v>9</v>
      </c>
      <c r="D777">
        <v>33.33</v>
      </c>
      <c r="E777">
        <v>3</v>
      </c>
      <c r="F777" t="s">
        <v>10</v>
      </c>
      <c r="G777" t="s">
        <v>11</v>
      </c>
      <c r="H777">
        <v>10560.4917</v>
      </c>
      <c r="I777" t="str">
        <f t="shared" si="12"/>
        <v>Obese</v>
      </c>
    </row>
    <row r="778" spans="1:9" x14ac:dyDescent="0.3">
      <c r="A778" t="s">
        <v>1130</v>
      </c>
      <c r="B778">
        <v>40</v>
      </c>
      <c r="C778" t="s">
        <v>9</v>
      </c>
      <c r="D778">
        <v>32.299999999999997</v>
      </c>
      <c r="E778">
        <v>2</v>
      </c>
      <c r="F778" t="s">
        <v>10</v>
      </c>
      <c r="G778" t="s">
        <v>12</v>
      </c>
      <c r="H778">
        <v>6986.6970000000001</v>
      </c>
      <c r="I778" t="str">
        <f t="shared" si="12"/>
        <v>Obese</v>
      </c>
    </row>
    <row r="779" spans="1:9" x14ac:dyDescent="0.3">
      <c r="A779" t="s">
        <v>1131</v>
      </c>
      <c r="B779">
        <v>45</v>
      </c>
      <c r="C779" t="s">
        <v>9</v>
      </c>
      <c r="D779">
        <v>39.805</v>
      </c>
      <c r="E779">
        <v>0</v>
      </c>
      <c r="F779" t="s">
        <v>10</v>
      </c>
      <c r="G779" t="s">
        <v>13</v>
      </c>
      <c r="H779">
        <v>7448.4039499999999</v>
      </c>
      <c r="I779" t="str">
        <f t="shared" si="12"/>
        <v>Obese</v>
      </c>
    </row>
    <row r="780" spans="1:9" x14ac:dyDescent="0.3">
      <c r="A780" t="s">
        <v>1132</v>
      </c>
      <c r="B780">
        <v>35</v>
      </c>
      <c r="C780" t="s">
        <v>9</v>
      </c>
      <c r="D780">
        <v>34.32</v>
      </c>
      <c r="E780">
        <v>3</v>
      </c>
      <c r="F780" t="s">
        <v>10</v>
      </c>
      <c r="G780" t="s">
        <v>11</v>
      </c>
      <c r="H780">
        <v>5934.3797999999997</v>
      </c>
      <c r="I780" t="str">
        <f t="shared" si="12"/>
        <v>Obese</v>
      </c>
    </row>
    <row r="781" spans="1:9" x14ac:dyDescent="0.3">
      <c r="A781" t="s">
        <v>1133</v>
      </c>
      <c r="B781">
        <v>53</v>
      </c>
      <c r="C781" t="s">
        <v>9</v>
      </c>
      <c r="D781">
        <v>28.88</v>
      </c>
      <c r="E781">
        <v>0</v>
      </c>
      <c r="F781" t="s">
        <v>10</v>
      </c>
      <c r="G781" t="s">
        <v>12</v>
      </c>
      <c r="H781">
        <v>9869.8101999999999</v>
      </c>
      <c r="I781" t="str">
        <f t="shared" si="12"/>
        <v>Overweight</v>
      </c>
    </row>
    <row r="782" spans="1:9" x14ac:dyDescent="0.3">
      <c r="A782" t="s">
        <v>1134</v>
      </c>
      <c r="B782">
        <v>30</v>
      </c>
      <c r="C782" t="s">
        <v>9</v>
      </c>
      <c r="D782">
        <v>24.4</v>
      </c>
      <c r="E782">
        <v>3</v>
      </c>
      <c r="F782" t="s">
        <v>7</v>
      </c>
      <c r="G782" t="s">
        <v>8</v>
      </c>
      <c r="H782">
        <v>18259.216</v>
      </c>
      <c r="I782" t="str">
        <f t="shared" si="12"/>
        <v>Normal</v>
      </c>
    </row>
    <row r="783" spans="1:9" x14ac:dyDescent="0.3">
      <c r="A783" t="s">
        <v>1135</v>
      </c>
      <c r="B783">
        <v>18</v>
      </c>
      <c r="C783" t="s">
        <v>9</v>
      </c>
      <c r="D783">
        <v>41.14</v>
      </c>
      <c r="E783">
        <v>0</v>
      </c>
      <c r="F783" t="s">
        <v>10</v>
      </c>
      <c r="G783" t="s">
        <v>11</v>
      </c>
      <c r="H783">
        <v>1146.7965999999999</v>
      </c>
      <c r="I783" t="str">
        <f t="shared" si="12"/>
        <v>Obese</v>
      </c>
    </row>
    <row r="784" spans="1:9" x14ac:dyDescent="0.3">
      <c r="A784" t="s">
        <v>1136</v>
      </c>
      <c r="B784">
        <v>51</v>
      </c>
      <c r="C784" t="s">
        <v>9</v>
      </c>
      <c r="D784">
        <v>35.97</v>
      </c>
      <c r="E784">
        <v>1</v>
      </c>
      <c r="F784" t="s">
        <v>10</v>
      </c>
      <c r="G784" t="s">
        <v>11</v>
      </c>
      <c r="H784">
        <v>9386.1612999999998</v>
      </c>
      <c r="I784" t="str">
        <f t="shared" si="12"/>
        <v>Obese</v>
      </c>
    </row>
    <row r="785" spans="1:9" x14ac:dyDescent="0.3">
      <c r="A785" t="s">
        <v>1137</v>
      </c>
      <c r="B785">
        <v>50</v>
      </c>
      <c r="C785" t="s">
        <v>6</v>
      </c>
      <c r="D785">
        <v>27.6</v>
      </c>
      <c r="E785">
        <v>1</v>
      </c>
      <c r="F785" t="s">
        <v>7</v>
      </c>
      <c r="G785" t="s">
        <v>8</v>
      </c>
      <c r="H785">
        <v>24520.263999999999</v>
      </c>
      <c r="I785" t="str">
        <f t="shared" si="12"/>
        <v>Overweight</v>
      </c>
    </row>
    <row r="786" spans="1:9" x14ac:dyDescent="0.3">
      <c r="A786" t="s">
        <v>1138</v>
      </c>
      <c r="B786">
        <v>31</v>
      </c>
      <c r="C786" t="s">
        <v>6</v>
      </c>
      <c r="D786">
        <v>29.26</v>
      </c>
      <c r="E786">
        <v>1</v>
      </c>
      <c r="F786" t="s">
        <v>10</v>
      </c>
      <c r="G786" t="s">
        <v>11</v>
      </c>
      <c r="H786">
        <v>4350.5144</v>
      </c>
      <c r="I786" t="str">
        <f t="shared" si="12"/>
        <v>Overweight</v>
      </c>
    </row>
    <row r="787" spans="1:9" x14ac:dyDescent="0.3">
      <c r="A787" t="s">
        <v>1139</v>
      </c>
      <c r="B787">
        <v>35</v>
      </c>
      <c r="C787" t="s">
        <v>6</v>
      </c>
      <c r="D787">
        <v>27.7</v>
      </c>
      <c r="E787">
        <v>3</v>
      </c>
      <c r="F787" t="s">
        <v>10</v>
      </c>
      <c r="G787" t="s">
        <v>8</v>
      </c>
      <c r="H787">
        <v>6414.1779999999999</v>
      </c>
      <c r="I787" t="str">
        <f t="shared" si="12"/>
        <v>Overweight</v>
      </c>
    </row>
    <row r="788" spans="1:9" x14ac:dyDescent="0.3">
      <c r="A788" t="s">
        <v>1140</v>
      </c>
      <c r="B788">
        <v>60</v>
      </c>
      <c r="C788" t="s">
        <v>9</v>
      </c>
      <c r="D788">
        <v>36.954999999999998</v>
      </c>
      <c r="E788">
        <v>0</v>
      </c>
      <c r="F788" t="s">
        <v>10</v>
      </c>
      <c r="G788" t="s">
        <v>13</v>
      </c>
      <c r="H788">
        <v>12741.167450000001</v>
      </c>
      <c r="I788" t="str">
        <f t="shared" si="12"/>
        <v>Obese</v>
      </c>
    </row>
    <row r="789" spans="1:9" x14ac:dyDescent="0.3">
      <c r="A789" t="s">
        <v>1141</v>
      </c>
      <c r="B789">
        <v>21</v>
      </c>
      <c r="C789" t="s">
        <v>9</v>
      </c>
      <c r="D789">
        <v>36.86</v>
      </c>
      <c r="E789">
        <v>0</v>
      </c>
      <c r="F789" t="s">
        <v>10</v>
      </c>
      <c r="G789" t="s">
        <v>12</v>
      </c>
      <c r="H789">
        <v>1917.3184000000001</v>
      </c>
      <c r="I789" t="str">
        <f t="shared" si="12"/>
        <v>Obese</v>
      </c>
    </row>
    <row r="790" spans="1:9" x14ac:dyDescent="0.3">
      <c r="A790" t="s">
        <v>1142</v>
      </c>
      <c r="B790">
        <v>29</v>
      </c>
      <c r="C790" t="s">
        <v>9</v>
      </c>
      <c r="D790">
        <v>22.515000000000001</v>
      </c>
      <c r="E790">
        <v>3</v>
      </c>
      <c r="F790" t="s">
        <v>10</v>
      </c>
      <c r="G790" t="s">
        <v>13</v>
      </c>
      <c r="H790">
        <v>5209.5788499999999</v>
      </c>
      <c r="I790" t="str">
        <f t="shared" si="12"/>
        <v>Normal</v>
      </c>
    </row>
    <row r="791" spans="1:9" x14ac:dyDescent="0.3">
      <c r="A791" t="s">
        <v>1143</v>
      </c>
      <c r="B791">
        <v>62</v>
      </c>
      <c r="C791" t="s">
        <v>6</v>
      </c>
      <c r="D791">
        <v>29.92</v>
      </c>
      <c r="E791">
        <v>0</v>
      </c>
      <c r="F791" t="s">
        <v>10</v>
      </c>
      <c r="G791" t="s">
        <v>11</v>
      </c>
      <c r="H791">
        <v>13457.960800000001</v>
      </c>
      <c r="I791" t="str">
        <f t="shared" si="12"/>
        <v>Overweight</v>
      </c>
    </row>
    <row r="792" spans="1:9" x14ac:dyDescent="0.3">
      <c r="A792" t="s">
        <v>1144</v>
      </c>
      <c r="B792">
        <v>39</v>
      </c>
      <c r="C792" t="s">
        <v>6</v>
      </c>
      <c r="D792">
        <v>41.8</v>
      </c>
      <c r="E792">
        <v>0</v>
      </c>
      <c r="F792" t="s">
        <v>10</v>
      </c>
      <c r="G792" t="s">
        <v>11</v>
      </c>
      <c r="H792">
        <v>5662.2250000000004</v>
      </c>
      <c r="I792" t="str">
        <f t="shared" si="12"/>
        <v>Obese</v>
      </c>
    </row>
    <row r="793" spans="1:9" x14ac:dyDescent="0.3">
      <c r="A793" t="s">
        <v>1145</v>
      </c>
      <c r="B793">
        <v>19</v>
      </c>
      <c r="C793" t="s">
        <v>9</v>
      </c>
      <c r="D793">
        <v>27.6</v>
      </c>
      <c r="E793">
        <v>0</v>
      </c>
      <c r="F793" t="s">
        <v>10</v>
      </c>
      <c r="G793" t="s">
        <v>8</v>
      </c>
      <c r="H793">
        <v>1252.4069999999999</v>
      </c>
      <c r="I793" t="str">
        <f t="shared" si="12"/>
        <v>Overweight</v>
      </c>
    </row>
    <row r="794" spans="1:9" x14ac:dyDescent="0.3">
      <c r="A794" t="s">
        <v>1146</v>
      </c>
      <c r="B794">
        <v>22</v>
      </c>
      <c r="C794" t="s">
        <v>6</v>
      </c>
      <c r="D794">
        <v>23.18</v>
      </c>
      <c r="E794">
        <v>0</v>
      </c>
      <c r="F794" t="s">
        <v>10</v>
      </c>
      <c r="G794" t="s">
        <v>13</v>
      </c>
      <c r="H794">
        <v>2731.9122000000002</v>
      </c>
      <c r="I794" t="str">
        <f t="shared" si="12"/>
        <v>Normal</v>
      </c>
    </row>
    <row r="795" spans="1:9" x14ac:dyDescent="0.3">
      <c r="A795" t="s">
        <v>1147</v>
      </c>
      <c r="B795">
        <v>53</v>
      </c>
      <c r="C795" t="s">
        <v>9</v>
      </c>
      <c r="D795">
        <v>20.9</v>
      </c>
      <c r="E795">
        <v>0</v>
      </c>
      <c r="F795" t="s">
        <v>7</v>
      </c>
      <c r="G795" t="s">
        <v>11</v>
      </c>
      <c r="H795">
        <v>21195.817999999999</v>
      </c>
      <c r="I795" t="str">
        <f t="shared" si="12"/>
        <v>Normal</v>
      </c>
    </row>
    <row r="796" spans="1:9" x14ac:dyDescent="0.3">
      <c r="A796" t="s">
        <v>1148</v>
      </c>
      <c r="B796">
        <v>39</v>
      </c>
      <c r="C796" t="s">
        <v>6</v>
      </c>
      <c r="D796">
        <v>31.92</v>
      </c>
      <c r="E796">
        <v>2</v>
      </c>
      <c r="F796" t="s">
        <v>10</v>
      </c>
      <c r="G796" t="s">
        <v>12</v>
      </c>
      <c r="H796">
        <v>7209.4917999999998</v>
      </c>
      <c r="I796" t="str">
        <f t="shared" si="12"/>
        <v>Obese</v>
      </c>
    </row>
    <row r="797" spans="1:9" x14ac:dyDescent="0.3">
      <c r="A797" t="s">
        <v>1149</v>
      </c>
      <c r="B797">
        <v>27</v>
      </c>
      <c r="C797" t="s">
        <v>9</v>
      </c>
      <c r="D797">
        <v>28.5</v>
      </c>
      <c r="E797">
        <v>0</v>
      </c>
      <c r="F797" t="s">
        <v>7</v>
      </c>
      <c r="G797" t="s">
        <v>12</v>
      </c>
      <c r="H797">
        <v>18310.741999999998</v>
      </c>
      <c r="I797" t="str">
        <f t="shared" si="12"/>
        <v>Overweight</v>
      </c>
    </row>
    <row r="798" spans="1:9" x14ac:dyDescent="0.3">
      <c r="A798" t="s">
        <v>1150</v>
      </c>
      <c r="B798">
        <v>30</v>
      </c>
      <c r="C798" t="s">
        <v>9</v>
      </c>
      <c r="D798">
        <v>44.22</v>
      </c>
      <c r="E798">
        <v>2</v>
      </c>
      <c r="F798" t="s">
        <v>10</v>
      </c>
      <c r="G798" t="s">
        <v>11</v>
      </c>
      <c r="H798">
        <v>4266.1657999999998</v>
      </c>
      <c r="I798" t="str">
        <f t="shared" si="12"/>
        <v>Obese</v>
      </c>
    </row>
    <row r="799" spans="1:9" x14ac:dyDescent="0.3">
      <c r="A799" t="s">
        <v>1151</v>
      </c>
      <c r="B799">
        <v>30</v>
      </c>
      <c r="C799" t="s">
        <v>6</v>
      </c>
      <c r="D799">
        <v>22.895</v>
      </c>
      <c r="E799">
        <v>1</v>
      </c>
      <c r="F799" t="s">
        <v>10</v>
      </c>
      <c r="G799" t="s">
        <v>13</v>
      </c>
      <c r="H799">
        <v>4719.52405</v>
      </c>
      <c r="I799" t="str">
        <f t="shared" si="12"/>
        <v>Normal</v>
      </c>
    </row>
    <row r="800" spans="1:9" x14ac:dyDescent="0.3">
      <c r="A800" t="s">
        <v>1152</v>
      </c>
      <c r="B800">
        <v>58</v>
      </c>
      <c r="C800" t="s">
        <v>6</v>
      </c>
      <c r="D800">
        <v>33.1</v>
      </c>
      <c r="E800">
        <v>0</v>
      </c>
      <c r="F800" t="s">
        <v>10</v>
      </c>
      <c r="G800" t="s">
        <v>8</v>
      </c>
      <c r="H800">
        <v>11848.141</v>
      </c>
      <c r="I800" t="str">
        <f t="shared" si="12"/>
        <v>Obese</v>
      </c>
    </row>
    <row r="801" spans="1:9" x14ac:dyDescent="0.3">
      <c r="A801" t="s">
        <v>1153</v>
      </c>
      <c r="B801">
        <v>33</v>
      </c>
      <c r="C801" t="s">
        <v>9</v>
      </c>
      <c r="D801">
        <v>24.795000000000002</v>
      </c>
      <c r="E801">
        <v>0</v>
      </c>
      <c r="F801" t="s">
        <v>7</v>
      </c>
      <c r="G801" t="s">
        <v>13</v>
      </c>
      <c r="H801">
        <v>17904.527050000001</v>
      </c>
      <c r="I801" t="str">
        <f t="shared" si="12"/>
        <v>Normal</v>
      </c>
    </row>
    <row r="802" spans="1:9" x14ac:dyDescent="0.3">
      <c r="A802" t="s">
        <v>1154</v>
      </c>
      <c r="B802">
        <v>42</v>
      </c>
      <c r="C802" t="s">
        <v>6</v>
      </c>
      <c r="D802">
        <v>26.18</v>
      </c>
      <c r="E802">
        <v>1</v>
      </c>
      <c r="F802" t="s">
        <v>10</v>
      </c>
      <c r="G802" t="s">
        <v>11</v>
      </c>
      <c r="H802">
        <v>7046.7222000000002</v>
      </c>
      <c r="I802" t="str">
        <f t="shared" si="12"/>
        <v>Overweight</v>
      </c>
    </row>
    <row r="803" spans="1:9" x14ac:dyDescent="0.3">
      <c r="A803" t="s">
        <v>1155</v>
      </c>
      <c r="B803">
        <v>64</v>
      </c>
      <c r="C803" t="s">
        <v>6</v>
      </c>
      <c r="D803">
        <v>35.97</v>
      </c>
      <c r="E803">
        <v>0</v>
      </c>
      <c r="F803" t="s">
        <v>10</v>
      </c>
      <c r="G803" t="s">
        <v>11</v>
      </c>
      <c r="H803">
        <v>14313.846299999999</v>
      </c>
      <c r="I803" t="str">
        <f t="shared" si="12"/>
        <v>Obese</v>
      </c>
    </row>
    <row r="804" spans="1:9" x14ac:dyDescent="0.3">
      <c r="A804" t="s">
        <v>1156</v>
      </c>
      <c r="B804">
        <v>21</v>
      </c>
      <c r="C804" t="s">
        <v>9</v>
      </c>
      <c r="D804">
        <v>22.3</v>
      </c>
      <c r="E804">
        <v>1</v>
      </c>
      <c r="F804" t="s">
        <v>10</v>
      </c>
      <c r="G804" t="s">
        <v>8</v>
      </c>
      <c r="H804">
        <v>2103.08</v>
      </c>
      <c r="I804" t="str">
        <f t="shared" si="12"/>
        <v>Normal</v>
      </c>
    </row>
    <row r="805" spans="1:9" x14ac:dyDescent="0.3">
      <c r="A805" t="s">
        <v>1157</v>
      </c>
      <c r="B805">
        <v>18</v>
      </c>
      <c r="C805" t="s">
        <v>6</v>
      </c>
      <c r="D805">
        <v>42.24</v>
      </c>
      <c r="E805">
        <v>0</v>
      </c>
      <c r="F805" t="s">
        <v>7</v>
      </c>
      <c r="G805" t="s">
        <v>11</v>
      </c>
      <c r="H805">
        <v>38792.685599999997</v>
      </c>
      <c r="I805" t="str">
        <f t="shared" si="12"/>
        <v>Obese</v>
      </c>
    </row>
    <row r="806" spans="1:9" x14ac:dyDescent="0.3">
      <c r="A806" t="s">
        <v>1158</v>
      </c>
      <c r="B806">
        <v>23</v>
      </c>
      <c r="C806" t="s">
        <v>9</v>
      </c>
      <c r="D806">
        <v>26.51</v>
      </c>
      <c r="E806">
        <v>0</v>
      </c>
      <c r="F806" t="s">
        <v>10</v>
      </c>
      <c r="G806" t="s">
        <v>11</v>
      </c>
      <c r="H806">
        <v>1815.8759</v>
      </c>
      <c r="I806" t="str">
        <f t="shared" si="12"/>
        <v>Overweight</v>
      </c>
    </row>
    <row r="807" spans="1:9" x14ac:dyDescent="0.3">
      <c r="A807" t="s">
        <v>1159</v>
      </c>
      <c r="B807">
        <v>45</v>
      </c>
      <c r="C807" t="s">
        <v>6</v>
      </c>
      <c r="D807">
        <v>35.814999999999998</v>
      </c>
      <c r="E807">
        <v>0</v>
      </c>
      <c r="F807" t="s">
        <v>10</v>
      </c>
      <c r="G807" t="s">
        <v>12</v>
      </c>
      <c r="H807">
        <v>7731.8578500000003</v>
      </c>
      <c r="I807" t="str">
        <f t="shared" si="12"/>
        <v>Obese</v>
      </c>
    </row>
    <row r="808" spans="1:9" x14ac:dyDescent="0.3">
      <c r="A808" t="s">
        <v>1160</v>
      </c>
      <c r="B808">
        <v>40</v>
      </c>
      <c r="C808" t="s">
        <v>6</v>
      </c>
      <c r="D808">
        <v>41.42</v>
      </c>
      <c r="E808">
        <v>1</v>
      </c>
      <c r="F808" t="s">
        <v>10</v>
      </c>
      <c r="G808" t="s">
        <v>12</v>
      </c>
      <c r="H808">
        <v>28476.734990000001</v>
      </c>
      <c r="I808" t="str">
        <f t="shared" si="12"/>
        <v>Obese</v>
      </c>
    </row>
    <row r="809" spans="1:9" x14ac:dyDescent="0.3">
      <c r="A809" t="s">
        <v>1161</v>
      </c>
      <c r="B809">
        <v>19</v>
      </c>
      <c r="C809" t="s">
        <v>6</v>
      </c>
      <c r="D809">
        <v>36.575000000000003</v>
      </c>
      <c r="E809">
        <v>0</v>
      </c>
      <c r="F809" t="s">
        <v>10</v>
      </c>
      <c r="G809" t="s">
        <v>12</v>
      </c>
      <c r="H809">
        <v>2136.8822500000001</v>
      </c>
      <c r="I809" t="str">
        <f t="shared" si="12"/>
        <v>Obese</v>
      </c>
    </row>
    <row r="810" spans="1:9" x14ac:dyDescent="0.3">
      <c r="A810" t="s">
        <v>1162</v>
      </c>
      <c r="B810">
        <v>18</v>
      </c>
      <c r="C810" t="s">
        <v>9</v>
      </c>
      <c r="D810">
        <v>30.14</v>
      </c>
      <c r="E810">
        <v>0</v>
      </c>
      <c r="F810" t="s">
        <v>10</v>
      </c>
      <c r="G810" t="s">
        <v>11</v>
      </c>
      <c r="H810">
        <v>1131.5065999999999</v>
      </c>
      <c r="I810" t="str">
        <f t="shared" si="12"/>
        <v>Obese</v>
      </c>
    </row>
    <row r="811" spans="1:9" x14ac:dyDescent="0.3">
      <c r="A811" t="s">
        <v>1163</v>
      </c>
      <c r="B811">
        <v>25</v>
      </c>
      <c r="C811" t="s">
        <v>9</v>
      </c>
      <c r="D811">
        <v>25.84</v>
      </c>
      <c r="E811">
        <v>1</v>
      </c>
      <c r="F811" t="s">
        <v>10</v>
      </c>
      <c r="G811" t="s">
        <v>13</v>
      </c>
      <c r="H811">
        <v>3309.7926000000002</v>
      </c>
      <c r="I811" t="str">
        <f t="shared" si="12"/>
        <v>Overweight</v>
      </c>
    </row>
    <row r="812" spans="1:9" x14ac:dyDescent="0.3">
      <c r="A812" t="s">
        <v>1164</v>
      </c>
      <c r="B812">
        <v>46</v>
      </c>
      <c r="C812" t="s">
        <v>6</v>
      </c>
      <c r="D812">
        <v>30.8</v>
      </c>
      <c r="E812">
        <v>3</v>
      </c>
      <c r="F812" t="s">
        <v>10</v>
      </c>
      <c r="G812" t="s">
        <v>8</v>
      </c>
      <c r="H812">
        <v>9414.92</v>
      </c>
      <c r="I812" t="str">
        <f t="shared" si="12"/>
        <v>Obese</v>
      </c>
    </row>
    <row r="813" spans="1:9" x14ac:dyDescent="0.3">
      <c r="A813" t="s">
        <v>1165</v>
      </c>
      <c r="B813">
        <v>33</v>
      </c>
      <c r="C813" t="s">
        <v>6</v>
      </c>
      <c r="D813">
        <v>42.94</v>
      </c>
      <c r="E813">
        <v>3</v>
      </c>
      <c r="F813" t="s">
        <v>10</v>
      </c>
      <c r="G813" t="s">
        <v>12</v>
      </c>
      <c r="H813">
        <v>6360.9935999999998</v>
      </c>
      <c r="I813" t="str">
        <f t="shared" si="12"/>
        <v>Obese</v>
      </c>
    </row>
    <row r="814" spans="1:9" x14ac:dyDescent="0.3">
      <c r="A814" t="s">
        <v>1166</v>
      </c>
      <c r="B814">
        <v>54</v>
      </c>
      <c r="C814" t="s">
        <v>9</v>
      </c>
      <c r="D814">
        <v>21.01</v>
      </c>
      <c r="E814">
        <v>2</v>
      </c>
      <c r="F814" t="s">
        <v>10</v>
      </c>
      <c r="G814" t="s">
        <v>11</v>
      </c>
      <c r="H814">
        <v>11013.7119</v>
      </c>
      <c r="I814" t="str">
        <f t="shared" si="12"/>
        <v>Normal</v>
      </c>
    </row>
    <row r="815" spans="1:9" x14ac:dyDescent="0.3">
      <c r="A815" t="s">
        <v>1167</v>
      </c>
      <c r="B815">
        <v>28</v>
      </c>
      <c r="C815" t="s">
        <v>9</v>
      </c>
      <c r="D815">
        <v>22.515000000000001</v>
      </c>
      <c r="E815">
        <v>2</v>
      </c>
      <c r="F815" t="s">
        <v>10</v>
      </c>
      <c r="G815" t="s">
        <v>13</v>
      </c>
      <c r="H815">
        <v>4428.8878500000001</v>
      </c>
      <c r="I815" t="str">
        <f t="shared" si="12"/>
        <v>Normal</v>
      </c>
    </row>
    <row r="816" spans="1:9" x14ac:dyDescent="0.3">
      <c r="A816" t="s">
        <v>1168</v>
      </c>
      <c r="B816">
        <v>36</v>
      </c>
      <c r="C816" t="s">
        <v>9</v>
      </c>
      <c r="D816">
        <v>34.43</v>
      </c>
      <c r="E816">
        <v>2</v>
      </c>
      <c r="F816" t="s">
        <v>10</v>
      </c>
      <c r="G816" t="s">
        <v>11</v>
      </c>
      <c r="H816">
        <v>5584.3056999999999</v>
      </c>
      <c r="I816" t="str">
        <f t="shared" si="12"/>
        <v>Obese</v>
      </c>
    </row>
    <row r="817" spans="1:9" x14ac:dyDescent="0.3">
      <c r="A817" t="s">
        <v>1169</v>
      </c>
      <c r="B817">
        <v>20</v>
      </c>
      <c r="C817" t="s">
        <v>6</v>
      </c>
      <c r="D817">
        <v>31.46</v>
      </c>
      <c r="E817">
        <v>0</v>
      </c>
      <c r="F817" t="s">
        <v>10</v>
      </c>
      <c r="G817" t="s">
        <v>11</v>
      </c>
      <c r="H817">
        <v>1877.9294</v>
      </c>
      <c r="I817" t="str">
        <f t="shared" si="12"/>
        <v>Obese</v>
      </c>
    </row>
    <row r="818" spans="1:9" x14ac:dyDescent="0.3">
      <c r="A818" t="s">
        <v>1170</v>
      </c>
      <c r="B818">
        <v>24</v>
      </c>
      <c r="C818" t="s">
        <v>6</v>
      </c>
      <c r="D818">
        <v>24.225000000000001</v>
      </c>
      <c r="E818">
        <v>0</v>
      </c>
      <c r="F818" t="s">
        <v>10</v>
      </c>
      <c r="G818" t="s">
        <v>12</v>
      </c>
      <c r="H818">
        <v>2842.7607499999999</v>
      </c>
      <c r="I818" t="str">
        <f t="shared" si="12"/>
        <v>Normal</v>
      </c>
    </row>
    <row r="819" spans="1:9" x14ac:dyDescent="0.3">
      <c r="A819" t="s">
        <v>1171</v>
      </c>
      <c r="B819">
        <v>23</v>
      </c>
      <c r="C819" t="s">
        <v>9</v>
      </c>
      <c r="D819">
        <v>37.1</v>
      </c>
      <c r="E819">
        <v>3</v>
      </c>
      <c r="F819" t="s">
        <v>10</v>
      </c>
      <c r="G819" t="s">
        <v>8</v>
      </c>
      <c r="H819">
        <v>3597.596</v>
      </c>
      <c r="I819" t="str">
        <f t="shared" si="12"/>
        <v>Obese</v>
      </c>
    </row>
    <row r="820" spans="1:9" x14ac:dyDescent="0.3">
      <c r="A820" t="s">
        <v>1172</v>
      </c>
      <c r="B820">
        <v>47</v>
      </c>
      <c r="C820" t="s">
        <v>6</v>
      </c>
      <c r="D820">
        <v>26.125</v>
      </c>
      <c r="E820">
        <v>1</v>
      </c>
      <c r="F820" t="s">
        <v>7</v>
      </c>
      <c r="G820" t="s">
        <v>13</v>
      </c>
      <c r="H820">
        <v>23401.30575</v>
      </c>
      <c r="I820" t="str">
        <f t="shared" si="12"/>
        <v>Overweight</v>
      </c>
    </row>
    <row r="821" spans="1:9" x14ac:dyDescent="0.3">
      <c r="A821" t="s">
        <v>1173</v>
      </c>
      <c r="B821">
        <v>33</v>
      </c>
      <c r="C821" t="s">
        <v>6</v>
      </c>
      <c r="D821">
        <v>35.53</v>
      </c>
      <c r="E821">
        <v>0</v>
      </c>
      <c r="F821" t="s">
        <v>7</v>
      </c>
      <c r="G821" t="s">
        <v>12</v>
      </c>
      <c r="H821">
        <v>55135.402090000003</v>
      </c>
      <c r="I821" t="str">
        <f t="shared" si="12"/>
        <v>Obese</v>
      </c>
    </row>
    <row r="822" spans="1:9" x14ac:dyDescent="0.3">
      <c r="A822" t="s">
        <v>1174</v>
      </c>
      <c r="B822">
        <v>45</v>
      </c>
      <c r="C822" t="s">
        <v>9</v>
      </c>
      <c r="D822">
        <v>33.700000000000003</v>
      </c>
      <c r="E822">
        <v>1</v>
      </c>
      <c r="F822" t="s">
        <v>10</v>
      </c>
      <c r="G822" t="s">
        <v>8</v>
      </c>
      <c r="H822">
        <v>7445.9179999999997</v>
      </c>
      <c r="I822" t="str">
        <f t="shared" si="12"/>
        <v>Obese</v>
      </c>
    </row>
    <row r="823" spans="1:9" x14ac:dyDescent="0.3">
      <c r="A823" t="s">
        <v>1175</v>
      </c>
      <c r="B823">
        <v>26</v>
      </c>
      <c r="C823" t="s">
        <v>9</v>
      </c>
      <c r="D823">
        <v>17.670000000000002</v>
      </c>
      <c r="E823">
        <v>0</v>
      </c>
      <c r="F823" t="s">
        <v>10</v>
      </c>
      <c r="G823" t="s">
        <v>12</v>
      </c>
      <c r="H823">
        <v>2680.9493000000002</v>
      </c>
      <c r="I823" t="str">
        <f t="shared" si="12"/>
        <v>Underweight</v>
      </c>
    </row>
    <row r="824" spans="1:9" x14ac:dyDescent="0.3">
      <c r="A824" t="s">
        <v>1176</v>
      </c>
      <c r="B824">
        <v>18</v>
      </c>
      <c r="C824" t="s">
        <v>6</v>
      </c>
      <c r="D824">
        <v>31.13</v>
      </c>
      <c r="E824">
        <v>0</v>
      </c>
      <c r="F824" t="s">
        <v>10</v>
      </c>
      <c r="G824" t="s">
        <v>11</v>
      </c>
      <c r="H824">
        <v>1621.8827000000001</v>
      </c>
      <c r="I824" t="str">
        <f t="shared" si="12"/>
        <v>Obese</v>
      </c>
    </row>
    <row r="825" spans="1:9" x14ac:dyDescent="0.3">
      <c r="A825" t="s">
        <v>1177</v>
      </c>
      <c r="B825">
        <v>44</v>
      </c>
      <c r="C825" t="s">
        <v>6</v>
      </c>
      <c r="D825">
        <v>29.81</v>
      </c>
      <c r="E825">
        <v>2</v>
      </c>
      <c r="F825" t="s">
        <v>10</v>
      </c>
      <c r="G825" t="s">
        <v>11</v>
      </c>
      <c r="H825">
        <v>8219.2039000000004</v>
      </c>
      <c r="I825" t="str">
        <f t="shared" si="12"/>
        <v>Overweight</v>
      </c>
    </row>
    <row r="826" spans="1:9" x14ac:dyDescent="0.3">
      <c r="A826" t="s">
        <v>1178</v>
      </c>
      <c r="B826">
        <v>60</v>
      </c>
      <c r="C826" t="s">
        <v>9</v>
      </c>
      <c r="D826">
        <v>24.32</v>
      </c>
      <c r="E826">
        <v>0</v>
      </c>
      <c r="F826" t="s">
        <v>10</v>
      </c>
      <c r="G826" t="s">
        <v>12</v>
      </c>
      <c r="H826">
        <v>12523.604799999999</v>
      </c>
      <c r="I826" t="str">
        <f t="shared" si="12"/>
        <v>Normal</v>
      </c>
    </row>
    <row r="827" spans="1:9" x14ac:dyDescent="0.3">
      <c r="A827" t="s">
        <v>1179</v>
      </c>
      <c r="B827">
        <v>64</v>
      </c>
      <c r="C827" t="s">
        <v>6</v>
      </c>
      <c r="D827">
        <v>31.824999999999999</v>
      </c>
      <c r="E827">
        <v>2</v>
      </c>
      <c r="F827" t="s">
        <v>10</v>
      </c>
      <c r="G827" t="s">
        <v>13</v>
      </c>
      <c r="H827">
        <v>16069.08475</v>
      </c>
      <c r="I827" t="str">
        <f t="shared" si="12"/>
        <v>Obese</v>
      </c>
    </row>
    <row r="828" spans="1:9" x14ac:dyDescent="0.3">
      <c r="A828" t="s">
        <v>1180</v>
      </c>
      <c r="B828">
        <v>56</v>
      </c>
      <c r="C828" t="s">
        <v>9</v>
      </c>
      <c r="D828">
        <v>31.79</v>
      </c>
      <c r="E828">
        <v>2</v>
      </c>
      <c r="F828" t="s">
        <v>7</v>
      </c>
      <c r="G828" t="s">
        <v>11</v>
      </c>
      <c r="H828">
        <v>43813.866099999999</v>
      </c>
      <c r="I828" t="str">
        <f t="shared" si="12"/>
        <v>Obese</v>
      </c>
    </row>
    <row r="829" spans="1:9" x14ac:dyDescent="0.3">
      <c r="A829" t="s">
        <v>1181</v>
      </c>
      <c r="B829">
        <v>36</v>
      </c>
      <c r="C829" t="s">
        <v>9</v>
      </c>
      <c r="D829">
        <v>28.024999999999999</v>
      </c>
      <c r="E829">
        <v>1</v>
      </c>
      <c r="F829" t="s">
        <v>7</v>
      </c>
      <c r="G829" t="s">
        <v>13</v>
      </c>
      <c r="H829">
        <v>20773.62775</v>
      </c>
      <c r="I829" t="str">
        <f t="shared" si="12"/>
        <v>Overweight</v>
      </c>
    </row>
    <row r="830" spans="1:9" x14ac:dyDescent="0.3">
      <c r="A830" t="s">
        <v>1182</v>
      </c>
      <c r="B830">
        <v>41</v>
      </c>
      <c r="C830" t="s">
        <v>9</v>
      </c>
      <c r="D830">
        <v>30.78</v>
      </c>
      <c r="E830">
        <v>3</v>
      </c>
      <c r="F830" t="s">
        <v>7</v>
      </c>
      <c r="G830" t="s">
        <v>13</v>
      </c>
      <c r="H830">
        <v>39597.407200000001</v>
      </c>
      <c r="I830" t="str">
        <f t="shared" si="12"/>
        <v>Obese</v>
      </c>
    </row>
    <row r="831" spans="1:9" x14ac:dyDescent="0.3">
      <c r="A831" t="s">
        <v>1183</v>
      </c>
      <c r="B831">
        <v>39</v>
      </c>
      <c r="C831" t="s">
        <v>9</v>
      </c>
      <c r="D831">
        <v>21.85</v>
      </c>
      <c r="E831">
        <v>1</v>
      </c>
      <c r="F831" t="s">
        <v>10</v>
      </c>
      <c r="G831" t="s">
        <v>12</v>
      </c>
      <c r="H831">
        <v>6117.4944999999998</v>
      </c>
      <c r="I831" t="str">
        <f t="shared" si="12"/>
        <v>Normal</v>
      </c>
    </row>
    <row r="832" spans="1:9" x14ac:dyDescent="0.3">
      <c r="A832" t="s">
        <v>1184</v>
      </c>
      <c r="B832">
        <v>63</v>
      </c>
      <c r="C832" t="s">
        <v>9</v>
      </c>
      <c r="D832">
        <v>33.1</v>
      </c>
      <c r="E832">
        <v>0</v>
      </c>
      <c r="F832" t="s">
        <v>10</v>
      </c>
      <c r="G832" t="s">
        <v>8</v>
      </c>
      <c r="H832">
        <v>13393.755999999999</v>
      </c>
      <c r="I832" t="str">
        <f t="shared" si="12"/>
        <v>Obese</v>
      </c>
    </row>
    <row r="833" spans="1:9" x14ac:dyDescent="0.3">
      <c r="A833" t="s">
        <v>1185</v>
      </c>
      <c r="B833">
        <v>36</v>
      </c>
      <c r="C833" t="s">
        <v>6</v>
      </c>
      <c r="D833">
        <v>25.84</v>
      </c>
      <c r="E833">
        <v>0</v>
      </c>
      <c r="F833" t="s">
        <v>10</v>
      </c>
      <c r="G833" t="s">
        <v>12</v>
      </c>
      <c r="H833">
        <v>5266.3656000000001</v>
      </c>
      <c r="I833" t="str">
        <f t="shared" si="12"/>
        <v>Overweight</v>
      </c>
    </row>
    <row r="834" spans="1:9" x14ac:dyDescent="0.3">
      <c r="A834" t="s">
        <v>1186</v>
      </c>
      <c r="B834">
        <v>28</v>
      </c>
      <c r="C834" t="s">
        <v>6</v>
      </c>
      <c r="D834">
        <v>23.844999999999999</v>
      </c>
      <c r="E834">
        <v>2</v>
      </c>
      <c r="F834" t="s">
        <v>10</v>
      </c>
      <c r="G834" t="s">
        <v>12</v>
      </c>
      <c r="H834">
        <v>4719.7365499999996</v>
      </c>
      <c r="I834" t="str">
        <f t="shared" ref="I834:I897" si="13">IF(D834&lt;18.5, "Underweight", IF(D834&lt;25, "Normal", IF(D834&lt;30, "Overweight", "Obese")))</f>
        <v>Normal</v>
      </c>
    </row>
    <row r="835" spans="1:9" x14ac:dyDescent="0.3">
      <c r="A835" t="s">
        <v>1187</v>
      </c>
      <c r="B835">
        <v>58</v>
      </c>
      <c r="C835" t="s">
        <v>9</v>
      </c>
      <c r="D835">
        <v>34.39</v>
      </c>
      <c r="E835">
        <v>0</v>
      </c>
      <c r="F835" t="s">
        <v>10</v>
      </c>
      <c r="G835" t="s">
        <v>12</v>
      </c>
      <c r="H835">
        <v>11743.9341</v>
      </c>
      <c r="I835" t="str">
        <f t="shared" si="13"/>
        <v>Obese</v>
      </c>
    </row>
    <row r="836" spans="1:9" x14ac:dyDescent="0.3">
      <c r="A836" t="s">
        <v>1188</v>
      </c>
      <c r="B836">
        <v>36</v>
      </c>
      <c r="C836" t="s">
        <v>9</v>
      </c>
      <c r="D836">
        <v>33.82</v>
      </c>
      <c r="E836">
        <v>1</v>
      </c>
      <c r="F836" t="s">
        <v>10</v>
      </c>
      <c r="G836" t="s">
        <v>12</v>
      </c>
      <c r="H836">
        <v>5377.4578000000001</v>
      </c>
      <c r="I836" t="str">
        <f t="shared" si="13"/>
        <v>Obese</v>
      </c>
    </row>
    <row r="837" spans="1:9" x14ac:dyDescent="0.3">
      <c r="A837" t="s">
        <v>1189</v>
      </c>
      <c r="B837">
        <v>42</v>
      </c>
      <c r="C837" t="s">
        <v>9</v>
      </c>
      <c r="D837">
        <v>35.97</v>
      </c>
      <c r="E837">
        <v>2</v>
      </c>
      <c r="F837" t="s">
        <v>10</v>
      </c>
      <c r="G837" t="s">
        <v>11</v>
      </c>
      <c r="H837">
        <v>7160.3302999999996</v>
      </c>
      <c r="I837" t="str">
        <f t="shared" si="13"/>
        <v>Obese</v>
      </c>
    </row>
    <row r="838" spans="1:9" x14ac:dyDescent="0.3">
      <c r="A838" t="s">
        <v>1190</v>
      </c>
      <c r="B838">
        <v>36</v>
      </c>
      <c r="C838" t="s">
        <v>9</v>
      </c>
      <c r="D838">
        <v>31.5</v>
      </c>
      <c r="E838">
        <v>0</v>
      </c>
      <c r="F838" t="s">
        <v>10</v>
      </c>
      <c r="G838" t="s">
        <v>8</v>
      </c>
      <c r="H838">
        <v>4402.2330000000002</v>
      </c>
      <c r="I838" t="str">
        <f t="shared" si="13"/>
        <v>Obese</v>
      </c>
    </row>
    <row r="839" spans="1:9" x14ac:dyDescent="0.3">
      <c r="A839" t="s">
        <v>1191</v>
      </c>
      <c r="B839">
        <v>56</v>
      </c>
      <c r="C839" t="s">
        <v>6</v>
      </c>
      <c r="D839">
        <v>28.31</v>
      </c>
      <c r="E839">
        <v>0</v>
      </c>
      <c r="F839" t="s">
        <v>10</v>
      </c>
      <c r="G839" t="s">
        <v>13</v>
      </c>
      <c r="H839">
        <v>11657.7189</v>
      </c>
      <c r="I839" t="str">
        <f t="shared" si="13"/>
        <v>Overweight</v>
      </c>
    </row>
    <row r="840" spans="1:9" x14ac:dyDescent="0.3">
      <c r="A840" t="s">
        <v>1192</v>
      </c>
      <c r="B840">
        <v>35</v>
      </c>
      <c r="C840" t="s">
        <v>6</v>
      </c>
      <c r="D840">
        <v>23.465</v>
      </c>
      <c r="E840">
        <v>2</v>
      </c>
      <c r="F840" t="s">
        <v>10</v>
      </c>
      <c r="G840" t="s">
        <v>13</v>
      </c>
      <c r="H840">
        <v>6402.2913500000004</v>
      </c>
      <c r="I840" t="str">
        <f t="shared" si="13"/>
        <v>Normal</v>
      </c>
    </row>
    <row r="841" spans="1:9" x14ac:dyDescent="0.3">
      <c r="A841" t="s">
        <v>1193</v>
      </c>
      <c r="B841">
        <v>59</v>
      </c>
      <c r="C841" t="s">
        <v>6</v>
      </c>
      <c r="D841">
        <v>31.35</v>
      </c>
      <c r="E841">
        <v>0</v>
      </c>
      <c r="F841" t="s">
        <v>10</v>
      </c>
      <c r="G841" t="s">
        <v>12</v>
      </c>
      <c r="H841">
        <v>12622.1795</v>
      </c>
      <c r="I841" t="str">
        <f t="shared" si="13"/>
        <v>Obese</v>
      </c>
    </row>
    <row r="842" spans="1:9" x14ac:dyDescent="0.3">
      <c r="A842" t="s">
        <v>1194</v>
      </c>
      <c r="B842">
        <v>21</v>
      </c>
      <c r="C842" t="s">
        <v>9</v>
      </c>
      <c r="D842">
        <v>31.1</v>
      </c>
      <c r="E842">
        <v>0</v>
      </c>
      <c r="F842" t="s">
        <v>10</v>
      </c>
      <c r="G842" t="s">
        <v>8</v>
      </c>
      <c r="H842">
        <v>1526.3119999999999</v>
      </c>
      <c r="I842" t="str">
        <f t="shared" si="13"/>
        <v>Obese</v>
      </c>
    </row>
    <row r="843" spans="1:9" x14ac:dyDescent="0.3">
      <c r="A843" t="s">
        <v>1195</v>
      </c>
      <c r="B843">
        <v>59</v>
      </c>
      <c r="C843" t="s">
        <v>9</v>
      </c>
      <c r="D843">
        <v>24.7</v>
      </c>
      <c r="E843">
        <v>0</v>
      </c>
      <c r="F843" t="s">
        <v>10</v>
      </c>
      <c r="G843" t="s">
        <v>13</v>
      </c>
      <c r="H843">
        <v>12323.936</v>
      </c>
      <c r="I843" t="str">
        <f t="shared" si="13"/>
        <v>Normal</v>
      </c>
    </row>
    <row r="844" spans="1:9" x14ac:dyDescent="0.3">
      <c r="A844" t="s">
        <v>1196</v>
      </c>
      <c r="B844">
        <v>23</v>
      </c>
      <c r="C844" t="s">
        <v>6</v>
      </c>
      <c r="D844">
        <v>32.78</v>
      </c>
      <c r="E844">
        <v>2</v>
      </c>
      <c r="F844" t="s">
        <v>7</v>
      </c>
      <c r="G844" t="s">
        <v>11</v>
      </c>
      <c r="H844">
        <v>36021.011200000001</v>
      </c>
      <c r="I844" t="str">
        <f t="shared" si="13"/>
        <v>Obese</v>
      </c>
    </row>
    <row r="845" spans="1:9" x14ac:dyDescent="0.3">
      <c r="A845" t="s">
        <v>1197</v>
      </c>
      <c r="B845">
        <v>57</v>
      </c>
      <c r="C845" t="s">
        <v>6</v>
      </c>
      <c r="D845">
        <v>29.81</v>
      </c>
      <c r="E845">
        <v>0</v>
      </c>
      <c r="F845" t="s">
        <v>7</v>
      </c>
      <c r="G845" t="s">
        <v>11</v>
      </c>
      <c r="H845">
        <v>27533.912899999999</v>
      </c>
      <c r="I845" t="str">
        <f t="shared" si="13"/>
        <v>Overweight</v>
      </c>
    </row>
    <row r="846" spans="1:9" x14ac:dyDescent="0.3">
      <c r="A846" t="s">
        <v>1198</v>
      </c>
      <c r="B846">
        <v>53</v>
      </c>
      <c r="C846" t="s">
        <v>9</v>
      </c>
      <c r="D846">
        <v>30.495000000000001</v>
      </c>
      <c r="E846">
        <v>0</v>
      </c>
      <c r="F846" t="s">
        <v>10</v>
      </c>
      <c r="G846" t="s">
        <v>13</v>
      </c>
      <c r="H846">
        <v>10072.055050000001</v>
      </c>
      <c r="I846" t="str">
        <f t="shared" si="13"/>
        <v>Obese</v>
      </c>
    </row>
    <row r="847" spans="1:9" x14ac:dyDescent="0.3">
      <c r="A847" t="s">
        <v>1199</v>
      </c>
      <c r="B847">
        <v>60</v>
      </c>
      <c r="C847" t="s">
        <v>6</v>
      </c>
      <c r="D847">
        <v>32.450000000000003</v>
      </c>
      <c r="E847">
        <v>0</v>
      </c>
      <c r="F847" t="s">
        <v>7</v>
      </c>
      <c r="G847" t="s">
        <v>11</v>
      </c>
      <c r="H847">
        <v>45008.955499999996</v>
      </c>
      <c r="I847" t="str">
        <f t="shared" si="13"/>
        <v>Obese</v>
      </c>
    </row>
    <row r="848" spans="1:9" x14ac:dyDescent="0.3">
      <c r="A848" t="s">
        <v>1200</v>
      </c>
      <c r="B848">
        <v>51</v>
      </c>
      <c r="C848" t="s">
        <v>6</v>
      </c>
      <c r="D848">
        <v>34.200000000000003</v>
      </c>
      <c r="E848">
        <v>1</v>
      </c>
      <c r="F848" t="s">
        <v>10</v>
      </c>
      <c r="G848" t="s">
        <v>8</v>
      </c>
      <c r="H848">
        <v>9872.7009999999991</v>
      </c>
      <c r="I848" t="str">
        <f t="shared" si="13"/>
        <v>Obese</v>
      </c>
    </row>
    <row r="849" spans="1:9" x14ac:dyDescent="0.3">
      <c r="A849" t="s">
        <v>1201</v>
      </c>
      <c r="B849">
        <v>23</v>
      </c>
      <c r="C849" t="s">
        <v>9</v>
      </c>
      <c r="D849">
        <v>50.38</v>
      </c>
      <c r="E849">
        <v>1</v>
      </c>
      <c r="F849" t="s">
        <v>10</v>
      </c>
      <c r="G849" t="s">
        <v>11</v>
      </c>
      <c r="H849">
        <v>2438.0551999999998</v>
      </c>
      <c r="I849" t="str">
        <f t="shared" si="13"/>
        <v>Obese</v>
      </c>
    </row>
    <row r="850" spans="1:9" x14ac:dyDescent="0.3">
      <c r="A850" t="s">
        <v>1202</v>
      </c>
      <c r="B850">
        <v>27</v>
      </c>
      <c r="C850" t="s">
        <v>6</v>
      </c>
      <c r="D850">
        <v>24.1</v>
      </c>
      <c r="E850">
        <v>0</v>
      </c>
      <c r="F850" t="s">
        <v>10</v>
      </c>
      <c r="G850" t="s">
        <v>8</v>
      </c>
      <c r="H850">
        <v>2974.1260000000002</v>
      </c>
      <c r="I850" t="str">
        <f t="shared" si="13"/>
        <v>Normal</v>
      </c>
    </row>
    <row r="851" spans="1:9" x14ac:dyDescent="0.3">
      <c r="A851" t="s">
        <v>1203</v>
      </c>
      <c r="B851">
        <v>55</v>
      </c>
      <c r="C851" t="s">
        <v>9</v>
      </c>
      <c r="D851">
        <v>32.774999999999999</v>
      </c>
      <c r="E851">
        <v>0</v>
      </c>
      <c r="F851" t="s">
        <v>10</v>
      </c>
      <c r="G851" t="s">
        <v>12</v>
      </c>
      <c r="H851">
        <v>10601.632250000001</v>
      </c>
      <c r="I851" t="str">
        <f t="shared" si="13"/>
        <v>Obese</v>
      </c>
    </row>
    <row r="852" spans="1:9" x14ac:dyDescent="0.3">
      <c r="A852" t="s">
        <v>1204</v>
      </c>
      <c r="B852">
        <v>37</v>
      </c>
      <c r="C852" t="s">
        <v>6</v>
      </c>
      <c r="D852">
        <v>30.78</v>
      </c>
      <c r="E852">
        <v>0</v>
      </c>
      <c r="F852" t="s">
        <v>7</v>
      </c>
      <c r="G852" t="s">
        <v>13</v>
      </c>
      <c r="H852">
        <v>37270.1512</v>
      </c>
      <c r="I852" t="str">
        <f t="shared" si="13"/>
        <v>Obese</v>
      </c>
    </row>
    <row r="853" spans="1:9" x14ac:dyDescent="0.3">
      <c r="A853" t="s">
        <v>1205</v>
      </c>
      <c r="B853">
        <v>61</v>
      </c>
      <c r="C853" t="s">
        <v>9</v>
      </c>
      <c r="D853">
        <v>32.299999999999997</v>
      </c>
      <c r="E853">
        <v>2</v>
      </c>
      <c r="F853" t="s">
        <v>10</v>
      </c>
      <c r="G853" t="s">
        <v>12</v>
      </c>
      <c r="H853">
        <v>14119.62</v>
      </c>
      <c r="I853" t="str">
        <f t="shared" si="13"/>
        <v>Obese</v>
      </c>
    </row>
    <row r="854" spans="1:9" x14ac:dyDescent="0.3">
      <c r="A854" t="s">
        <v>1206</v>
      </c>
      <c r="B854">
        <v>46</v>
      </c>
      <c r="C854" t="s">
        <v>6</v>
      </c>
      <c r="D854">
        <v>35.53</v>
      </c>
      <c r="E854">
        <v>0</v>
      </c>
      <c r="F854" t="s">
        <v>7</v>
      </c>
      <c r="G854" t="s">
        <v>13</v>
      </c>
      <c r="H854">
        <v>42111.664700000001</v>
      </c>
      <c r="I854" t="str">
        <f t="shared" si="13"/>
        <v>Obese</v>
      </c>
    </row>
    <row r="855" spans="1:9" x14ac:dyDescent="0.3">
      <c r="A855" t="s">
        <v>1207</v>
      </c>
      <c r="B855">
        <v>53</v>
      </c>
      <c r="C855" t="s">
        <v>6</v>
      </c>
      <c r="D855">
        <v>23.75</v>
      </c>
      <c r="E855">
        <v>2</v>
      </c>
      <c r="F855" t="s">
        <v>10</v>
      </c>
      <c r="G855" t="s">
        <v>13</v>
      </c>
      <c r="H855">
        <v>11729.6795</v>
      </c>
      <c r="I855" t="str">
        <f t="shared" si="13"/>
        <v>Normal</v>
      </c>
    </row>
    <row r="856" spans="1:9" x14ac:dyDescent="0.3">
      <c r="A856" t="s">
        <v>1208</v>
      </c>
      <c r="B856">
        <v>49</v>
      </c>
      <c r="C856" t="s">
        <v>6</v>
      </c>
      <c r="D856">
        <v>23.844999999999999</v>
      </c>
      <c r="E856">
        <v>3</v>
      </c>
      <c r="F856" t="s">
        <v>7</v>
      </c>
      <c r="G856" t="s">
        <v>13</v>
      </c>
      <c r="H856">
        <v>24106.912550000001</v>
      </c>
      <c r="I856" t="str">
        <f t="shared" si="13"/>
        <v>Normal</v>
      </c>
    </row>
    <row r="857" spans="1:9" x14ac:dyDescent="0.3">
      <c r="A857" t="s">
        <v>1209</v>
      </c>
      <c r="B857">
        <v>20</v>
      </c>
      <c r="C857" t="s">
        <v>6</v>
      </c>
      <c r="D857">
        <v>29.6</v>
      </c>
      <c r="E857">
        <v>0</v>
      </c>
      <c r="F857" t="s">
        <v>10</v>
      </c>
      <c r="G857" t="s">
        <v>8</v>
      </c>
      <c r="H857">
        <v>1875.3440000000001</v>
      </c>
      <c r="I857" t="str">
        <f t="shared" si="13"/>
        <v>Overweight</v>
      </c>
    </row>
    <row r="858" spans="1:9" x14ac:dyDescent="0.3">
      <c r="A858" t="s">
        <v>1210</v>
      </c>
      <c r="B858">
        <v>48</v>
      </c>
      <c r="C858" t="s">
        <v>6</v>
      </c>
      <c r="D858">
        <v>33.11</v>
      </c>
      <c r="E858">
        <v>0</v>
      </c>
      <c r="F858" t="s">
        <v>7</v>
      </c>
      <c r="G858" t="s">
        <v>11</v>
      </c>
      <c r="H858">
        <v>40974.164900000003</v>
      </c>
      <c r="I858" t="str">
        <f t="shared" si="13"/>
        <v>Obese</v>
      </c>
    </row>
    <row r="859" spans="1:9" x14ac:dyDescent="0.3">
      <c r="A859" t="s">
        <v>1211</v>
      </c>
      <c r="B859">
        <v>25</v>
      </c>
      <c r="C859" t="s">
        <v>9</v>
      </c>
      <c r="D859">
        <v>24.13</v>
      </c>
      <c r="E859">
        <v>0</v>
      </c>
      <c r="F859" t="s">
        <v>7</v>
      </c>
      <c r="G859" t="s">
        <v>12</v>
      </c>
      <c r="H859">
        <v>15817.985699999999</v>
      </c>
      <c r="I859" t="str">
        <f t="shared" si="13"/>
        <v>Normal</v>
      </c>
    </row>
    <row r="860" spans="1:9" x14ac:dyDescent="0.3">
      <c r="A860" t="s">
        <v>1212</v>
      </c>
      <c r="B860">
        <v>25</v>
      </c>
      <c r="C860" t="s">
        <v>6</v>
      </c>
      <c r="D860">
        <v>32.229999999999997</v>
      </c>
      <c r="E860">
        <v>1</v>
      </c>
      <c r="F860" t="s">
        <v>10</v>
      </c>
      <c r="G860" t="s">
        <v>11</v>
      </c>
      <c r="H860">
        <v>18218.161390000001</v>
      </c>
      <c r="I860" t="str">
        <f t="shared" si="13"/>
        <v>Obese</v>
      </c>
    </row>
    <row r="861" spans="1:9" x14ac:dyDescent="0.3">
      <c r="A861" t="s">
        <v>1213</v>
      </c>
      <c r="B861">
        <v>57</v>
      </c>
      <c r="C861" t="s">
        <v>9</v>
      </c>
      <c r="D861">
        <v>28.1</v>
      </c>
      <c r="E861">
        <v>0</v>
      </c>
      <c r="F861" t="s">
        <v>10</v>
      </c>
      <c r="G861" t="s">
        <v>8</v>
      </c>
      <c r="H861">
        <v>10965.446</v>
      </c>
      <c r="I861" t="str">
        <f t="shared" si="13"/>
        <v>Overweight</v>
      </c>
    </row>
    <row r="862" spans="1:9" x14ac:dyDescent="0.3">
      <c r="A862" t="s">
        <v>1214</v>
      </c>
      <c r="B862">
        <v>37</v>
      </c>
      <c r="C862" t="s">
        <v>6</v>
      </c>
      <c r="D862">
        <v>47.6</v>
      </c>
      <c r="E862">
        <v>2</v>
      </c>
      <c r="F862" t="s">
        <v>7</v>
      </c>
      <c r="G862" t="s">
        <v>8</v>
      </c>
      <c r="H862">
        <v>46113.510999999999</v>
      </c>
      <c r="I862" t="str">
        <f t="shared" si="13"/>
        <v>Obese</v>
      </c>
    </row>
    <row r="863" spans="1:9" x14ac:dyDescent="0.3">
      <c r="A863" t="s">
        <v>1215</v>
      </c>
      <c r="B863">
        <v>38</v>
      </c>
      <c r="C863" t="s">
        <v>6</v>
      </c>
      <c r="D863">
        <v>28</v>
      </c>
      <c r="E863">
        <v>3</v>
      </c>
      <c r="F863" t="s">
        <v>10</v>
      </c>
      <c r="G863" t="s">
        <v>8</v>
      </c>
      <c r="H863">
        <v>7151.0919999999996</v>
      </c>
      <c r="I863" t="str">
        <f t="shared" si="13"/>
        <v>Overweight</v>
      </c>
    </row>
    <row r="864" spans="1:9" x14ac:dyDescent="0.3">
      <c r="A864" t="s">
        <v>1216</v>
      </c>
      <c r="B864">
        <v>55</v>
      </c>
      <c r="C864" t="s">
        <v>6</v>
      </c>
      <c r="D864">
        <v>33.534999999999997</v>
      </c>
      <c r="E864">
        <v>2</v>
      </c>
      <c r="F864" t="s">
        <v>10</v>
      </c>
      <c r="G864" t="s">
        <v>12</v>
      </c>
      <c r="H864">
        <v>12269.68865</v>
      </c>
      <c r="I864" t="str">
        <f t="shared" si="13"/>
        <v>Obese</v>
      </c>
    </row>
    <row r="865" spans="1:9" x14ac:dyDescent="0.3">
      <c r="A865" t="s">
        <v>1217</v>
      </c>
      <c r="B865">
        <v>36</v>
      </c>
      <c r="C865" t="s">
        <v>6</v>
      </c>
      <c r="D865">
        <v>19.855</v>
      </c>
      <c r="E865">
        <v>0</v>
      </c>
      <c r="F865" t="s">
        <v>10</v>
      </c>
      <c r="G865" t="s">
        <v>13</v>
      </c>
      <c r="H865">
        <v>5458.0464499999998</v>
      </c>
      <c r="I865" t="str">
        <f t="shared" si="13"/>
        <v>Normal</v>
      </c>
    </row>
    <row r="866" spans="1:9" x14ac:dyDescent="0.3">
      <c r="A866" t="s">
        <v>1218</v>
      </c>
      <c r="B866">
        <v>51</v>
      </c>
      <c r="C866" t="s">
        <v>9</v>
      </c>
      <c r="D866">
        <v>25.4</v>
      </c>
      <c r="E866">
        <v>0</v>
      </c>
      <c r="F866" t="s">
        <v>10</v>
      </c>
      <c r="G866" t="s">
        <v>8</v>
      </c>
      <c r="H866">
        <v>8782.4689999999991</v>
      </c>
      <c r="I866" t="str">
        <f t="shared" si="13"/>
        <v>Overweight</v>
      </c>
    </row>
    <row r="867" spans="1:9" x14ac:dyDescent="0.3">
      <c r="A867" t="s">
        <v>1219</v>
      </c>
      <c r="B867">
        <v>40</v>
      </c>
      <c r="C867" t="s">
        <v>9</v>
      </c>
      <c r="D867">
        <v>29.9</v>
      </c>
      <c r="E867">
        <v>2</v>
      </c>
      <c r="F867" t="s">
        <v>10</v>
      </c>
      <c r="G867" t="s">
        <v>8</v>
      </c>
      <c r="H867">
        <v>6600.3609999999999</v>
      </c>
      <c r="I867" t="str">
        <f t="shared" si="13"/>
        <v>Overweight</v>
      </c>
    </row>
    <row r="868" spans="1:9" x14ac:dyDescent="0.3">
      <c r="A868" t="s">
        <v>1220</v>
      </c>
      <c r="B868">
        <v>18</v>
      </c>
      <c r="C868" t="s">
        <v>9</v>
      </c>
      <c r="D868">
        <v>37.29</v>
      </c>
      <c r="E868">
        <v>0</v>
      </c>
      <c r="F868" t="s">
        <v>10</v>
      </c>
      <c r="G868" t="s">
        <v>11</v>
      </c>
      <c r="H868">
        <v>1141.4450999999999</v>
      </c>
      <c r="I868" t="str">
        <f t="shared" si="13"/>
        <v>Obese</v>
      </c>
    </row>
    <row r="869" spans="1:9" x14ac:dyDescent="0.3">
      <c r="A869" t="s">
        <v>1221</v>
      </c>
      <c r="B869">
        <v>57</v>
      </c>
      <c r="C869" t="s">
        <v>9</v>
      </c>
      <c r="D869">
        <v>43.7</v>
      </c>
      <c r="E869">
        <v>1</v>
      </c>
      <c r="F869" t="s">
        <v>10</v>
      </c>
      <c r="G869" t="s">
        <v>8</v>
      </c>
      <c r="H869">
        <v>11576.13</v>
      </c>
      <c r="I869" t="str">
        <f t="shared" si="13"/>
        <v>Obese</v>
      </c>
    </row>
    <row r="870" spans="1:9" x14ac:dyDescent="0.3">
      <c r="A870" t="s">
        <v>1222</v>
      </c>
      <c r="B870">
        <v>61</v>
      </c>
      <c r="C870" t="s">
        <v>9</v>
      </c>
      <c r="D870">
        <v>23.655000000000001</v>
      </c>
      <c r="E870">
        <v>0</v>
      </c>
      <c r="F870" t="s">
        <v>10</v>
      </c>
      <c r="G870" t="s">
        <v>13</v>
      </c>
      <c r="H870">
        <v>13129.603450000001</v>
      </c>
      <c r="I870" t="str">
        <f t="shared" si="13"/>
        <v>Normal</v>
      </c>
    </row>
    <row r="871" spans="1:9" x14ac:dyDescent="0.3">
      <c r="A871" t="s">
        <v>1223</v>
      </c>
      <c r="B871">
        <v>25</v>
      </c>
      <c r="C871" t="s">
        <v>6</v>
      </c>
      <c r="D871">
        <v>24.3</v>
      </c>
      <c r="E871">
        <v>3</v>
      </c>
      <c r="F871" t="s">
        <v>10</v>
      </c>
      <c r="G871" t="s">
        <v>8</v>
      </c>
      <c r="H871">
        <v>4391.652</v>
      </c>
      <c r="I871" t="str">
        <f t="shared" si="13"/>
        <v>Normal</v>
      </c>
    </row>
    <row r="872" spans="1:9" x14ac:dyDescent="0.3">
      <c r="A872" t="s">
        <v>1224</v>
      </c>
      <c r="B872">
        <v>50</v>
      </c>
      <c r="C872" t="s">
        <v>9</v>
      </c>
      <c r="D872">
        <v>36.200000000000003</v>
      </c>
      <c r="E872">
        <v>0</v>
      </c>
      <c r="F872" t="s">
        <v>10</v>
      </c>
      <c r="G872" t="s">
        <v>8</v>
      </c>
      <c r="H872">
        <v>8457.8179999999993</v>
      </c>
      <c r="I872" t="str">
        <f t="shared" si="13"/>
        <v>Obese</v>
      </c>
    </row>
    <row r="873" spans="1:9" x14ac:dyDescent="0.3">
      <c r="A873" t="s">
        <v>1225</v>
      </c>
      <c r="B873">
        <v>26</v>
      </c>
      <c r="C873" t="s">
        <v>6</v>
      </c>
      <c r="D873">
        <v>29.48</v>
      </c>
      <c r="E873">
        <v>1</v>
      </c>
      <c r="F873" t="s">
        <v>10</v>
      </c>
      <c r="G873" t="s">
        <v>11</v>
      </c>
      <c r="H873">
        <v>3392.3652000000002</v>
      </c>
      <c r="I873" t="str">
        <f t="shared" si="13"/>
        <v>Overweight</v>
      </c>
    </row>
    <row r="874" spans="1:9" x14ac:dyDescent="0.3">
      <c r="A874" t="s">
        <v>1226</v>
      </c>
      <c r="B874">
        <v>42</v>
      </c>
      <c r="C874" t="s">
        <v>9</v>
      </c>
      <c r="D874">
        <v>24.86</v>
      </c>
      <c r="E874">
        <v>0</v>
      </c>
      <c r="F874" t="s">
        <v>10</v>
      </c>
      <c r="G874" t="s">
        <v>11</v>
      </c>
      <c r="H874">
        <v>5966.8873999999996</v>
      </c>
      <c r="I874" t="str">
        <f t="shared" si="13"/>
        <v>Normal</v>
      </c>
    </row>
    <row r="875" spans="1:9" x14ac:dyDescent="0.3">
      <c r="A875" t="s">
        <v>1227</v>
      </c>
      <c r="B875">
        <v>43</v>
      </c>
      <c r="C875" t="s">
        <v>9</v>
      </c>
      <c r="D875">
        <v>30.1</v>
      </c>
      <c r="E875">
        <v>1</v>
      </c>
      <c r="F875" t="s">
        <v>10</v>
      </c>
      <c r="G875" t="s">
        <v>8</v>
      </c>
      <c r="H875">
        <v>6849.0259999999998</v>
      </c>
      <c r="I875" t="str">
        <f t="shared" si="13"/>
        <v>Obese</v>
      </c>
    </row>
    <row r="876" spans="1:9" x14ac:dyDescent="0.3">
      <c r="A876" t="s">
        <v>1228</v>
      </c>
      <c r="B876">
        <v>44</v>
      </c>
      <c r="C876" t="s">
        <v>9</v>
      </c>
      <c r="D876">
        <v>21.85</v>
      </c>
      <c r="E876">
        <v>3</v>
      </c>
      <c r="F876" t="s">
        <v>10</v>
      </c>
      <c r="G876" t="s">
        <v>13</v>
      </c>
      <c r="H876">
        <v>8891.1394999999993</v>
      </c>
      <c r="I876" t="str">
        <f t="shared" si="13"/>
        <v>Normal</v>
      </c>
    </row>
    <row r="877" spans="1:9" x14ac:dyDescent="0.3">
      <c r="A877" t="s">
        <v>1229</v>
      </c>
      <c r="B877">
        <v>23</v>
      </c>
      <c r="C877" t="s">
        <v>6</v>
      </c>
      <c r="D877">
        <v>28.12</v>
      </c>
      <c r="E877">
        <v>0</v>
      </c>
      <c r="F877" t="s">
        <v>10</v>
      </c>
      <c r="G877" t="s">
        <v>12</v>
      </c>
      <c r="H877">
        <v>2690.1138000000001</v>
      </c>
      <c r="I877" t="str">
        <f t="shared" si="13"/>
        <v>Overweight</v>
      </c>
    </row>
    <row r="878" spans="1:9" x14ac:dyDescent="0.3">
      <c r="A878" t="s">
        <v>1230</v>
      </c>
      <c r="B878">
        <v>49</v>
      </c>
      <c r="C878" t="s">
        <v>6</v>
      </c>
      <c r="D878">
        <v>27.1</v>
      </c>
      <c r="E878">
        <v>1</v>
      </c>
      <c r="F878" t="s">
        <v>10</v>
      </c>
      <c r="G878" t="s">
        <v>8</v>
      </c>
      <c r="H878">
        <v>26140.3603</v>
      </c>
      <c r="I878" t="str">
        <f t="shared" si="13"/>
        <v>Overweight</v>
      </c>
    </row>
    <row r="879" spans="1:9" x14ac:dyDescent="0.3">
      <c r="A879" t="s">
        <v>1231</v>
      </c>
      <c r="B879">
        <v>33</v>
      </c>
      <c r="C879" t="s">
        <v>9</v>
      </c>
      <c r="D879">
        <v>33.44</v>
      </c>
      <c r="E879">
        <v>5</v>
      </c>
      <c r="F879" t="s">
        <v>10</v>
      </c>
      <c r="G879" t="s">
        <v>11</v>
      </c>
      <c r="H879">
        <v>6653.7885999999999</v>
      </c>
      <c r="I879" t="str">
        <f t="shared" si="13"/>
        <v>Obese</v>
      </c>
    </row>
    <row r="880" spans="1:9" x14ac:dyDescent="0.3">
      <c r="A880" t="s">
        <v>1232</v>
      </c>
      <c r="B880">
        <v>41</v>
      </c>
      <c r="C880" t="s">
        <v>9</v>
      </c>
      <c r="D880">
        <v>28.8</v>
      </c>
      <c r="E880">
        <v>1</v>
      </c>
      <c r="F880" t="s">
        <v>10</v>
      </c>
      <c r="G880" t="s">
        <v>8</v>
      </c>
      <c r="H880">
        <v>6282.2349999999997</v>
      </c>
      <c r="I880" t="str">
        <f t="shared" si="13"/>
        <v>Overweight</v>
      </c>
    </row>
    <row r="881" spans="1:9" x14ac:dyDescent="0.3">
      <c r="A881" t="s">
        <v>1233</v>
      </c>
      <c r="B881">
        <v>37</v>
      </c>
      <c r="C881" t="s">
        <v>6</v>
      </c>
      <c r="D881">
        <v>29.5</v>
      </c>
      <c r="E881">
        <v>2</v>
      </c>
      <c r="F881" t="s">
        <v>10</v>
      </c>
      <c r="G881" t="s">
        <v>8</v>
      </c>
      <c r="H881">
        <v>6311.9520000000002</v>
      </c>
      <c r="I881" t="str">
        <f t="shared" si="13"/>
        <v>Overweight</v>
      </c>
    </row>
    <row r="882" spans="1:9" x14ac:dyDescent="0.3">
      <c r="A882" t="s">
        <v>1234</v>
      </c>
      <c r="B882">
        <v>22</v>
      </c>
      <c r="C882" t="s">
        <v>9</v>
      </c>
      <c r="D882">
        <v>34.799999999999997</v>
      </c>
      <c r="E882">
        <v>3</v>
      </c>
      <c r="F882" t="s">
        <v>10</v>
      </c>
      <c r="G882" t="s">
        <v>8</v>
      </c>
      <c r="H882">
        <v>3443.0639999999999</v>
      </c>
      <c r="I882" t="str">
        <f t="shared" si="13"/>
        <v>Obese</v>
      </c>
    </row>
    <row r="883" spans="1:9" x14ac:dyDescent="0.3">
      <c r="A883" t="s">
        <v>1235</v>
      </c>
      <c r="B883">
        <v>23</v>
      </c>
      <c r="C883" t="s">
        <v>9</v>
      </c>
      <c r="D883">
        <v>27.36</v>
      </c>
      <c r="E883">
        <v>1</v>
      </c>
      <c r="F883" t="s">
        <v>10</v>
      </c>
      <c r="G883" t="s">
        <v>12</v>
      </c>
      <c r="H883">
        <v>2789.0574000000001</v>
      </c>
      <c r="I883" t="str">
        <f t="shared" si="13"/>
        <v>Overweight</v>
      </c>
    </row>
    <row r="884" spans="1:9" x14ac:dyDescent="0.3">
      <c r="A884" t="s">
        <v>1236</v>
      </c>
      <c r="B884">
        <v>21</v>
      </c>
      <c r="C884" t="s">
        <v>6</v>
      </c>
      <c r="D884">
        <v>22.135000000000002</v>
      </c>
      <c r="E884">
        <v>0</v>
      </c>
      <c r="F884" t="s">
        <v>10</v>
      </c>
      <c r="G884" t="s">
        <v>13</v>
      </c>
      <c r="H884">
        <v>2585.8506499999999</v>
      </c>
      <c r="I884" t="str">
        <f t="shared" si="13"/>
        <v>Normal</v>
      </c>
    </row>
    <row r="885" spans="1:9" x14ac:dyDescent="0.3">
      <c r="A885" t="s">
        <v>1237</v>
      </c>
      <c r="B885">
        <v>51</v>
      </c>
      <c r="C885" t="s">
        <v>6</v>
      </c>
      <c r="D885">
        <v>37.049999999999997</v>
      </c>
      <c r="E885">
        <v>3</v>
      </c>
      <c r="F885" t="s">
        <v>7</v>
      </c>
      <c r="G885" t="s">
        <v>13</v>
      </c>
      <c r="H885">
        <v>46255.112500000003</v>
      </c>
      <c r="I885" t="str">
        <f t="shared" si="13"/>
        <v>Obese</v>
      </c>
    </row>
    <row r="886" spans="1:9" x14ac:dyDescent="0.3">
      <c r="A886" t="s">
        <v>1238</v>
      </c>
      <c r="B886">
        <v>25</v>
      </c>
      <c r="C886" t="s">
        <v>9</v>
      </c>
      <c r="D886">
        <v>26.695</v>
      </c>
      <c r="E886">
        <v>4</v>
      </c>
      <c r="F886" t="s">
        <v>10</v>
      </c>
      <c r="G886" t="s">
        <v>12</v>
      </c>
      <c r="H886">
        <v>4877.9810500000003</v>
      </c>
      <c r="I886" t="str">
        <f t="shared" si="13"/>
        <v>Overweight</v>
      </c>
    </row>
    <row r="887" spans="1:9" x14ac:dyDescent="0.3">
      <c r="A887" t="s">
        <v>1239</v>
      </c>
      <c r="B887">
        <v>32</v>
      </c>
      <c r="C887" t="s">
        <v>9</v>
      </c>
      <c r="D887">
        <v>28.93</v>
      </c>
      <c r="E887">
        <v>1</v>
      </c>
      <c r="F887" t="s">
        <v>7</v>
      </c>
      <c r="G887" t="s">
        <v>11</v>
      </c>
      <c r="H887">
        <v>19719.6947</v>
      </c>
      <c r="I887" t="str">
        <f t="shared" si="13"/>
        <v>Overweight</v>
      </c>
    </row>
    <row r="888" spans="1:9" x14ac:dyDescent="0.3">
      <c r="A888" t="s">
        <v>1240</v>
      </c>
      <c r="B888">
        <v>57</v>
      </c>
      <c r="C888" t="s">
        <v>9</v>
      </c>
      <c r="D888">
        <v>28.975000000000001</v>
      </c>
      <c r="E888">
        <v>0</v>
      </c>
      <c r="F888" t="s">
        <v>7</v>
      </c>
      <c r="G888" t="s">
        <v>13</v>
      </c>
      <c r="H888">
        <v>27218.437249999999</v>
      </c>
      <c r="I888" t="str">
        <f t="shared" si="13"/>
        <v>Overweight</v>
      </c>
    </row>
    <row r="889" spans="1:9" x14ac:dyDescent="0.3">
      <c r="A889" t="s">
        <v>1241</v>
      </c>
      <c r="B889">
        <v>36</v>
      </c>
      <c r="C889" t="s">
        <v>6</v>
      </c>
      <c r="D889">
        <v>30.02</v>
      </c>
      <c r="E889">
        <v>0</v>
      </c>
      <c r="F889" t="s">
        <v>10</v>
      </c>
      <c r="G889" t="s">
        <v>12</v>
      </c>
      <c r="H889">
        <v>5272.1758</v>
      </c>
      <c r="I889" t="str">
        <f t="shared" si="13"/>
        <v>Obese</v>
      </c>
    </row>
    <row r="890" spans="1:9" x14ac:dyDescent="0.3">
      <c r="A890" t="s">
        <v>1242</v>
      </c>
      <c r="B890">
        <v>22</v>
      </c>
      <c r="C890" t="s">
        <v>9</v>
      </c>
      <c r="D890">
        <v>39.5</v>
      </c>
      <c r="E890">
        <v>0</v>
      </c>
      <c r="F890" t="s">
        <v>10</v>
      </c>
      <c r="G890" t="s">
        <v>8</v>
      </c>
      <c r="H890">
        <v>1682.597</v>
      </c>
      <c r="I890" t="str">
        <f t="shared" si="13"/>
        <v>Obese</v>
      </c>
    </row>
    <row r="891" spans="1:9" x14ac:dyDescent="0.3">
      <c r="A891" t="s">
        <v>1243</v>
      </c>
      <c r="B891">
        <v>57</v>
      </c>
      <c r="C891" t="s">
        <v>9</v>
      </c>
      <c r="D891">
        <v>33.630000000000003</v>
      </c>
      <c r="E891">
        <v>1</v>
      </c>
      <c r="F891" t="s">
        <v>10</v>
      </c>
      <c r="G891" t="s">
        <v>12</v>
      </c>
      <c r="H891">
        <v>11945.1327</v>
      </c>
      <c r="I891" t="str">
        <f t="shared" si="13"/>
        <v>Obese</v>
      </c>
    </row>
    <row r="892" spans="1:9" x14ac:dyDescent="0.3">
      <c r="A892" t="s">
        <v>1244</v>
      </c>
      <c r="B892">
        <v>64</v>
      </c>
      <c r="C892" t="s">
        <v>6</v>
      </c>
      <c r="D892">
        <v>26.885000000000002</v>
      </c>
      <c r="E892">
        <v>0</v>
      </c>
      <c r="F892" t="s">
        <v>7</v>
      </c>
      <c r="G892" t="s">
        <v>12</v>
      </c>
      <c r="H892">
        <v>29330.98315</v>
      </c>
      <c r="I892" t="str">
        <f t="shared" si="13"/>
        <v>Overweight</v>
      </c>
    </row>
    <row r="893" spans="1:9" x14ac:dyDescent="0.3">
      <c r="A893" t="s">
        <v>1245</v>
      </c>
      <c r="B893">
        <v>36</v>
      </c>
      <c r="C893" t="s">
        <v>6</v>
      </c>
      <c r="D893">
        <v>29.04</v>
      </c>
      <c r="E893">
        <v>4</v>
      </c>
      <c r="F893" t="s">
        <v>10</v>
      </c>
      <c r="G893" t="s">
        <v>11</v>
      </c>
      <c r="H893">
        <v>7243.8136000000004</v>
      </c>
      <c r="I893" t="str">
        <f t="shared" si="13"/>
        <v>Overweight</v>
      </c>
    </row>
    <row r="894" spans="1:9" x14ac:dyDescent="0.3">
      <c r="A894" t="s">
        <v>1246</v>
      </c>
      <c r="B894">
        <v>54</v>
      </c>
      <c r="C894" t="s">
        <v>9</v>
      </c>
      <c r="D894">
        <v>24.035</v>
      </c>
      <c r="E894">
        <v>0</v>
      </c>
      <c r="F894" t="s">
        <v>10</v>
      </c>
      <c r="G894" t="s">
        <v>13</v>
      </c>
      <c r="H894">
        <v>10422.916649999999</v>
      </c>
      <c r="I894" t="str">
        <f t="shared" si="13"/>
        <v>Normal</v>
      </c>
    </row>
    <row r="895" spans="1:9" x14ac:dyDescent="0.3">
      <c r="A895" t="s">
        <v>1247</v>
      </c>
      <c r="B895">
        <v>47</v>
      </c>
      <c r="C895" t="s">
        <v>9</v>
      </c>
      <c r="D895">
        <v>38.94</v>
      </c>
      <c r="E895">
        <v>2</v>
      </c>
      <c r="F895" t="s">
        <v>7</v>
      </c>
      <c r="G895" t="s">
        <v>11</v>
      </c>
      <c r="H895">
        <v>44202.653599999998</v>
      </c>
      <c r="I895" t="str">
        <f t="shared" si="13"/>
        <v>Obese</v>
      </c>
    </row>
    <row r="896" spans="1:9" x14ac:dyDescent="0.3">
      <c r="A896" t="s">
        <v>1248</v>
      </c>
      <c r="B896">
        <v>62</v>
      </c>
      <c r="C896" t="s">
        <v>9</v>
      </c>
      <c r="D896">
        <v>32.11</v>
      </c>
      <c r="E896">
        <v>0</v>
      </c>
      <c r="F896" t="s">
        <v>10</v>
      </c>
      <c r="G896" t="s">
        <v>13</v>
      </c>
      <c r="H896">
        <v>13555.0049</v>
      </c>
      <c r="I896" t="str">
        <f t="shared" si="13"/>
        <v>Obese</v>
      </c>
    </row>
    <row r="897" spans="1:9" x14ac:dyDescent="0.3">
      <c r="A897" t="s">
        <v>1249</v>
      </c>
      <c r="B897">
        <v>61</v>
      </c>
      <c r="C897" t="s">
        <v>6</v>
      </c>
      <c r="D897">
        <v>44</v>
      </c>
      <c r="E897">
        <v>0</v>
      </c>
      <c r="F897" t="s">
        <v>10</v>
      </c>
      <c r="G897" t="s">
        <v>8</v>
      </c>
      <c r="H897">
        <v>13063.883</v>
      </c>
      <c r="I897" t="str">
        <f t="shared" si="13"/>
        <v>Obese</v>
      </c>
    </row>
    <row r="898" spans="1:9" x14ac:dyDescent="0.3">
      <c r="A898" t="s">
        <v>1250</v>
      </c>
      <c r="B898">
        <v>43</v>
      </c>
      <c r="C898" t="s">
        <v>6</v>
      </c>
      <c r="D898">
        <v>20.045000000000002</v>
      </c>
      <c r="E898">
        <v>2</v>
      </c>
      <c r="F898" t="s">
        <v>7</v>
      </c>
      <c r="G898" t="s">
        <v>13</v>
      </c>
      <c r="H898">
        <v>19798.054550000001</v>
      </c>
      <c r="I898" t="str">
        <f t="shared" ref="I898:I961" si="14">IF(D898&lt;18.5, "Underweight", IF(D898&lt;25, "Normal", IF(D898&lt;30, "Overweight", "Obese")))</f>
        <v>Normal</v>
      </c>
    </row>
    <row r="899" spans="1:9" x14ac:dyDescent="0.3">
      <c r="A899" t="s">
        <v>1251</v>
      </c>
      <c r="B899">
        <v>19</v>
      </c>
      <c r="C899" t="s">
        <v>9</v>
      </c>
      <c r="D899">
        <v>25.555</v>
      </c>
      <c r="E899">
        <v>1</v>
      </c>
      <c r="F899" t="s">
        <v>10</v>
      </c>
      <c r="G899" t="s">
        <v>12</v>
      </c>
      <c r="H899">
        <v>2221.5644499999999</v>
      </c>
      <c r="I899" t="str">
        <f t="shared" si="14"/>
        <v>Overweight</v>
      </c>
    </row>
    <row r="900" spans="1:9" x14ac:dyDescent="0.3">
      <c r="A900" t="s">
        <v>1252</v>
      </c>
      <c r="B900">
        <v>18</v>
      </c>
      <c r="C900" t="s">
        <v>6</v>
      </c>
      <c r="D900">
        <v>40.26</v>
      </c>
      <c r="E900">
        <v>0</v>
      </c>
      <c r="F900" t="s">
        <v>10</v>
      </c>
      <c r="G900" t="s">
        <v>11</v>
      </c>
      <c r="H900">
        <v>1634.5734</v>
      </c>
      <c r="I900" t="str">
        <f t="shared" si="14"/>
        <v>Obese</v>
      </c>
    </row>
    <row r="901" spans="1:9" x14ac:dyDescent="0.3">
      <c r="A901" t="s">
        <v>1253</v>
      </c>
      <c r="B901">
        <v>19</v>
      </c>
      <c r="C901" t="s">
        <v>6</v>
      </c>
      <c r="D901">
        <v>22.515000000000001</v>
      </c>
      <c r="E901">
        <v>0</v>
      </c>
      <c r="F901" t="s">
        <v>10</v>
      </c>
      <c r="G901" t="s">
        <v>12</v>
      </c>
      <c r="H901">
        <v>2117.3388500000001</v>
      </c>
      <c r="I901" t="str">
        <f t="shared" si="14"/>
        <v>Normal</v>
      </c>
    </row>
    <row r="902" spans="1:9" x14ac:dyDescent="0.3">
      <c r="A902" t="s">
        <v>1254</v>
      </c>
      <c r="B902">
        <v>49</v>
      </c>
      <c r="C902" t="s">
        <v>9</v>
      </c>
      <c r="D902">
        <v>22.515000000000001</v>
      </c>
      <c r="E902">
        <v>0</v>
      </c>
      <c r="F902" t="s">
        <v>10</v>
      </c>
      <c r="G902" t="s">
        <v>13</v>
      </c>
      <c r="H902">
        <v>8688.8588500000005</v>
      </c>
      <c r="I902" t="str">
        <f t="shared" si="14"/>
        <v>Normal</v>
      </c>
    </row>
    <row r="903" spans="1:9" x14ac:dyDescent="0.3">
      <c r="A903" t="s">
        <v>1255</v>
      </c>
      <c r="B903">
        <v>60</v>
      </c>
      <c r="C903" t="s">
        <v>9</v>
      </c>
      <c r="D903">
        <v>40.92</v>
      </c>
      <c r="E903">
        <v>0</v>
      </c>
      <c r="F903" t="s">
        <v>7</v>
      </c>
      <c r="G903" t="s">
        <v>11</v>
      </c>
      <c r="H903">
        <v>48673.558799999999</v>
      </c>
      <c r="I903" t="str">
        <f t="shared" si="14"/>
        <v>Obese</v>
      </c>
    </row>
    <row r="904" spans="1:9" x14ac:dyDescent="0.3">
      <c r="A904" t="s">
        <v>1256</v>
      </c>
      <c r="B904">
        <v>26</v>
      </c>
      <c r="C904" t="s">
        <v>9</v>
      </c>
      <c r="D904">
        <v>27.265000000000001</v>
      </c>
      <c r="E904">
        <v>3</v>
      </c>
      <c r="F904" t="s">
        <v>10</v>
      </c>
      <c r="G904" t="s">
        <v>13</v>
      </c>
      <c r="H904">
        <v>4661.2863500000003</v>
      </c>
      <c r="I904" t="str">
        <f t="shared" si="14"/>
        <v>Overweight</v>
      </c>
    </row>
    <row r="905" spans="1:9" x14ac:dyDescent="0.3">
      <c r="A905" t="s">
        <v>1257</v>
      </c>
      <c r="B905">
        <v>49</v>
      </c>
      <c r="C905" t="s">
        <v>9</v>
      </c>
      <c r="D905">
        <v>36.85</v>
      </c>
      <c r="E905">
        <v>0</v>
      </c>
      <c r="F905" t="s">
        <v>10</v>
      </c>
      <c r="G905" t="s">
        <v>11</v>
      </c>
      <c r="H905">
        <v>8125.7844999999998</v>
      </c>
      <c r="I905" t="str">
        <f t="shared" si="14"/>
        <v>Obese</v>
      </c>
    </row>
    <row r="906" spans="1:9" x14ac:dyDescent="0.3">
      <c r="A906" t="s">
        <v>1258</v>
      </c>
      <c r="B906">
        <v>60</v>
      </c>
      <c r="C906" t="s">
        <v>6</v>
      </c>
      <c r="D906">
        <v>35.1</v>
      </c>
      <c r="E906">
        <v>0</v>
      </c>
      <c r="F906" t="s">
        <v>10</v>
      </c>
      <c r="G906" t="s">
        <v>8</v>
      </c>
      <c r="H906">
        <v>12644.589</v>
      </c>
      <c r="I906" t="str">
        <f t="shared" si="14"/>
        <v>Obese</v>
      </c>
    </row>
    <row r="907" spans="1:9" x14ac:dyDescent="0.3">
      <c r="A907" t="s">
        <v>1259</v>
      </c>
      <c r="B907">
        <v>26</v>
      </c>
      <c r="C907" t="s">
        <v>6</v>
      </c>
      <c r="D907">
        <v>29.355</v>
      </c>
      <c r="E907">
        <v>2</v>
      </c>
      <c r="F907" t="s">
        <v>10</v>
      </c>
      <c r="G907" t="s">
        <v>13</v>
      </c>
      <c r="H907">
        <v>4564.1914500000003</v>
      </c>
      <c r="I907" t="str">
        <f t="shared" si="14"/>
        <v>Overweight</v>
      </c>
    </row>
    <row r="908" spans="1:9" x14ac:dyDescent="0.3">
      <c r="A908" t="s">
        <v>1260</v>
      </c>
      <c r="B908">
        <v>27</v>
      </c>
      <c r="C908" t="s">
        <v>9</v>
      </c>
      <c r="D908">
        <v>32.585000000000001</v>
      </c>
      <c r="E908">
        <v>3</v>
      </c>
      <c r="F908" t="s">
        <v>10</v>
      </c>
      <c r="G908" t="s">
        <v>13</v>
      </c>
      <c r="H908">
        <v>4846.9201499999999</v>
      </c>
      <c r="I908" t="str">
        <f t="shared" si="14"/>
        <v>Obese</v>
      </c>
    </row>
    <row r="909" spans="1:9" x14ac:dyDescent="0.3">
      <c r="A909" t="s">
        <v>1261</v>
      </c>
      <c r="B909">
        <v>44</v>
      </c>
      <c r="C909" t="s">
        <v>6</v>
      </c>
      <c r="D909">
        <v>32.340000000000003</v>
      </c>
      <c r="E909">
        <v>1</v>
      </c>
      <c r="F909" t="s">
        <v>10</v>
      </c>
      <c r="G909" t="s">
        <v>11</v>
      </c>
      <c r="H909">
        <v>7633.7205999999996</v>
      </c>
      <c r="I909" t="str">
        <f t="shared" si="14"/>
        <v>Obese</v>
      </c>
    </row>
    <row r="910" spans="1:9" x14ac:dyDescent="0.3">
      <c r="A910" t="s">
        <v>1262</v>
      </c>
      <c r="B910">
        <v>63</v>
      </c>
      <c r="C910" t="s">
        <v>9</v>
      </c>
      <c r="D910">
        <v>39.799999999999997</v>
      </c>
      <c r="E910">
        <v>3</v>
      </c>
      <c r="F910" t="s">
        <v>10</v>
      </c>
      <c r="G910" t="s">
        <v>8</v>
      </c>
      <c r="H910">
        <v>15170.069</v>
      </c>
      <c r="I910" t="str">
        <f t="shared" si="14"/>
        <v>Obese</v>
      </c>
    </row>
    <row r="911" spans="1:9" x14ac:dyDescent="0.3">
      <c r="A911" t="s">
        <v>1263</v>
      </c>
      <c r="B911">
        <v>32</v>
      </c>
      <c r="C911" t="s">
        <v>6</v>
      </c>
      <c r="D911">
        <v>24.6</v>
      </c>
      <c r="E911">
        <v>0</v>
      </c>
      <c r="F911" t="s">
        <v>7</v>
      </c>
      <c r="G911" t="s">
        <v>8</v>
      </c>
      <c r="H911">
        <v>17496.306</v>
      </c>
      <c r="I911" t="str">
        <f t="shared" si="14"/>
        <v>Normal</v>
      </c>
    </row>
    <row r="912" spans="1:9" x14ac:dyDescent="0.3">
      <c r="A912" t="s">
        <v>1264</v>
      </c>
      <c r="B912">
        <v>22</v>
      </c>
      <c r="C912" t="s">
        <v>9</v>
      </c>
      <c r="D912">
        <v>28.31</v>
      </c>
      <c r="E912">
        <v>1</v>
      </c>
      <c r="F912" t="s">
        <v>10</v>
      </c>
      <c r="G912" t="s">
        <v>12</v>
      </c>
      <c r="H912">
        <v>2639.0428999999999</v>
      </c>
      <c r="I912" t="str">
        <f t="shared" si="14"/>
        <v>Overweight</v>
      </c>
    </row>
    <row r="913" spans="1:9" x14ac:dyDescent="0.3">
      <c r="A913" t="s">
        <v>1265</v>
      </c>
      <c r="B913">
        <v>18</v>
      </c>
      <c r="C913" t="s">
        <v>9</v>
      </c>
      <c r="D913">
        <v>31.73</v>
      </c>
      <c r="E913">
        <v>0</v>
      </c>
      <c r="F913" t="s">
        <v>7</v>
      </c>
      <c r="G913" t="s">
        <v>13</v>
      </c>
      <c r="H913">
        <v>33732.686699999998</v>
      </c>
      <c r="I913" t="str">
        <f t="shared" si="14"/>
        <v>Obese</v>
      </c>
    </row>
    <row r="914" spans="1:9" x14ac:dyDescent="0.3">
      <c r="A914" t="s">
        <v>1266</v>
      </c>
      <c r="B914">
        <v>59</v>
      </c>
      <c r="C914" t="s">
        <v>6</v>
      </c>
      <c r="D914">
        <v>26.695</v>
      </c>
      <c r="E914">
        <v>3</v>
      </c>
      <c r="F914" t="s">
        <v>10</v>
      </c>
      <c r="G914" t="s">
        <v>12</v>
      </c>
      <c r="H914">
        <v>14382.709049999999</v>
      </c>
      <c r="I914" t="str">
        <f t="shared" si="14"/>
        <v>Overweight</v>
      </c>
    </row>
    <row r="915" spans="1:9" x14ac:dyDescent="0.3">
      <c r="A915" t="s">
        <v>1267</v>
      </c>
      <c r="B915">
        <v>44</v>
      </c>
      <c r="C915" t="s">
        <v>6</v>
      </c>
      <c r="D915">
        <v>27.5</v>
      </c>
      <c r="E915">
        <v>1</v>
      </c>
      <c r="F915" t="s">
        <v>10</v>
      </c>
      <c r="G915" t="s">
        <v>8</v>
      </c>
      <c r="H915">
        <v>7626.9930000000004</v>
      </c>
      <c r="I915" t="str">
        <f t="shared" si="14"/>
        <v>Overweight</v>
      </c>
    </row>
    <row r="916" spans="1:9" x14ac:dyDescent="0.3">
      <c r="A916" t="s">
        <v>1268</v>
      </c>
      <c r="B916">
        <v>33</v>
      </c>
      <c r="C916" t="s">
        <v>9</v>
      </c>
      <c r="D916">
        <v>24.605</v>
      </c>
      <c r="E916">
        <v>2</v>
      </c>
      <c r="F916" t="s">
        <v>10</v>
      </c>
      <c r="G916" t="s">
        <v>12</v>
      </c>
      <c r="H916">
        <v>5257.5079500000002</v>
      </c>
      <c r="I916" t="str">
        <f t="shared" si="14"/>
        <v>Normal</v>
      </c>
    </row>
    <row r="917" spans="1:9" x14ac:dyDescent="0.3">
      <c r="A917" t="s">
        <v>1269</v>
      </c>
      <c r="B917">
        <v>24</v>
      </c>
      <c r="C917" t="s">
        <v>6</v>
      </c>
      <c r="D917">
        <v>33.99</v>
      </c>
      <c r="E917">
        <v>0</v>
      </c>
      <c r="F917" t="s">
        <v>10</v>
      </c>
      <c r="G917" t="s">
        <v>11</v>
      </c>
      <c r="H917">
        <v>2473.3341</v>
      </c>
      <c r="I917" t="str">
        <f t="shared" si="14"/>
        <v>Obese</v>
      </c>
    </row>
    <row r="918" spans="1:9" x14ac:dyDescent="0.3">
      <c r="A918" t="s">
        <v>1270</v>
      </c>
      <c r="B918">
        <v>43</v>
      </c>
      <c r="C918" t="s">
        <v>6</v>
      </c>
      <c r="D918">
        <v>26.885000000000002</v>
      </c>
      <c r="E918">
        <v>0</v>
      </c>
      <c r="F918" t="s">
        <v>7</v>
      </c>
      <c r="G918" t="s">
        <v>12</v>
      </c>
      <c r="H918">
        <v>21774.32215</v>
      </c>
      <c r="I918" t="str">
        <f t="shared" si="14"/>
        <v>Overweight</v>
      </c>
    </row>
    <row r="919" spans="1:9" x14ac:dyDescent="0.3">
      <c r="A919" t="s">
        <v>1271</v>
      </c>
      <c r="B919">
        <v>45</v>
      </c>
      <c r="C919" t="s">
        <v>9</v>
      </c>
      <c r="D919">
        <v>22.895</v>
      </c>
      <c r="E919">
        <v>0</v>
      </c>
      <c r="F919" t="s">
        <v>7</v>
      </c>
      <c r="G919" t="s">
        <v>13</v>
      </c>
      <c r="H919">
        <v>35069.374519999998</v>
      </c>
      <c r="I919" t="str">
        <f t="shared" si="14"/>
        <v>Normal</v>
      </c>
    </row>
    <row r="920" spans="1:9" x14ac:dyDescent="0.3">
      <c r="A920" t="s">
        <v>1272</v>
      </c>
      <c r="B920">
        <v>61</v>
      </c>
      <c r="C920" t="s">
        <v>6</v>
      </c>
      <c r="D920">
        <v>28.2</v>
      </c>
      <c r="E920">
        <v>0</v>
      </c>
      <c r="F920" t="s">
        <v>10</v>
      </c>
      <c r="G920" t="s">
        <v>8</v>
      </c>
      <c r="H920">
        <v>13041.921</v>
      </c>
      <c r="I920" t="str">
        <f t="shared" si="14"/>
        <v>Overweight</v>
      </c>
    </row>
    <row r="921" spans="1:9" x14ac:dyDescent="0.3">
      <c r="A921" t="s">
        <v>1273</v>
      </c>
      <c r="B921">
        <v>35</v>
      </c>
      <c r="C921" t="s">
        <v>6</v>
      </c>
      <c r="D921">
        <v>34.21</v>
      </c>
      <c r="E921">
        <v>1</v>
      </c>
      <c r="F921" t="s">
        <v>10</v>
      </c>
      <c r="G921" t="s">
        <v>11</v>
      </c>
      <c r="H921">
        <v>5245.2268999999997</v>
      </c>
      <c r="I921" t="str">
        <f t="shared" si="14"/>
        <v>Obese</v>
      </c>
    </row>
    <row r="922" spans="1:9" x14ac:dyDescent="0.3">
      <c r="A922" t="s">
        <v>1274</v>
      </c>
      <c r="B922">
        <v>62</v>
      </c>
      <c r="C922" t="s">
        <v>6</v>
      </c>
      <c r="D922">
        <v>25</v>
      </c>
      <c r="E922">
        <v>0</v>
      </c>
      <c r="F922" t="s">
        <v>10</v>
      </c>
      <c r="G922" t="s">
        <v>8</v>
      </c>
      <c r="H922">
        <v>13451.121999999999</v>
      </c>
      <c r="I922" t="str">
        <f t="shared" si="14"/>
        <v>Overweight</v>
      </c>
    </row>
    <row r="923" spans="1:9" x14ac:dyDescent="0.3">
      <c r="A923" t="s">
        <v>1275</v>
      </c>
      <c r="B923">
        <v>62</v>
      </c>
      <c r="C923" t="s">
        <v>6</v>
      </c>
      <c r="D923">
        <v>33.200000000000003</v>
      </c>
      <c r="E923">
        <v>0</v>
      </c>
      <c r="F923" t="s">
        <v>10</v>
      </c>
      <c r="G923" t="s">
        <v>8</v>
      </c>
      <c r="H923">
        <v>13462.52</v>
      </c>
      <c r="I923" t="str">
        <f t="shared" si="14"/>
        <v>Obese</v>
      </c>
    </row>
    <row r="924" spans="1:9" x14ac:dyDescent="0.3">
      <c r="A924" t="s">
        <v>1276</v>
      </c>
      <c r="B924">
        <v>38</v>
      </c>
      <c r="C924" t="s">
        <v>9</v>
      </c>
      <c r="D924">
        <v>31</v>
      </c>
      <c r="E924">
        <v>1</v>
      </c>
      <c r="F924" t="s">
        <v>10</v>
      </c>
      <c r="G924" t="s">
        <v>8</v>
      </c>
      <c r="H924">
        <v>5488.2619999999997</v>
      </c>
      <c r="I924" t="str">
        <f t="shared" si="14"/>
        <v>Obese</v>
      </c>
    </row>
    <row r="925" spans="1:9" x14ac:dyDescent="0.3">
      <c r="A925" t="s">
        <v>1277</v>
      </c>
      <c r="B925">
        <v>34</v>
      </c>
      <c r="C925" t="s">
        <v>9</v>
      </c>
      <c r="D925">
        <v>35.814999999999998</v>
      </c>
      <c r="E925">
        <v>0</v>
      </c>
      <c r="F925" t="s">
        <v>10</v>
      </c>
      <c r="G925" t="s">
        <v>12</v>
      </c>
      <c r="H925">
        <v>4320.4108500000002</v>
      </c>
      <c r="I925" t="str">
        <f t="shared" si="14"/>
        <v>Obese</v>
      </c>
    </row>
    <row r="926" spans="1:9" x14ac:dyDescent="0.3">
      <c r="A926" t="s">
        <v>1278</v>
      </c>
      <c r="B926">
        <v>43</v>
      </c>
      <c r="C926" t="s">
        <v>9</v>
      </c>
      <c r="D926">
        <v>23.2</v>
      </c>
      <c r="E926">
        <v>0</v>
      </c>
      <c r="F926" t="s">
        <v>10</v>
      </c>
      <c r="G926" t="s">
        <v>8</v>
      </c>
      <c r="H926">
        <v>6250.4350000000004</v>
      </c>
      <c r="I926" t="str">
        <f t="shared" si="14"/>
        <v>Normal</v>
      </c>
    </row>
    <row r="927" spans="1:9" x14ac:dyDescent="0.3">
      <c r="A927" t="s">
        <v>1279</v>
      </c>
      <c r="B927">
        <v>50</v>
      </c>
      <c r="C927" t="s">
        <v>9</v>
      </c>
      <c r="D927">
        <v>32.11</v>
      </c>
      <c r="E927">
        <v>2</v>
      </c>
      <c r="F927" t="s">
        <v>10</v>
      </c>
      <c r="G927" t="s">
        <v>13</v>
      </c>
      <c r="H927">
        <v>25333.332839999999</v>
      </c>
      <c r="I927" t="str">
        <f t="shared" si="14"/>
        <v>Obese</v>
      </c>
    </row>
    <row r="928" spans="1:9" x14ac:dyDescent="0.3">
      <c r="A928" t="s">
        <v>1280</v>
      </c>
      <c r="B928">
        <v>19</v>
      </c>
      <c r="C928" t="s">
        <v>6</v>
      </c>
      <c r="D928">
        <v>23.4</v>
      </c>
      <c r="E928">
        <v>2</v>
      </c>
      <c r="F928" t="s">
        <v>10</v>
      </c>
      <c r="G928" t="s">
        <v>8</v>
      </c>
      <c r="H928">
        <v>2913.569</v>
      </c>
      <c r="I928" t="str">
        <f t="shared" si="14"/>
        <v>Normal</v>
      </c>
    </row>
    <row r="929" spans="1:9" x14ac:dyDescent="0.3">
      <c r="A929" t="s">
        <v>1281</v>
      </c>
      <c r="B929">
        <v>57</v>
      </c>
      <c r="C929" t="s">
        <v>6</v>
      </c>
      <c r="D929">
        <v>20.100000000000001</v>
      </c>
      <c r="E929">
        <v>1</v>
      </c>
      <c r="F929" t="s">
        <v>10</v>
      </c>
      <c r="G929" t="s">
        <v>8</v>
      </c>
      <c r="H929">
        <v>12032.325999999999</v>
      </c>
      <c r="I929" t="str">
        <f t="shared" si="14"/>
        <v>Normal</v>
      </c>
    </row>
    <row r="930" spans="1:9" x14ac:dyDescent="0.3">
      <c r="A930" t="s">
        <v>1282</v>
      </c>
      <c r="B930">
        <v>62</v>
      </c>
      <c r="C930" t="s">
        <v>6</v>
      </c>
      <c r="D930">
        <v>39.159999999999997</v>
      </c>
      <c r="E930">
        <v>0</v>
      </c>
      <c r="F930" t="s">
        <v>10</v>
      </c>
      <c r="G930" t="s">
        <v>11</v>
      </c>
      <c r="H930">
        <v>13470.804400000001</v>
      </c>
      <c r="I930" t="str">
        <f t="shared" si="14"/>
        <v>Obese</v>
      </c>
    </row>
    <row r="931" spans="1:9" x14ac:dyDescent="0.3">
      <c r="A931" t="s">
        <v>1283</v>
      </c>
      <c r="B931">
        <v>41</v>
      </c>
      <c r="C931" t="s">
        <v>9</v>
      </c>
      <c r="D931">
        <v>34.21</v>
      </c>
      <c r="E931">
        <v>1</v>
      </c>
      <c r="F931" t="s">
        <v>10</v>
      </c>
      <c r="G931" t="s">
        <v>11</v>
      </c>
      <c r="H931">
        <v>6289.7548999999999</v>
      </c>
      <c r="I931" t="str">
        <f t="shared" si="14"/>
        <v>Obese</v>
      </c>
    </row>
    <row r="932" spans="1:9" x14ac:dyDescent="0.3">
      <c r="A932" t="s">
        <v>1284</v>
      </c>
      <c r="B932">
        <v>26</v>
      </c>
      <c r="C932" t="s">
        <v>9</v>
      </c>
      <c r="D932">
        <v>46.53</v>
      </c>
      <c r="E932">
        <v>1</v>
      </c>
      <c r="F932" t="s">
        <v>10</v>
      </c>
      <c r="G932" t="s">
        <v>11</v>
      </c>
      <c r="H932">
        <v>2927.0646999999999</v>
      </c>
      <c r="I932" t="str">
        <f t="shared" si="14"/>
        <v>Obese</v>
      </c>
    </row>
    <row r="933" spans="1:9" x14ac:dyDescent="0.3">
      <c r="A933" t="s">
        <v>1285</v>
      </c>
      <c r="B933">
        <v>39</v>
      </c>
      <c r="C933" t="s">
        <v>6</v>
      </c>
      <c r="D933">
        <v>32.5</v>
      </c>
      <c r="E933">
        <v>1</v>
      </c>
      <c r="F933" t="s">
        <v>10</v>
      </c>
      <c r="G933" t="s">
        <v>8</v>
      </c>
      <c r="H933">
        <v>6238.2979999999998</v>
      </c>
      <c r="I933" t="str">
        <f t="shared" si="14"/>
        <v>Obese</v>
      </c>
    </row>
    <row r="934" spans="1:9" x14ac:dyDescent="0.3">
      <c r="A934" t="s">
        <v>1286</v>
      </c>
      <c r="B934">
        <v>46</v>
      </c>
      <c r="C934" t="s">
        <v>9</v>
      </c>
      <c r="D934">
        <v>25.8</v>
      </c>
      <c r="E934">
        <v>5</v>
      </c>
      <c r="F934" t="s">
        <v>10</v>
      </c>
      <c r="G934" t="s">
        <v>8</v>
      </c>
      <c r="H934">
        <v>10096.969999999999</v>
      </c>
      <c r="I934" t="str">
        <f t="shared" si="14"/>
        <v>Overweight</v>
      </c>
    </row>
    <row r="935" spans="1:9" x14ac:dyDescent="0.3">
      <c r="A935" t="s">
        <v>1287</v>
      </c>
      <c r="B935">
        <v>45</v>
      </c>
      <c r="C935" t="s">
        <v>6</v>
      </c>
      <c r="D935">
        <v>35.299999999999997</v>
      </c>
      <c r="E935">
        <v>0</v>
      </c>
      <c r="F935" t="s">
        <v>10</v>
      </c>
      <c r="G935" t="s">
        <v>8</v>
      </c>
      <c r="H935">
        <v>7348.1419999999998</v>
      </c>
      <c r="I935" t="str">
        <f t="shared" si="14"/>
        <v>Obese</v>
      </c>
    </row>
    <row r="936" spans="1:9" x14ac:dyDescent="0.3">
      <c r="A936" t="s">
        <v>1288</v>
      </c>
      <c r="B936">
        <v>32</v>
      </c>
      <c r="C936" t="s">
        <v>9</v>
      </c>
      <c r="D936">
        <v>37.18</v>
      </c>
      <c r="E936">
        <v>2</v>
      </c>
      <c r="F936" t="s">
        <v>10</v>
      </c>
      <c r="G936" t="s">
        <v>11</v>
      </c>
      <c r="H936">
        <v>4673.3922000000002</v>
      </c>
      <c r="I936" t="str">
        <f t="shared" si="14"/>
        <v>Obese</v>
      </c>
    </row>
    <row r="937" spans="1:9" x14ac:dyDescent="0.3">
      <c r="A937" t="s">
        <v>1289</v>
      </c>
      <c r="B937">
        <v>59</v>
      </c>
      <c r="C937" t="s">
        <v>6</v>
      </c>
      <c r="D937">
        <v>27.5</v>
      </c>
      <c r="E937">
        <v>0</v>
      </c>
      <c r="F937" t="s">
        <v>10</v>
      </c>
      <c r="G937" t="s">
        <v>8</v>
      </c>
      <c r="H937">
        <v>12233.828</v>
      </c>
      <c r="I937" t="str">
        <f t="shared" si="14"/>
        <v>Overweight</v>
      </c>
    </row>
    <row r="938" spans="1:9" x14ac:dyDescent="0.3">
      <c r="A938" t="s">
        <v>1290</v>
      </c>
      <c r="B938">
        <v>44</v>
      </c>
      <c r="C938" t="s">
        <v>9</v>
      </c>
      <c r="D938">
        <v>29.734999999999999</v>
      </c>
      <c r="E938">
        <v>2</v>
      </c>
      <c r="F938" t="s">
        <v>10</v>
      </c>
      <c r="G938" t="s">
        <v>13</v>
      </c>
      <c r="H938">
        <v>32108.662820000001</v>
      </c>
      <c r="I938" t="str">
        <f t="shared" si="14"/>
        <v>Overweight</v>
      </c>
    </row>
    <row r="939" spans="1:9" x14ac:dyDescent="0.3">
      <c r="A939" t="s">
        <v>1291</v>
      </c>
      <c r="B939">
        <v>39</v>
      </c>
      <c r="C939" t="s">
        <v>6</v>
      </c>
      <c r="D939">
        <v>24.225000000000001</v>
      </c>
      <c r="E939">
        <v>5</v>
      </c>
      <c r="F939" t="s">
        <v>10</v>
      </c>
      <c r="G939" t="s">
        <v>12</v>
      </c>
      <c r="H939">
        <v>8965.7957499999993</v>
      </c>
      <c r="I939" t="str">
        <f t="shared" si="14"/>
        <v>Normal</v>
      </c>
    </row>
    <row r="940" spans="1:9" x14ac:dyDescent="0.3">
      <c r="A940" t="s">
        <v>1292</v>
      </c>
      <c r="B940">
        <v>18</v>
      </c>
      <c r="C940" t="s">
        <v>9</v>
      </c>
      <c r="D940">
        <v>26.18</v>
      </c>
      <c r="E940">
        <v>2</v>
      </c>
      <c r="F940" t="s">
        <v>10</v>
      </c>
      <c r="G940" t="s">
        <v>11</v>
      </c>
      <c r="H940">
        <v>2304.0021999999999</v>
      </c>
      <c r="I940" t="str">
        <f t="shared" si="14"/>
        <v>Overweight</v>
      </c>
    </row>
    <row r="941" spans="1:9" x14ac:dyDescent="0.3">
      <c r="A941" t="s">
        <v>1293</v>
      </c>
      <c r="B941">
        <v>53</v>
      </c>
      <c r="C941" t="s">
        <v>9</v>
      </c>
      <c r="D941">
        <v>29.48</v>
      </c>
      <c r="E941">
        <v>0</v>
      </c>
      <c r="F941" t="s">
        <v>10</v>
      </c>
      <c r="G941" t="s">
        <v>11</v>
      </c>
      <c r="H941">
        <v>9487.6442000000006</v>
      </c>
      <c r="I941" t="str">
        <f t="shared" si="14"/>
        <v>Overweight</v>
      </c>
    </row>
    <row r="942" spans="1:9" x14ac:dyDescent="0.3">
      <c r="A942" t="s">
        <v>1294</v>
      </c>
      <c r="B942">
        <v>18</v>
      </c>
      <c r="C942" t="s">
        <v>9</v>
      </c>
      <c r="D942">
        <v>23.21</v>
      </c>
      <c r="E942">
        <v>0</v>
      </c>
      <c r="F942" t="s">
        <v>10</v>
      </c>
      <c r="G942" t="s">
        <v>11</v>
      </c>
      <c r="H942">
        <v>1121.8739</v>
      </c>
      <c r="I942" t="str">
        <f t="shared" si="14"/>
        <v>Normal</v>
      </c>
    </row>
    <row r="943" spans="1:9" x14ac:dyDescent="0.3">
      <c r="A943" t="s">
        <v>1295</v>
      </c>
      <c r="B943">
        <v>50</v>
      </c>
      <c r="C943" t="s">
        <v>6</v>
      </c>
      <c r="D943">
        <v>46.09</v>
      </c>
      <c r="E943">
        <v>1</v>
      </c>
      <c r="F943" t="s">
        <v>10</v>
      </c>
      <c r="G943" t="s">
        <v>11</v>
      </c>
      <c r="H943">
        <v>9549.5650999999998</v>
      </c>
      <c r="I943" t="str">
        <f t="shared" si="14"/>
        <v>Obese</v>
      </c>
    </row>
    <row r="944" spans="1:9" x14ac:dyDescent="0.3">
      <c r="A944" t="s">
        <v>1296</v>
      </c>
      <c r="B944">
        <v>18</v>
      </c>
      <c r="C944" t="s">
        <v>6</v>
      </c>
      <c r="D944">
        <v>40.185000000000002</v>
      </c>
      <c r="E944">
        <v>0</v>
      </c>
      <c r="F944" t="s">
        <v>10</v>
      </c>
      <c r="G944" t="s">
        <v>13</v>
      </c>
      <c r="H944">
        <v>2217.4691499999999</v>
      </c>
      <c r="I944" t="str">
        <f t="shared" si="14"/>
        <v>Obese</v>
      </c>
    </row>
    <row r="945" spans="1:9" x14ac:dyDescent="0.3">
      <c r="A945" t="s">
        <v>1297</v>
      </c>
      <c r="B945">
        <v>19</v>
      </c>
      <c r="C945" t="s">
        <v>9</v>
      </c>
      <c r="D945">
        <v>22.61</v>
      </c>
      <c r="E945">
        <v>0</v>
      </c>
      <c r="F945" t="s">
        <v>10</v>
      </c>
      <c r="G945" t="s">
        <v>12</v>
      </c>
      <c r="H945">
        <v>1628.4709</v>
      </c>
      <c r="I945" t="str">
        <f t="shared" si="14"/>
        <v>Normal</v>
      </c>
    </row>
    <row r="946" spans="1:9" x14ac:dyDescent="0.3">
      <c r="A946" t="s">
        <v>1298</v>
      </c>
      <c r="B946">
        <v>62</v>
      </c>
      <c r="C946" t="s">
        <v>9</v>
      </c>
      <c r="D946">
        <v>39.93</v>
      </c>
      <c r="E946">
        <v>0</v>
      </c>
      <c r="F946" t="s">
        <v>10</v>
      </c>
      <c r="G946" t="s">
        <v>11</v>
      </c>
      <c r="H946">
        <v>12982.8747</v>
      </c>
      <c r="I946" t="str">
        <f t="shared" si="14"/>
        <v>Obese</v>
      </c>
    </row>
    <row r="947" spans="1:9" x14ac:dyDescent="0.3">
      <c r="A947" t="s">
        <v>1299</v>
      </c>
      <c r="B947">
        <v>56</v>
      </c>
      <c r="C947" t="s">
        <v>6</v>
      </c>
      <c r="D947">
        <v>35.799999999999997</v>
      </c>
      <c r="E947">
        <v>1</v>
      </c>
      <c r="F947" t="s">
        <v>10</v>
      </c>
      <c r="G947" t="s">
        <v>8</v>
      </c>
      <c r="H947">
        <v>11674.13</v>
      </c>
      <c r="I947" t="str">
        <f t="shared" si="14"/>
        <v>Obese</v>
      </c>
    </row>
    <row r="948" spans="1:9" x14ac:dyDescent="0.3">
      <c r="A948" t="s">
        <v>1300</v>
      </c>
      <c r="B948">
        <v>42</v>
      </c>
      <c r="C948" t="s">
        <v>9</v>
      </c>
      <c r="D948">
        <v>35.799999999999997</v>
      </c>
      <c r="E948">
        <v>2</v>
      </c>
      <c r="F948" t="s">
        <v>10</v>
      </c>
      <c r="G948" t="s">
        <v>8</v>
      </c>
      <c r="H948">
        <v>7160.0940000000001</v>
      </c>
      <c r="I948" t="str">
        <f t="shared" si="14"/>
        <v>Obese</v>
      </c>
    </row>
    <row r="949" spans="1:9" x14ac:dyDescent="0.3">
      <c r="A949" t="s">
        <v>1301</v>
      </c>
      <c r="B949">
        <v>37</v>
      </c>
      <c r="C949" t="s">
        <v>9</v>
      </c>
      <c r="D949">
        <v>34.200000000000003</v>
      </c>
      <c r="E949">
        <v>1</v>
      </c>
      <c r="F949" t="s">
        <v>7</v>
      </c>
      <c r="G949" t="s">
        <v>13</v>
      </c>
      <c r="H949">
        <v>39047.285000000003</v>
      </c>
      <c r="I949" t="str">
        <f t="shared" si="14"/>
        <v>Obese</v>
      </c>
    </row>
    <row r="950" spans="1:9" x14ac:dyDescent="0.3">
      <c r="A950" t="s">
        <v>1302</v>
      </c>
      <c r="B950">
        <v>42</v>
      </c>
      <c r="C950" t="s">
        <v>9</v>
      </c>
      <c r="D950">
        <v>31.254999999999999</v>
      </c>
      <c r="E950">
        <v>0</v>
      </c>
      <c r="F950" t="s">
        <v>10</v>
      </c>
      <c r="G950" t="s">
        <v>12</v>
      </c>
      <c r="H950">
        <v>6358.7764500000003</v>
      </c>
      <c r="I950" t="str">
        <f t="shared" si="14"/>
        <v>Obese</v>
      </c>
    </row>
    <row r="951" spans="1:9" x14ac:dyDescent="0.3">
      <c r="A951" t="s">
        <v>1303</v>
      </c>
      <c r="B951">
        <v>25</v>
      </c>
      <c r="C951" t="s">
        <v>9</v>
      </c>
      <c r="D951">
        <v>29.7</v>
      </c>
      <c r="E951">
        <v>3</v>
      </c>
      <c r="F951" t="s">
        <v>7</v>
      </c>
      <c r="G951" t="s">
        <v>8</v>
      </c>
      <c r="H951">
        <v>19933.457999999999</v>
      </c>
      <c r="I951" t="str">
        <f t="shared" si="14"/>
        <v>Overweight</v>
      </c>
    </row>
    <row r="952" spans="1:9" x14ac:dyDescent="0.3">
      <c r="A952" t="s">
        <v>1304</v>
      </c>
      <c r="B952">
        <v>57</v>
      </c>
      <c r="C952" t="s">
        <v>9</v>
      </c>
      <c r="D952">
        <v>18.335000000000001</v>
      </c>
      <c r="E952">
        <v>0</v>
      </c>
      <c r="F952" t="s">
        <v>10</v>
      </c>
      <c r="G952" t="s">
        <v>13</v>
      </c>
      <c r="H952">
        <v>11534.872649999999</v>
      </c>
      <c r="I952" t="str">
        <f t="shared" si="14"/>
        <v>Underweight</v>
      </c>
    </row>
    <row r="953" spans="1:9" x14ac:dyDescent="0.3">
      <c r="A953" t="s">
        <v>1305</v>
      </c>
      <c r="B953">
        <v>51</v>
      </c>
      <c r="C953" t="s">
        <v>9</v>
      </c>
      <c r="D953">
        <v>42.9</v>
      </c>
      <c r="E953">
        <v>2</v>
      </c>
      <c r="F953" t="s">
        <v>7</v>
      </c>
      <c r="G953" t="s">
        <v>11</v>
      </c>
      <c r="H953">
        <v>47462.894</v>
      </c>
      <c r="I953" t="str">
        <f t="shared" si="14"/>
        <v>Obese</v>
      </c>
    </row>
    <row r="954" spans="1:9" x14ac:dyDescent="0.3">
      <c r="A954" t="s">
        <v>1306</v>
      </c>
      <c r="B954">
        <v>30</v>
      </c>
      <c r="C954" t="s">
        <v>6</v>
      </c>
      <c r="D954">
        <v>28.405000000000001</v>
      </c>
      <c r="E954">
        <v>1</v>
      </c>
      <c r="F954" t="s">
        <v>10</v>
      </c>
      <c r="G954" t="s">
        <v>12</v>
      </c>
      <c r="H954">
        <v>4527.1829500000003</v>
      </c>
      <c r="I954" t="str">
        <f t="shared" si="14"/>
        <v>Overweight</v>
      </c>
    </row>
    <row r="955" spans="1:9" x14ac:dyDescent="0.3">
      <c r="A955" t="s">
        <v>1307</v>
      </c>
      <c r="B955">
        <v>44</v>
      </c>
      <c r="C955" t="s">
        <v>9</v>
      </c>
      <c r="D955">
        <v>30.2</v>
      </c>
      <c r="E955">
        <v>2</v>
      </c>
      <c r="F955" t="s">
        <v>7</v>
      </c>
      <c r="G955" t="s">
        <v>8</v>
      </c>
      <c r="H955">
        <v>38998.546000000002</v>
      </c>
      <c r="I955" t="str">
        <f t="shared" si="14"/>
        <v>Obese</v>
      </c>
    </row>
    <row r="956" spans="1:9" x14ac:dyDescent="0.3">
      <c r="A956" t="s">
        <v>1308</v>
      </c>
      <c r="B956">
        <v>34</v>
      </c>
      <c r="C956" t="s">
        <v>9</v>
      </c>
      <c r="D956">
        <v>27.835000000000001</v>
      </c>
      <c r="E956">
        <v>1</v>
      </c>
      <c r="F956" t="s">
        <v>7</v>
      </c>
      <c r="G956" t="s">
        <v>12</v>
      </c>
      <c r="H956">
        <v>20009.63365</v>
      </c>
      <c r="I956" t="str">
        <f t="shared" si="14"/>
        <v>Overweight</v>
      </c>
    </row>
    <row r="957" spans="1:9" x14ac:dyDescent="0.3">
      <c r="A957" t="s">
        <v>1309</v>
      </c>
      <c r="B957">
        <v>31</v>
      </c>
      <c r="C957" t="s">
        <v>9</v>
      </c>
      <c r="D957">
        <v>39.49</v>
      </c>
      <c r="E957">
        <v>1</v>
      </c>
      <c r="F957" t="s">
        <v>10</v>
      </c>
      <c r="G957" t="s">
        <v>11</v>
      </c>
      <c r="H957">
        <v>3875.7341000000001</v>
      </c>
      <c r="I957" t="str">
        <f t="shared" si="14"/>
        <v>Obese</v>
      </c>
    </row>
    <row r="958" spans="1:9" x14ac:dyDescent="0.3">
      <c r="A958" t="s">
        <v>1310</v>
      </c>
      <c r="B958">
        <v>54</v>
      </c>
      <c r="C958" t="s">
        <v>9</v>
      </c>
      <c r="D958">
        <v>30.8</v>
      </c>
      <c r="E958">
        <v>1</v>
      </c>
      <c r="F958" t="s">
        <v>7</v>
      </c>
      <c r="G958" t="s">
        <v>11</v>
      </c>
      <c r="H958">
        <v>41999.519999999997</v>
      </c>
      <c r="I958" t="str">
        <f t="shared" si="14"/>
        <v>Obese</v>
      </c>
    </row>
    <row r="959" spans="1:9" x14ac:dyDescent="0.3">
      <c r="A959" t="s">
        <v>1311</v>
      </c>
      <c r="B959">
        <v>24</v>
      </c>
      <c r="C959" t="s">
        <v>9</v>
      </c>
      <c r="D959">
        <v>26.79</v>
      </c>
      <c r="E959">
        <v>1</v>
      </c>
      <c r="F959" t="s">
        <v>10</v>
      </c>
      <c r="G959" t="s">
        <v>12</v>
      </c>
      <c r="H959">
        <v>12609.88702</v>
      </c>
      <c r="I959" t="str">
        <f t="shared" si="14"/>
        <v>Overweight</v>
      </c>
    </row>
    <row r="960" spans="1:9" x14ac:dyDescent="0.3">
      <c r="A960" t="s">
        <v>1312</v>
      </c>
      <c r="B960">
        <v>43</v>
      </c>
      <c r="C960" t="s">
        <v>9</v>
      </c>
      <c r="D960">
        <v>34.96</v>
      </c>
      <c r="E960">
        <v>1</v>
      </c>
      <c r="F960" t="s">
        <v>7</v>
      </c>
      <c r="G960" t="s">
        <v>13</v>
      </c>
      <c r="H960">
        <v>41034.221400000002</v>
      </c>
      <c r="I960" t="str">
        <f t="shared" si="14"/>
        <v>Obese</v>
      </c>
    </row>
    <row r="961" spans="1:9" x14ac:dyDescent="0.3">
      <c r="A961" t="s">
        <v>1313</v>
      </c>
      <c r="B961">
        <v>48</v>
      </c>
      <c r="C961" t="s">
        <v>9</v>
      </c>
      <c r="D961">
        <v>36.67</v>
      </c>
      <c r="E961">
        <v>1</v>
      </c>
      <c r="F961" t="s">
        <v>10</v>
      </c>
      <c r="G961" t="s">
        <v>12</v>
      </c>
      <c r="H961">
        <v>28468.919010000001</v>
      </c>
      <c r="I961" t="str">
        <f t="shared" si="14"/>
        <v>Obese</v>
      </c>
    </row>
    <row r="962" spans="1:9" x14ac:dyDescent="0.3">
      <c r="A962" t="s">
        <v>1314</v>
      </c>
      <c r="B962">
        <v>19</v>
      </c>
      <c r="C962" t="s">
        <v>6</v>
      </c>
      <c r="D962">
        <v>39.615000000000002</v>
      </c>
      <c r="E962">
        <v>1</v>
      </c>
      <c r="F962" t="s">
        <v>10</v>
      </c>
      <c r="G962" t="s">
        <v>12</v>
      </c>
      <c r="H962">
        <v>2730.1078499999999</v>
      </c>
      <c r="I962" t="str">
        <f t="shared" ref="I962:I1025" si="15">IF(D962&lt;18.5, "Underweight", IF(D962&lt;25, "Normal", IF(D962&lt;30, "Overweight", "Obese")))</f>
        <v>Obese</v>
      </c>
    </row>
    <row r="963" spans="1:9" x14ac:dyDescent="0.3">
      <c r="A963" t="s">
        <v>1315</v>
      </c>
      <c r="B963">
        <v>29</v>
      </c>
      <c r="C963" t="s">
        <v>6</v>
      </c>
      <c r="D963">
        <v>25.9</v>
      </c>
      <c r="E963">
        <v>0</v>
      </c>
      <c r="F963" t="s">
        <v>10</v>
      </c>
      <c r="G963" t="s">
        <v>8</v>
      </c>
      <c r="H963">
        <v>3353.2840000000001</v>
      </c>
      <c r="I963" t="str">
        <f t="shared" si="15"/>
        <v>Overweight</v>
      </c>
    </row>
    <row r="964" spans="1:9" x14ac:dyDescent="0.3">
      <c r="A964" t="s">
        <v>1316</v>
      </c>
      <c r="B964">
        <v>63</v>
      </c>
      <c r="C964" t="s">
        <v>6</v>
      </c>
      <c r="D964">
        <v>35.200000000000003</v>
      </c>
      <c r="E964">
        <v>1</v>
      </c>
      <c r="F964" t="s">
        <v>10</v>
      </c>
      <c r="G964" t="s">
        <v>11</v>
      </c>
      <c r="H964">
        <v>14474.674999999999</v>
      </c>
      <c r="I964" t="str">
        <f t="shared" si="15"/>
        <v>Obese</v>
      </c>
    </row>
    <row r="965" spans="1:9" x14ac:dyDescent="0.3">
      <c r="A965" t="s">
        <v>1317</v>
      </c>
      <c r="B965">
        <v>46</v>
      </c>
      <c r="C965" t="s">
        <v>9</v>
      </c>
      <c r="D965">
        <v>24.795000000000002</v>
      </c>
      <c r="E965">
        <v>3</v>
      </c>
      <c r="F965" t="s">
        <v>10</v>
      </c>
      <c r="G965" t="s">
        <v>13</v>
      </c>
      <c r="H965">
        <v>9500.5730500000009</v>
      </c>
      <c r="I965" t="str">
        <f t="shared" si="15"/>
        <v>Normal</v>
      </c>
    </row>
    <row r="966" spans="1:9" x14ac:dyDescent="0.3">
      <c r="A966" t="s">
        <v>1318</v>
      </c>
      <c r="B966">
        <v>52</v>
      </c>
      <c r="C966" t="s">
        <v>9</v>
      </c>
      <c r="D966">
        <v>36.765000000000001</v>
      </c>
      <c r="E966">
        <v>2</v>
      </c>
      <c r="F966" t="s">
        <v>10</v>
      </c>
      <c r="G966" t="s">
        <v>12</v>
      </c>
      <c r="H966">
        <v>26467.09737</v>
      </c>
      <c r="I966" t="str">
        <f t="shared" si="15"/>
        <v>Obese</v>
      </c>
    </row>
    <row r="967" spans="1:9" x14ac:dyDescent="0.3">
      <c r="A967" t="s">
        <v>1319</v>
      </c>
      <c r="B967">
        <v>35</v>
      </c>
      <c r="C967" t="s">
        <v>9</v>
      </c>
      <c r="D967">
        <v>27.1</v>
      </c>
      <c r="E967">
        <v>1</v>
      </c>
      <c r="F967" t="s">
        <v>10</v>
      </c>
      <c r="G967" t="s">
        <v>8</v>
      </c>
      <c r="H967">
        <v>4746.3440000000001</v>
      </c>
      <c r="I967" t="str">
        <f t="shared" si="15"/>
        <v>Overweight</v>
      </c>
    </row>
    <row r="968" spans="1:9" x14ac:dyDescent="0.3">
      <c r="A968" t="s">
        <v>1320</v>
      </c>
      <c r="B968">
        <v>51</v>
      </c>
      <c r="C968" t="s">
        <v>9</v>
      </c>
      <c r="D968">
        <v>24.795000000000002</v>
      </c>
      <c r="E968">
        <v>2</v>
      </c>
      <c r="F968" t="s">
        <v>7</v>
      </c>
      <c r="G968" t="s">
        <v>12</v>
      </c>
      <c r="H968">
        <v>23967.38305</v>
      </c>
      <c r="I968" t="str">
        <f t="shared" si="15"/>
        <v>Normal</v>
      </c>
    </row>
    <row r="969" spans="1:9" x14ac:dyDescent="0.3">
      <c r="A969" t="s">
        <v>1321</v>
      </c>
      <c r="B969">
        <v>44</v>
      </c>
      <c r="C969" t="s">
        <v>9</v>
      </c>
      <c r="D969">
        <v>25.364999999999998</v>
      </c>
      <c r="E969">
        <v>1</v>
      </c>
      <c r="F969" t="s">
        <v>10</v>
      </c>
      <c r="G969" t="s">
        <v>12</v>
      </c>
      <c r="H969">
        <v>7518.0253499999999</v>
      </c>
      <c r="I969" t="str">
        <f t="shared" si="15"/>
        <v>Overweight</v>
      </c>
    </row>
    <row r="970" spans="1:9" x14ac:dyDescent="0.3">
      <c r="A970" t="s">
        <v>1322</v>
      </c>
      <c r="B970">
        <v>21</v>
      </c>
      <c r="C970" t="s">
        <v>9</v>
      </c>
      <c r="D970">
        <v>25.745000000000001</v>
      </c>
      <c r="E970">
        <v>2</v>
      </c>
      <c r="F970" t="s">
        <v>10</v>
      </c>
      <c r="G970" t="s">
        <v>13</v>
      </c>
      <c r="H970">
        <v>3279.8685500000001</v>
      </c>
      <c r="I970" t="str">
        <f t="shared" si="15"/>
        <v>Overweight</v>
      </c>
    </row>
    <row r="971" spans="1:9" x14ac:dyDescent="0.3">
      <c r="A971" t="s">
        <v>1323</v>
      </c>
      <c r="B971">
        <v>39</v>
      </c>
      <c r="C971" t="s">
        <v>6</v>
      </c>
      <c r="D971">
        <v>34.32</v>
      </c>
      <c r="E971">
        <v>5</v>
      </c>
      <c r="F971" t="s">
        <v>10</v>
      </c>
      <c r="G971" t="s">
        <v>11</v>
      </c>
      <c r="H971">
        <v>8596.8277999999991</v>
      </c>
      <c r="I971" t="str">
        <f t="shared" si="15"/>
        <v>Obese</v>
      </c>
    </row>
    <row r="972" spans="1:9" x14ac:dyDescent="0.3">
      <c r="A972" t="s">
        <v>1324</v>
      </c>
      <c r="B972">
        <v>50</v>
      </c>
      <c r="C972" t="s">
        <v>6</v>
      </c>
      <c r="D972">
        <v>28.16</v>
      </c>
      <c r="E972">
        <v>3</v>
      </c>
      <c r="F972" t="s">
        <v>10</v>
      </c>
      <c r="G972" t="s">
        <v>11</v>
      </c>
      <c r="H972">
        <v>10702.642400000001</v>
      </c>
      <c r="I972" t="str">
        <f t="shared" si="15"/>
        <v>Overweight</v>
      </c>
    </row>
    <row r="973" spans="1:9" x14ac:dyDescent="0.3">
      <c r="A973" t="s">
        <v>1325</v>
      </c>
      <c r="B973">
        <v>34</v>
      </c>
      <c r="C973" t="s">
        <v>6</v>
      </c>
      <c r="D973">
        <v>23.56</v>
      </c>
      <c r="E973">
        <v>0</v>
      </c>
      <c r="F973" t="s">
        <v>10</v>
      </c>
      <c r="G973" t="s">
        <v>13</v>
      </c>
      <c r="H973">
        <v>4992.3764000000001</v>
      </c>
      <c r="I973" t="str">
        <f t="shared" si="15"/>
        <v>Normal</v>
      </c>
    </row>
    <row r="974" spans="1:9" x14ac:dyDescent="0.3">
      <c r="A974" t="s">
        <v>1326</v>
      </c>
      <c r="B974">
        <v>22</v>
      </c>
      <c r="C974" t="s">
        <v>6</v>
      </c>
      <c r="D974">
        <v>20.234999999999999</v>
      </c>
      <c r="E974">
        <v>0</v>
      </c>
      <c r="F974" t="s">
        <v>10</v>
      </c>
      <c r="G974" t="s">
        <v>12</v>
      </c>
      <c r="H974">
        <v>2527.8186500000002</v>
      </c>
      <c r="I974" t="str">
        <f t="shared" si="15"/>
        <v>Normal</v>
      </c>
    </row>
    <row r="975" spans="1:9" x14ac:dyDescent="0.3">
      <c r="A975" t="s">
        <v>1327</v>
      </c>
      <c r="B975">
        <v>19</v>
      </c>
      <c r="C975" t="s">
        <v>6</v>
      </c>
      <c r="D975">
        <v>40.5</v>
      </c>
      <c r="E975">
        <v>0</v>
      </c>
      <c r="F975" t="s">
        <v>10</v>
      </c>
      <c r="G975" t="s">
        <v>8</v>
      </c>
      <c r="H975">
        <v>1759.338</v>
      </c>
      <c r="I975" t="str">
        <f t="shared" si="15"/>
        <v>Obese</v>
      </c>
    </row>
    <row r="976" spans="1:9" x14ac:dyDescent="0.3">
      <c r="A976" t="s">
        <v>1328</v>
      </c>
      <c r="B976">
        <v>26</v>
      </c>
      <c r="C976" t="s">
        <v>9</v>
      </c>
      <c r="D976">
        <v>35.42</v>
      </c>
      <c r="E976">
        <v>0</v>
      </c>
      <c r="F976" t="s">
        <v>10</v>
      </c>
      <c r="G976" t="s">
        <v>11</v>
      </c>
      <c r="H976">
        <v>2322.6217999999999</v>
      </c>
      <c r="I976" t="str">
        <f t="shared" si="15"/>
        <v>Obese</v>
      </c>
    </row>
    <row r="977" spans="1:9" x14ac:dyDescent="0.3">
      <c r="A977" t="s">
        <v>1329</v>
      </c>
      <c r="B977">
        <v>29</v>
      </c>
      <c r="C977" t="s">
        <v>9</v>
      </c>
      <c r="D977">
        <v>22.895</v>
      </c>
      <c r="E977">
        <v>0</v>
      </c>
      <c r="F977" t="s">
        <v>7</v>
      </c>
      <c r="G977" t="s">
        <v>13</v>
      </c>
      <c r="H977">
        <v>16138.762049999999</v>
      </c>
      <c r="I977" t="str">
        <f t="shared" si="15"/>
        <v>Normal</v>
      </c>
    </row>
    <row r="978" spans="1:9" x14ac:dyDescent="0.3">
      <c r="A978" t="s">
        <v>1330</v>
      </c>
      <c r="B978">
        <v>48</v>
      </c>
      <c r="C978" t="s">
        <v>9</v>
      </c>
      <c r="D978">
        <v>40.15</v>
      </c>
      <c r="E978">
        <v>0</v>
      </c>
      <c r="F978" t="s">
        <v>10</v>
      </c>
      <c r="G978" t="s">
        <v>11</v>
      </c>
      <c r="H978">
        <v>7804.1605</v>
      </c>
      <c r="I978" t="str">
        <f t="shared" si="15"/>
        <v>Obese</v>
      </c>
    </row>
    <row r="979" spans="1:9" x14ac:dyDescent="0.3">
      <c r="A979" t="s">
        <v>1331</v>
      </c>
      <c r="B979">
        <v>26</v>
      </c>
      <c r="C979" t="s">
        <v>9</v>
      </c>
      <c r="D979">
        <v>29.15</v>
      </c>
      <c r="E979">
        <v>1</v>
      </c>
      <c r="F979" t="s">
        <v>10</v>
      </c>
      <c r="G979" t="s">
        <v>11</v>
      </c>
      <c r="H979">
        <v>2902.9065000000001</v>
      </c>
      <c r="I979" t="str">
        <f t="shared" si="15"/>
        <v>Overweight</v>
      </c>
    </row>
    <row r="980" spans="1:9" x14ac:dyDescent="0.3">
      <c r="A980" t="s">
        <v>1332</v>
      </c>
      <c r="B980">
        <v>45</v>
      </c>
      <c r="C980" t="s">
        <v>6</v>
      </c>
      <c r="D980">
        <v>39.994999999999997</v>
      </c>
      <c r="E980">
        <v>3</v>
      </c>
      <c r="F980" t="s">
        <v>10</v>
      </c>
      <c r="G980" t="s">
        <v>13</v>
      </c>
      <c r="H980">
        <v>9704.6680500000002</v>
      </c>
      <c r="I980" t="str">
        <f t="shared" si="15"/>
        <v>Obese</v>
      </c>
    </row>
    <row r="981" spans="1:9" x14ac:dyDescent="0.3">
      <c r="A981" t="s">
        <v>1333</v>
      </c>
      <c r="B981">
        <v>36</v>
      </c>
      <c r="C981" t="s">
        <v>6</v>
      </c>
      <c r="D981">
        <v>29.92</v>
      </c>
      <c r="E981">
        <v>0</v>
      </c>
      <c r="F981" t="s">
        <v>10</v>
      </c>
      <c r="G981" t="s">
        <v>11</v>
      </c>
      <c r="H981">
        <v>4889.0367999999999</v>
      </c>
      <c r="I981" t="str">
        <f t="shared" si="15"/>
        <v>Overweight</v>
      </c>
    </row>
    <row r="982" spans="1:9" x14ac:dyDescent="0.3">
      <c r="A982" t="s">
        <v>1334</v>
      </c>
      <c r="B982">
        <v>54</v>
      </c>
      <c r="C982" t="s">
        <v>9</v>
      </c>
      <c r="D982">
        <v>25.46</v>
      </c>
      <c r="E982">
        <v>1</v>
      </c>
      <c r="F982" t="s">
        <v>10</v>
      </c>
      <c r="G982" t="s">
        <v>13</v>
      </c>
      <c r="H982">
        <v>25517.11363</v>
      </c>
      <c r="I982" t="str">
        <f t="shared" si="15"/>
        <v>Overweight</v>
      </c>
    </row>
    <row r="983" spans="1:9" x14ac:dyDescent="0.3">
      <c r="A983" t="s">
        <v>1335</v>
      </c>
      <c r="B983">
        <v>34</v>
      </c>
      <c r="C983" t="s">
        <v>9</v>
      </c>
      <c r="D983">
        <v>21.375</v>
      </c>
      <c r="E983">
        <v>0</v>
      </c>
      <c r="F983" t="s">
        <v>10</v>
      </c>
      <c r="G983" t="s">
        <v>13</v>
      </c>
      <c r="H983">
        <v>4500.33925</v>
      </c>
      <c r="I983" t="str">
        <f t="shared" si="15"/>
        <v>Normal</v>
      </c>
    </row>
    <row r="984" spans="1:9" x14ac:dyDescent="0.3">
      <c r="A984" t="s">
        <v>1336</v>
      </c>
      <c r="B984">
        <v>31</v>
      </c>
      <c r="C984" t="s">
        <v>9</v>
      </c>
      <c r="D984">
        <v>25.9</v>
      </c>
      <c r="E984">
        <v>3</v>
      </c>
      <c r="F984" t="s">
        <v>7</v>
      </c>
      <c r="G984" t="s">
        <v>8</v>
      </c>
      <c r="H984">
        <v>19199.944</v>
      </c>
      <c r="I984" t="str">
        <f t="shared" si="15"/>
        <v>Overweight</v>
      </c>
    </row>
    <row r="985" spans="1:9" x14ac:dyDescent="0.3">
      <c r="A985" t="s">
        <v>1337</v>
      </c>
      <c r="B985">
        <v>27</v>
      </c>
      <c r="C985" t="s">
        <v>6</v>
      </c>
      <c r="D985">
        <v>30.59</v>
      </c>
      <c r="E985">
        <v>1</v>
      </c>
      <c r="F985" t="s">
        <v>10</v>
      </c>
      <c r="G985" t="s">
        <v>13</v>
      </c>
      <c r="H985">
        <v>16796.411940000002</v>
      </c>
      <c r="I985" t="str">
        <f t="shared" si="15"/>
        <v>Obese</v>
      </c>
    </row>
    <row r="986" spans="1:9" x14ac:dyDescent="0.3">
      <c r="A986" t="s">
        <v>1338</v>
      </c>
      <c r="B986">
        <v>20</v>
      </c>
      <c r="C986" t="s">
        <v>9</v>
      </c>
      <c r="D986">
        <v>30.114999999999998</v>
      </c>
      <c r="E986">
        <v>5</v>
      </c>
      <c r="F986" t="s">
        <v>10</v>
      </c>
      <c r="G986" t="s">
        <v>13</v>
      </c>
      <c r="H986">
        <v>4915.0598499999996</v>
      </c>
      <c r="I986" t="str">
        <f t="shared" si="15"/>
        <v>Obese</v>
      </c>
    </row>
    <row r="987" spans="1:9" x14ac:dyDescent="0.3">
      <c r="A987" t="s">
        <v>1339</v>
      </c>
      <c r="B987">
        <v>44</v>
      </c>
      <c r="C987" t="s">
        <v>6</v>
      </c>
      <c r="D987">
        <v>25.8</v>
      </c>
      <c r="E987">
        <v>1</v>
      </c>
      <c r="F987" t="s">
        <v>10</v>
      </c>
      <c r="G987" t="s">
        <v>8</v>
      </c>
      <c r="H987">
        <v>7624.63</v>
      </c>
      <c r="I987" t="str">
        <f t="shared" si="15"/>
        <v>Overweight</v>
      </c>
    </row>
    <row r="988" spans="1:9" x14ac:dyDescent="0.3">
      <c r="A988" t="s">
        <v>1340</v>
      </c>
      <c r="B988">
        <v>43</v>
      </c>
      <c r="C988" t="s">
        <v>9</v>
      </c>
      <c r="D988">
        <v>30.114999999999998</v>
      </c>
      <c r="E988">
        <v>3</v>
      </c>
      <c r="F988" t="s">
        <v>10</v>
      </c>
      <c r="G988" t="s">
        <v>12</v>
      </c>
      <c r="H988">
        <v>8410.0468500000006</v>
      </c>
      <c r="I988" t="str">
        <f t="shared" si="15"/>
        <v>Obese</v>
      </c>
    </row>
    <row r="989" spans="1:9" x14ac:dyDescent="0.3">
      <c r="A989" t="s">
        <v>1341</v>
      </c>
      <c r="B989">
        <v>45</v>
      </c>
      <c r="C989" t="s">
        <v>6</v>
      </c>
      <c r="D989">
        <v>27.645</v>
      </c>
      <c r="E989">
        <v>1</v>
      </c>
      <c r="F989" t="s">
        <v>10</v>
      </c>
      <c r="G989" t="s">
        <v>12</v>
      </c>
      <c r="H989">
        <v>28340.188849999999</v>
      </c>
      <c r="I989" t="str">
        <f t="shared" si="15"/>
        <v>Overweight</v>
      </c>
    </row>
    <row r="990" spans="1:9" x14ac:dyDescent="0.3">
      <c r="A990" t="s">
        <v>1342</v>
      </c>
      <c r="B990">
        <v>34</v>
      </c>
      <c r="C990" t="s">
        <v>9</v>
      </c>
      <c r="D990">
        <v>34.674999999999997</v>
      </c>
      <c r="E990">
        <v>0</v>
      </c>
      <c r="F990" t="s">
        <v>10</v>
      </c>
      <c r="G990" t="s">
        <v>13</v>
      </c>
      <c r="H990">
        <v>4518.8262500000001</v>
      </c>
      <c r="I990" t="str">
        <f t="shared" si="15"/>
        <v>Obese</v>
      </c>
    </row>
    <row r="991" spans="1:9" x14ac:dyDescent="0.3">
      <c r="A991" t="s">
        <v>1343</v>
      </c>
      <c r="B991">
        <v>24</v>
      </c>
      <c r="C991" t="s">
        <v>6</v>
      </c>
      <c r="D991">
        <v>20.52</v>
      </c>
      <c r="E991">
        <v>0</v>
      </c>
      <c r="F991" t="s">
        <v>7</v>
      </c>
      <c r="G991" t="s">
        <v>13</v>
      </c>
      <c r="H991">
        <v>14571.890799999999</v>
      </c>
      <c r="I991" t="str">
        <f t="shared" si="15"/>
        <v>Normal</v>
      </c>
    </row>
    <row r="992" spans="1:9" x14ac:dyDescent="0.3">
      <c r="A992" t="s">
        <v>1344</v>
      </c>
      <c r="B992">
        <v>26</v>
      </c>
      <c r="C992" t="s">
        <v>6</v>
      </c>
      <c r="D992">
        <v>19.8</v>
      </c>
      <c r="E992">
        <v>1</v>
      </c>
      <c r="F992" t="s">
        <v>10</v>
      </c>
      <c r="G992" t="s">
        <v>8</v>
      </c>
      <c r="H992">
        <v>3378.91</v>
      </c>
      <c r="I992" t="str">
        <f t="shared" si="15"/>
        <v>Normal</v>
      </c>
    </row>
    <row r="993" spans="1:9" x14ac:dyDescent="0.3">
      <c r="A993" t="s">
        <v>1345</v>
      </c>
      <c r="B993">
        <v>38</v>
      </c>
      <c r="C993" t="s">
        <v>6</v>
      </c>
      <c r="D993">
        <v>27.835000000000001</v>
      </c>
      <c r="E993">
        <v>2</v>
      </c>
      <c r="F993" t="s">
        <v>10</v>
      </c>
      <c r="G993" t="s">
        <v>13</v>
      </c>
      <c r="H993">
        <v>7144.86265</v>
      </c>
      <c r="I993" t="str">
        <f t="shared" si="15"/>
        <v>Overweight</v>
      </c>
    </row>
    <row r="994" spans="1:9" x14ac:dyDescent="0.3">
      <c r="A994" t="s">
        <v>1346</v>
      </c>
      <c r="B994">
        <v>50</v>
      </c>
      <c r="C994" t="s">
        <v>6</v>
      </c>
      <c r="D994">
        <v>31.6</v>
      </c>
      <c r="E994">
        <v>2</v>
      </c>
      <c r="F994" t="s">
        <v>10</v>
      </c>
      <c r="G994" t="s">
        <v>8</v>
      </c>
      <c r="H994">
        <v>10118.424000000001</v>
      </c>
      <c r="I994" t="str">
        <f t="shared" si="15"/>
        <v>Obese</v>
      </c>
    </row>
    <row r="995" spans="1:9" x14ac:dyDescent="0.3">
      <c r="A995" t="s">
        <v>1347</v>
      </c>
      <c r="B995">
        <v>38</v>
      </c>
      <c r="C995" t="s">
        <v>9</v>
      </c>
      <c r="D995">
        <v>28.27</v>
      </c>
      <c r="E995">
        <v>1</v>
      </c>
      <c r="F995" t="s">
        <v>10</v>
      </c>
      <c r="G995" t="s">
        <v>11</v>
      </c>
      <c r="H995">
        <v>5484.4673000000003</v>
      </c>
      <c r="I995" t="str">
        <f t="shared" si="15"/>
        <v>Overweight</v>
      </c>
    </row>
    <row r="996" spans="1:9" x14ac:dyDescent="0.3">
      <c r="A996" t="s">
        <v>1348</v>
      </c>
      <c r="B996">
        <v>27</v>
      </c>
      <c r="C996" t="s">
        <v>6</v>
      </c>
      <c r="D996">
        <v>20.045000000000002</v>
      </c>
      <c r="E996">
        <v>3</v>
      </c>
      <c r="F996" t="s">
        <v>7</v>
      </c>
      <c r="G996" t="s">
        <v>12</v>
      </c>
      <c r="H996">
        <v>16420.494549999999</v>
      </c>
      <c r="I996" t="str">
        <f t="shared" si="15"/>
        <v>Normal</v>
      </c>
    </row>
    <row r="997" spans="1:9" x14ac:dyDescent="0.3">
      <c r="A997" t="s">
        <v>1349</v>
      </c>
      <c r="B997">
        <v>39</v>
      </c>
      <c r="C997" t="s">
        <v>6</v>
      </c>
      <c r="D997">
        <v>23.274999999999999</v>
      </c>
      <c r="E997">
        <v>3</v>
      </c>
      <c r="F997" t="s">
        <v>10</v>
      </c>
      <c r="G997" t="s">
        <v>13</v>
      </c>
      <c r="H997">
        <v>7986.4752500000004</v>
      </c>
      <c r="I997" t="str">
        <f t="shared" si="15"/>
        <v>Normal</v>
      </c>
    </row>
    <row r="998" spans="1:9" x14ac:dyDescent="0.3">
      <c r="A998" t="s">
        <v>1350</v>
      </c>
      <c r="B998">
        <v>39</v>
      </c>
      <c r="C998" t="s">
        <v>6</v>
      </c>
      <c r="D998">
        <v>34.1</v>
      </c>
      <c r="E998">
        <v>3</v>
      </c>
      <c r="F998" t="s">
        <v>10</v>
      </c>
      <c r="G998" t="s">
        <v>8</v>
      </c>
      <c r="H998">
        <v>7418.5219999999999</v>
      </c>
      <c r="I998" t="str">
        <f t="shared" si="15"/>
        <v>Obese</v>
      </c>
    </row>
    <row r="999" spans="1:9" x14ac:dyDescent="0.3">
      <c r="A999" t="s">
        <v>1351</v>
      </c>
      <c r="B999">
        <v>63</v>
      </c>
      <c r="C999" t="s">
        <v>6</v>
      </c>
      <c r="D999">
        <v>36.85</v>
      </c>
      <c r="E999">
        <v>0</v>
      </c>
      <c r="F999" t="s">
        <v>10</v>
      </c>
      <c r="G999" t="s">
        <v>11</v>
      </c>
      <c r="H999">
        <v>13887.968500000001</v>
      </c>
      <c r="I999" t="str">
        <f t="shared" si="15"/>
        <v>Obese</v>
      </c>
    </row>
    <row r="1000" spans="1:9" x14ac:dyDescent="0.3">
      <c r="A1000" t="s">
        <v>1352</v>
      </c>
      <c r="B1000">
        <v>33</v>
      </c>
      <c r="C1000" t="s">
        <v>6</v>
      </c>
      <c r="D1000">
        <v>36.29</v>
      </c>
      <c r="E1000">
        <v>3</v>
      </c>
      <c r="F1000" t="s">
        <v>10</v>
      </c>
      <c r="G1000" t="s">
        <v>13</v>
      </c>
      <c r="H1000">
        <v>6551.7501000000002</v>
      </c>
      <c r="I1000" t="str">
        <f t="shared" si="15"/>
        <v>Obese</v>
      </c>
    </row>
    <row r="1001" spans="1:9" x14ac:dyDescent="0.3">
      <c r="A1001" t="s">
        <v>15</v>
      </c>
      <c r="B1001">
        <v>36</v>
      </c>
      <c r="C1001" t="s">
        <v>6</v>
      </c>
      <c r="D1001">
        <v>26.885000000000002</v>
      </c>
      <c r="E1001">
        <v>0</v>
      </c>
      <c r="F1001" t="s">
        <v>10</v>
      </c>
      <c r="G1001" t="s">
        <v>12</v>
      </c>
      <c r="H1001">
        <v>5267.8181500000001</v>
      </c>
      <c r="I1001" t="str">
        <f t="shared" si="15"/>
        <v>Overweight</v>
      </c>
    </row>
    <row r="1002" spans="1:9" x14ac:dyDescent="0.3">
      <c r="A1002" t="s">
        <v>16</v>
      </c>
      <c r="B1002">
        <v>30</v>
      </c>
      <c r="C1002" t="s">
        <v>9</v>
      </c>
      <c r="D1002">
        <v>22.99</v>
      </c>
      <c r="E1002">
        <v>2</v>
      </c>
      <c r="F1002" t="s">
        <v>7</v>
      </c>
      <c r="G1002" t="s">
        <v>12</v>
      </c>
      <c r="H1002">
        <v>17361.766100000001</v>
      </c>
      <c r="I1002" t="str">
        <f t="shared" si="15"/>
        <v>Normal</v>
      </c>
    </row>
    <row r="1003" spans="1:9" x14ac:dyDescent="0.3">
      <c r="A1003" t="s">
        <v>17</v>
      </c>
      <c r="B1003">
        <v>24</v>
      </c>
      <c r="C1003" t="s">
        <v>9</v>
      </c>
      <c r="D1003">
        <v>32.700000000000003</v>
      </c>
      <c r="E1003">
        <v>0</v>
      </c>
      <c r="F1003" t="s">
        <v>7</v>
      </c>
      <c r="G1003" t="s">
        <v>8</v>
      </c>
      <c r="H1003">
        <v>34472.841</v>
      </c>
      <c r="I1003" t="str">
        <f t="shared" si="15"/>
        <v>Obese</v>
      </c>
    </row>
    <row r="1004" spans="1:9" x14ac:dyDescent="0.3">
      <c r="A1004" t="s">
        <v>18</v>
      </c>
      <c r="B1004">
        <v>24</v>
      </c>
      <c r="C1004" t="s">
        <v>9</v>
      </c>
      <c r="D1004">
        <v>25.8</v>
      </c>
      <c r="E1004">
        <v>0</v>
      </c>
      <c r="F1004" t="s">
        <v>10</v>
      </c>
      <c r="G1004" t="s">
        <v>8</v>
      </c>
      <c r="H1004">
        <v>1972.95</v>
      </c>
      <c r="I1004" t="str">
        <f t="shared" si="15"/>
        <v>Overweight</v>
      </c>
    </row>
    <row r="1005" spans="1:9" x14ac:dyDescent="0.3">
      <c r="A1005" t="s">
        <v>19</v>
      </c>
      <c r="B1005">
        <v>48</v>
      </c>
      <c r="C1005" t="s">
        <v>9</v>
      </c>
      <c r="D1005">
        <v>29.6</v>
      </c>
      <c r="E1005">
        <v>0</v>
      </c>
      <c r="F1005" t="s">
        <v>10</v>
      </c>
      <c r="G1005" t="s">
        <v>8</v>
      </c>
      <c r="H1005">
        <v>21232.182260000001</v>
      </c>
      <c r="I1005" t="str">
        <f t="shared" si="15"/>
        <v>Overweight</v>
      </c>
    </row>
    <row r="1006" spans="1:9" x14ac:dyDescent="0.3">
      <c r="A1006" t="s">
        <v>20</v>
      </c>
      <c r="B1006">
        <v>47</v>
      </c>
      <c r="C1006" t="s">
        <v>9</v>
      </c>
      <c r="D1006">
        <v>19.190000000000001</v>
      </c>
      <c r="E1006">
        <v>1</v>
      </c>
      <c r="F1006" t="s">
        <v>10</v>
      </c>
      <c r="G1006" t="s">
        <v>13</v>
      </c>
      <c r="H1006">
        <v>8627.5411000000004</v>
      </c>
      <c r="I1006" t="str">
        <f t="shared" si="15"/>
        <v>Normal</v>
      </c>
    </row>
    <row r="1007" spans="1:9" x14ac:dyDescent="0.3">
      <c r="A1007" t="s">
        <v>21</v>
      </c>
      <c r="B1007">
        <v>29</v>
      </c>
      <c r="C1007" t="s">
        <v>9</v>
      </c>
      <c r="D1007">
        <v>31.73</v>
      </c>
      <c r="E1007">
        <v>2</v>
      </c>
      <c r="F1007" t="s">
        <v>10</v>
      </c>
      <c r="G1007" t="s">
        <v>12</v>
      </c>
      <c r="H1007">
        <v>4433.3877000000002</v>
      </c>
      <c r="I1007" t="str">
        <f t="shared" si="15"/>
        <v>Obese</v>
      </c>
    </row>
    <row r="1008" spans="1:9" x14ac:dyDescent="0.3">
      <c r="A1008" t="s">
        <v>22</v>
      </c>
      <c r="B1008">
        <v>28</v>
      </c>
      <c r="C1008" t="s">
        <v>9</v>
      </c>
      <c r="D1008">
        <v>29.26</v>
      </c>
      <c r="E1008">
        <v>2</v>
      </c>
      <c r="F1008" t="s">
        <v>10</v>
      </c>
      <c r="G1008" t="s">
        <v>13</v>
      </c>
      <c r="H1008">
        <v>4438.2633999999998</v>
      </c>
      <c r="I1008" t="str">
        <f t="shared" si="15"/>
        <v>Overweight</v>
      </c>
    </row>
    <row r="1009" spans="1:9" x14ac:dyDescent="0.3">
      <c r="A1009" t="s">
        <v>23</v>
      </c>
      <c r="B1009">
        <v>47</v>
      </c>
      <c r="C1009" t="s">
        <v>9</v>
      </c>
      <c r="D1009">
        <v>28.215</v>
      </c>
      <c r="E1009">
        <v>3</v>
      </c>
      <c r="F1009" t="s">
        <v>7</v>
      </c>
      <c r="G1009" t="s">
        <v>12</v>
      </c>
      <c r="H1009">
        <v>24915.220850000002</v>
      </c>
      <c r="I1009" t="str">
        <f t="shared" si="15"/>
        <v>Overweight</v>
      </c>
    </row>
    <row r="1010" spans="1:9" x14ac:dyDescent="0.3">
      <c r="A1010" t="s">
        <v>24</v>
      </c>
      <c r="B1010">
        <v>25</v>
      </c>
      <c r="C1010" t="s">
        <v>9</v>
      </c>
      <c r="D1010">
        <v>24.984999999999999</v>
      </c>
      <c r="E1010">
        <v>2</v>
      </c>
      <c r="F1010" t="s">
        <v>10</v>
      </c>
      <c r="G1010" t="s">
        <v>13</v>
      </c>
      <c r="H1010">
        <v>23241.47453</v>
      </c>
      <c r="I1010" t="str">
        <f t="shared" si="15"/>
        <v>Normal</v>
      </c>
    </row>
    <row r="1011" spans="1:9" x14ac:dyDescent="0.3">
      <c r="A1011" t="s">
        <v>25</v>
      </c>
      <c r="B1011">
        <v>51</v>
      </c>
      <c r="C1011" t="s">
        <v>9</v>
      </c>
      <c r="D1011">
        <v>27.74</v>
      </c>
      <c r="E1011">
        <v>1</v>
      </c>
      <c r="F1011" t="s">
        <v>10</v>
      </c>
      <c r="G1011" t="s">
        <v>13</v>
      </c>
      <c r="H1011">
        <v>9957.7216000000008</v>
      </c>
      <c r="I1011" t="str">
        <f t="shared" si="15"/>
        <v>Overweight</v>
      </c>
    </row>
    <row r="1012" spans="1:9" x14ac:dyDescent="0.3">
      <c r="A1012" t="s">
        <v>26</v>
      </c>
      <c r="B1012">
        <v>48</v>
      </c>
      <c r="C1012" t="s">
        <v>6</v>
      </c>
      <c r="D1012">
        <v>22.8</v>
      </c>
      <c r="E1012">
        <v>0</v>
      </c>
      <c r="F1012" t="s">
        <v>10</v>
      </c>
      <c r="G1012" t="s">
        <v>8</v>
      </c>
      <c r="H1012">
        <v>8269.0439999999999</v>
      </c>
      <c r="I1012" t="str">
        <f t="shared" si="15"/>
        <v>Normal</v>
      </c>
    </row>
    <row r="1013" spans="1:9" x14ac:dyDescent="0.3">
      <c r="A1013" t="s">
        <v>27</v>
      </c>
      <c r="B1013">
        <v>43</v>
      </c>
      <c r="C1013" t="s">
        <v>9</v>
      </c>
      <c r="D1013">
        <v>20.13</v>
      </c>
      <c r="E1013">
        <v>2</v>
      </c>
      <c r="F1013" t="s">
        <v>7</v>
      </c>
      <c r="G1013" t="s">
        <v>11</v>
      </c>
      <c r="H1013">
        <v>18767.737700000001</v>
      </c>
      <c r="I1013" t="str">
        <f t="shared" si="15"/>
        <v>Normal</v>
      </c>
    </row>
    <row r="1014" spans="1:9" x14ac:dyDescent="0.3">
      <c r="A1014" t="s">
        <v>28</v>
      </c>
      <c r="B1014">
        <v>61</v>
      </c>
      <c r="C1014" t="s">
        <v>6</v>
      </c>
      <c r="D1014">
        <v>33.33</v>
      </c>
      <c r="E1014">
        <v>4</v>
      </c>
      <c r="F1014" t="s">
        <v>10</v>
      </c>
      <c r="G1014" t="s">
        <v>11</v>
      </c>
      <c r="H1014">
        <v>36580.282160000002</v>
      </c>
      <c r="I1014" t="str">
        <f t="shared" si="15"/>
        <v>Obese</v>
      </c>
    </row>
    <row r="1015" spans="1:9" x14ac:dyDescent="0.3">
      <c r="A1015" t="s">
        <v>29</v>
      </c>
      <c r="B1015">
        <v>48</v>
      </c>
      <c r="C1015" t="s">
        <v>9</v>
      </c>
      <c r="D1015">
        <v>32.299999999999997</v>
      </c>
      <c r="E1015">
        <v>1</v>
      </c>
      <c r="F1015" t="s">
        <v>10</v>
      </c>
      <c r="G1015" t="s">
        <v>12</v>
      </c>
      <c r="H1015">
        <v>8765.2489999999998</v>
      </c>
      <c r="I1015" t="str">
        <f t="shared" si="15"/>
        <v>Obese</v>
      </c>
    </row>
    <row r="1016" spans="1:9" x14ac:dyDescent="0.3">
      <c r="A1016" t="s">
        <v>30</v>
      </c>
      <c r="B1016">
        <v>38</v>
      </c>
      <c r="C1016" t="s">
        <v>6</v>
      </c>
      <c r="D1016">
        <v>27.6</v>
      </c>
      <c r="E1016">
        <v>0</v>
      </c>
      <c r="F1016" t="s">
        <v>10</v>
      </c>
      <c r="G1016" t="s">
        <v>8</v>
      </c>
      <c r="H1016">
        <v>5383.5360000000001</v>
      </c>
      <c r="I1016" t="str">
        <f t="shared" si="15"/>
        <v>Overweight</v>
      </c>
    </row>
    <row r="1017" spans="1:9" x14ac:dyDescent="0.3">
      <c r="A1017" t="s">
        <v>31</v>
      </c>
      <c r="B1017">
        <v>59</v>
      </c>
      <c r="C1017" t="s">
        <v>9</v>
      </c>
      <c r="D1017">
        <v>25.46</v>
      </c>
      <c r="E1017">
        <v>0</v>
      </c>
      <c r="F1017" t="s">
        <v>10</v>
      </c>
      <c r="G1017" t="s">
        <v>12</v>
      </c>
      <c r="H1017">
        <v>12124.992399999999</v>
      </c>
      <c r="I1017" t="str">
        <f t="shared" si="15"/>
        <v>Overweight</v>
      </c>
    </row>
    <row r="1018" spans="1:9" x14ac:dyDescent="0.3">
      <c r="A1018" t="s">
        <v>32</v>
      </c>
      <c r="B1018">
        <v>19</v>
      </c>
      <c r="C1018" t="s">
        <v>6</v>
      </c>
      <c r="D1018">
        <v>24.605</v>
      </c>
      <c r="E1018">
        <v>1</v>
      </c>
      <c r="F1018" t="s">
        <v>10</v>
      </c>
      <c r="G1018" t="s">
        <v>12</v>
      </c>
      <c r="H1018">
        <v>2709.24395</v>
      </c>
      <c r="I1018" t="str">
        <f t="shared" si="15"/>
        <v>Normal</v>
      </c>
    </row>
    <row r="1019" spans="1:9" x14ac:dyDescent="0.3">
      <c r="A1019" t="s">
        <v>33</v>
      </c>
      <c r="B1019">
        <v>26</v>
      </c>
      <c r="C1019" t="s">
        <v>6</v>
      </c>
      <c r="D1019">
        <v>34.200000000000003</v>
      </c>
      <c r="E1019">
        <v>2</v>
      </c>
      <c r="F1019" t="s">
        <v>10</v>
      </c>
      <c r="G1019" t="s">
        <v>8</v>
      </c>
      <c r="H1019">
        <v>3987.9259999999999</v>
      </c>
      <c r="I1019" t="str">
        <f t="shared" si="15"/>
        <v>Obese</v>
      </c>
    </row>
    <row r="1020" spans="1:9" x14ac:dyDescent="0.3">
      <c r="A1020" t="s">
        <v>34</v>
      </c>
      <c r="B1020">
        <v>54</v>
      </c>
      <c r="C1020" t="s">
        <v>6</v>
      </c>
      <c r="D1020">
        <v>35.814999999999998</v>
      </c>
      <c r="E1020">
        <v>3</v>
      </c>
      <c r="F1020" t="s">
        <v>10</v>
      </c>
      <c r="G1020" t="s">
        <v>12</v>
      </c>
      <c r="H1020">
        <v>12495.290849999999</v>
      </c>
      <c r="I1020" t="str">
        <f t="shared" si="15"/>
        <v>Obese</v>
      </c>
    </row>
    <row r="1021" spans="1:9" x14ac:dyDescent="0.3">
      <c r="A1021" t="s">
        <v>35</v>
      </c>
      <c r="B1021">
        <v>21</v>
      </c>
      <c r="C1021" t="s">
        <v>6</v>
      </c>
      <c r="D1021">
        <v>32.68</v>
      </c>
      <c r="E1021">
        <v>2</v>
      </c>
      <c r="F1021" t="s">
        <v>10</v>
      </c>
      <c r="G1021" t="s">
        <v>12</v>
      </c>
      <c r="H1021">
        <v>26018.950519999999</v>
      </c>
      <c r="I1021" t="str">
        <f t="shared" si="15"/>
        <v>Obese</v>
      </c>
    </row>
    <row r="1022" spans="1:9" x14ac:dyDescent="0.3">
      <c r="A1022" t="s">
        <v>36</v>
      </c>
      <c r="B1022">
        <v>51</v>
      </c>
      <c r="C1022" t="s">
        <v>9</v>
      </c>
      <c r="D1022">
        <v>37</v>
      </c>
      <c r="E1022">
        <v>0</v>
      </c>
      <c r="F1022" t="s">
        <v>10</v>
      </c>
      <c r="G1022" t="s">
        <v>8</v>
      </c>
      <c r="H1022">
        <v>8798.5930000000008</v>
      </c>
      <c r="I1022" t="str">
        <f t="shared" si="15"/>
        <v>Obese</v>
      </c>
    </row>
    <row r="1023" spans="1:9" x14ac:dyDescent="0.3">
      <c r="A1023" t="s">
        <v>37</v>
      </c>
      <c r="B1023">
        <v>22</v>
      </c>
      <c r="C1023" t="s">
        <v>6</v>
      </c>
      <c r="D1023">
        <v>31.02</v>
      </c>
      <c r="E1023">
        <v>3</v>
      </c>
      <c r="F1023" t="s">
        <v>7</v>
      </c>
      <c r="G1023" t="s">
        <v>11</v>
      </c>
      <c r="H1023">
        <v>35595.589800000002</v>
      </c>
      <c r="I1023" t="str">
        <f t="shared" si="15"/>
        <v>Obese</v>
      </c>
    </row>
    <row r="1024" spans="1:9" x14ac:dyDescent="0.3">
      <c r="A1024" t="s">
        <v>38</v>
      </c>
      <c r="B1024">
        <v>47</v>
      </c>
      <c r="C1024" t="s">
        <v>9</v>
      </c>
      <c r="D1024">
        <v>36.08</v>
      </c>
      <c r="E1024">
        <v>1</v>
      </c>
      <c r="F1024" t="s">
        <v>7</v>
      </c>
      <c r="G1024" t="s">
        <v>11</v>
      </c>
      <c r="H1024">
        <v>42211.138200000001</v>
      </c>
      <c r="I1024" t="str">
        <f t="shared" si="15"/>
        <v>Obese</v>
      </c>
    </row>
    <row r="1025" spans="1:9" x14ac:dyDescent="0.3">
      <c r="A1025" t="s">
        <v>39</v>
      </c>
      <c r="B1025">
        <v>18</v>
      </c>
      <c r="C1025" t="s">
        <v>9</v>
      </c>
      <c r="D1025">
        <v>23.32</v>
      </c>
      <c r="E1025">
        <v>1</v>
      </c>
      <c r="F1025" t="s">
        <v>10</v>
      </c>
      <c r="G1025" t="s">
        <v>11</v>
      </c>
      <c r="H1025">
        <v>1711.0268000000001</v>
      </c>
      <c r="I1025" t="str">
        <f t="shared" si="15"/>
        <v>Normal</v>
      </c>
    </row>
    <row r="1026" spans="1:9" x14ac:dyDescent="0.3">
      <c r="A1026" t="s">
        <v>40</v>
      </c>
      <c r="B1026">
        <v>47</v>
      </c>
      <c r="C1026" t="s">
        <v>6</v>
      </c>
      <c r="D1026">
        <v>45.32</v>
      </c>
      <c r="E1026">
        <v>1</v>
      </c>
      <c r="F1026" t="s">
        <v>10</v>
      </c>
      <c r="G1026" t="s">
        <v>11</v>
      </c>
      <c r="H1026">
        <v>8569.8618000000006</v>
      </c>
      <c r="I1026" t="str">
        <f t="shared" ref="I1026:I1089" si="16">IF(D1026&lt;18.5, "Underweight", IF(D1026&lt;25, "Normal", IF(D1026&lt;30, "Overweight", "Obese")))</f>
        <v>Obese</v>
      </c>
    </row>
    <row r="1027" spans="1:9" x14ac:dyDescent="0.3">
      <c r="A1027" t="s">
        <v>41</v>
      </c>
      <c r="B1027">
        <v>21</v>
      </c>
      <c r="C1027" t="s">
        <v>6</v>
      </c>
      <c r="D1027">
        <v>34.6</v>
      </c>
      <c r="E1027">
        <v>0</v>
      </c>
      <c r="F1027" t="s">
        <v>10</v>
      </c>
      <c r="G1027" t="s">
        <v>8</v>
      </c>
      <c r="H1027">
        <v>2020.1769999999999</v>
      </c>
      <c r="I1027" t="str">
        <f t="shared" si="16"/>
        <v>Obese</v>
      </c>
    </row>
    <row r="1028" spans="1:9" x14ac:dyDescent="0.3">
      <c r="A1028" t="s">
        <v>42</v>
      </c>
      <c r="B1028">
        <v>19</v>
      </c>
      <c r="C1028" t="s">
        <v>9</v>
      </c>
      <c r="D1028">
        <v>26.03</v>
      </c>
      <c r="E1028">
        <v>1</v>
      </c>
      <c r="F1028" t="s">
        <v>7</v>
      </c>
      <c r="G1028" t="s">
        <v>12</v>
      </c>
      <c r="H1028">
        <v>16450.894700000001</v>
      </c>
      <c r="I1028" t="str">
        <f t="shared" si="16"/>
        <v>Overweight</v>
      </c>
    </row>
    <row r="1029" spans="1:9" x14ac:dyDescent="0.3">
      <c r="A1029" t="s">
        <v>43</v>
      </c>
      <c r="B1029">
        <v>23</v>
      </c>
      <c r="C1029" t="s">
        <v>9</v>
      </c>
      <c r="D1029">
        <v>18.715</v>
      </c>
      <c r="E1029">
        <v>0</v>
      </c>
      <c r="F1029" t="s">
        <v>10</v>
      </c>
      <c r="G1029" t="s">
        <v>12</v>
      </c>
      <c r="H1029">
        <v>21595.382290000001</v>
      </c>
      <c r="I1029" t="str">
        <f t="shared" si="16"/>
        <v>Normal</v>
      </c>
    </row>
    <row r="1030" spans="1:9" x14ac:dyDescent="0.3">
      <c r="A1030" t="s">
        <v>44</v>
      </c>
      <c r="B1030">
        <v>54</v>
      </c>
      <c r="C1030" t="s">
        <v>9</v>
      </c>
      <c r="D1030">
        <v>31.6</v>
      </c>
      <c r="E1030">
        <v>0</v>
      </c>
      <c r="F1030" t="s">
        <v>10</v>
      </c>
      <c r="G1030" t="s">
        <v>8</v>
      </c>
      <c r="H1030">
        <v>9850.4320000000007</v>
      </c>
      <c r="I1030" t="str">
        <f t="shared" si="16"/>
        <v>Obese</v>
      </c>
    </row>
    <row r="1031" spans="1:9" x14ac:dyDescent="0.3">
      <c r="A1031" t="s">
        <v>45</v>
      </c>
      <c r="B1031">
        <v>37</v>
      </c>
      <c r="C1031" t="s">
        <v>6</v>
      </c>
      <c r="D1031">
        <v>17.29</v>
      </c>
      <c r="E1031">
        <v>2</v>
      </c>
      <c r="F1031" t="s">
        <v>10</v>
      </c>
      <c r="G1031" t="s">
        <v>13</v>
      </c>
      <c r="H1031">
        <v>6877.9800999999998</v>
      </c>
      <c r="I1031" t="str">
        <f t="shared" si="16"/>
        <v>Underweight</v>
      </c>
    </row>
    <row r="1032" spans="1:9" x14ac:dyDescent="0.3">
      <c r="A1032" t="s">
        <v>46</v>
      </c>
      <c r="B1032">
        <v>46</v>
      </c>
      <c r="C1032" t="s">
        <v>6</v>
      </c>
      <c r="D1032">
        <v>23.655000000000001</v>
      </c>
      <c r="E1032">
        <v>1</v>
      </c>
      <c r="F1032" t="s">
        <v>7</v>
      </c>
      <c r="G1032" t="s">
        <v>12</v>
      </c>
      <c r="H1032">
        <v>21677.283449999999</v>
      </c>
      <c r="I1032" t="str">
        <f t="shared" si="16"/>
        <v>Normal</v>
      </c>
    </row>
    <row r="1033" spans="1:9" x14ac:dyDescent="0.3">
      <c r="A1033" t="s">
        <v>47</v>
      </c>
      <c r="B1033">
        <v>55</v>
      </c>
      <c r="C1033" t="s">
        <v>6</v>
      </c>
      <c r="D1033">
        <v>35.200000000000003</v>
      </c>
      <c r="E1033">
        <v>0</v>
      </c>
      <c r="F1033" t="s">
        <v>7</v>
      </c>
      <c r="G1033" t="s">
        <v>11</v>
      </c>
      <c r="H1033">
        <v>44423.803</v>
      </c>
      <c r="I1033" t="str">
        <f t="shared" si="16"/>
        <v>Obese</v>
      </c>
    </row>
    <row r="1034" spans="1:9" x14ac:dyDescent="0.3">
      <c r="A1034" t="s">
        <v>48</v>
      </c>
      <c r="B1034">
        <v>30</v>
      </c>
      <c r="C1034" t="s">
        <v>6</v>
      </c>
      <c r="D1034">
        <v>27.93</v>
      </c>
      <c r="E1034">
        <v>0</v>
      </c>
      <c r="F1034" t="s">
        <v>10</v>
      </c>
      <c r="G1034" t="s">
        <v>13</v>
      </c>
      <c r="H1034">
        <v>4137.5227000000004</v>
      </c>
      <c r="I1034" t="str">
        <f t="shared" si="16"/>
        <v>Overweight</v>
      </c>
    </row>
    <row r="1035" spans="1:9" x14ac:dyDescent="0.3">
      <c r="A1035" t="s">
        <v>49</v>
      </c>
      <c r="B1035">
        <v>18</v>
      </c>
      <c r="C1035" t="s">
        <v>9</v>
      </c>
      <c r="D1035">
        <v>21.565000000000001</v>
      </c>
      <c r="E1035">
        <v>0</v>
      </c>
      <c r="F1035" t="s">
        <v>7</v>
      </c>
      <c r="G1035" t="s">
        <v>13</v>
      </c>
      <c r="H1035">
        <v>13747.87235</v>
      </c>
      <c r="I1035" t="str">
        <f t="shared" si="16"/>
        <v>Normal</v>
      </c>
    </row>
    <row r="1036" spans="1:9" x14ac:dyDescent="0.3">
      <c r="A1036" t="s">
        <v>50</v>
      </c>
      <c r="B1036">
        <v>61</v>
      </c>
      <c r="C1036" t="s">
        <v>9</v>
      </c>
      <c r="D1036">
        <v>38.380000000000003</v>
      </c>
      <c r="E1036">
        <v>0</v>
      </c>
      <c r="F1036" t="s">
        <v>10</v>
      </c>
      <c r="G1036" t="s">
        <v>12</v>
      </c>
      <c r="H1036">
        <v>12950.0712</v>
      </c>
      <c r="I1036" t="str">
        <f t="shared" si="16"/>
        <v>Obese</v>
      </c>
    </row>
    <row r="1037" spans="1:9" x14ac:dyDescent="0.3">
      <c r="A1037" t="s">
        <v>51</v>
      </c>
      <c r="B1037">
        <v>54</v>
      </c>
      <c r="C1037" t="s">
        <v>6</v>
      </c>
      <c r="D1037">
        <v>23</v>
      </c>
      <c r="E1037">
        <v>3</v>
      </c>
      <c r="F1037" t="s">
        <v>10</v>
      </c>
      <c r="G1037" t="s">
        <v>8</v>
      </c>
      <c r="H1037">
        <v>12094.477999999999</v>
      </c>
      <c r="I1037" t="str">
        <f t="shared" si="16"/>
        <v>Normal</v>
      </c>
    </row>
    <row r="1038" spans="1:9" x14ac:dyDescent="0.3">
      <c r="A1038" t="s">
        <v>52</v>
      </c>
      <c r="B1038">
        <v>22</v>
      </c>
      <c r="C1038" t="s">
        <v>9</v>
      </c>
      <c r="D1038">
        <v>37.07</v>
      </c>
      <c r="E1038">
        <v>2</v>
      </c>
      <c r="F1038" t="s">
        <v>7</v>
      </c>
      <c r="G1038" t="s">
        <v>11</v>
      </c>
      <c r="H1038">
        <v>37484.4493</v>
      </c>
      <c r="I1038" t="str">
        <f t="shared" si="16"/>
        <v>Obese</v>
      </c>
    </row>
    <row r="1039" spans="1:9" x14ac:dyDescent="0.3">
      <c r="A1039" t="s">
        <v>53</v>
      </c>
      <c r="B1039">
        <v>45</v>
      </c>
      <c r="C1039" t="s">
        <v>6</v>
      </c>
      <c r="D1039">
        <v>30.495000000000001</v>
      </c>
      <c r="E1039">
        <v>1</v>
      </c>
      <c r="F1039" t="s">
        <v>7</v>
      </c>
      <c r="G1039" t="s">
        <v>12</v>
      </c>
      <c r="H1039">
        <v>39725.518049999999</v>
      </c>
      <c r="I1039" t="str">
        <f t="shared" si="16"/>
        <v>Obese</v>
      </c>
    </row>
    <row r="1040" spans="1:9" x14ac:dyDescent="0.3">
      <c r="A1040" t="s">
        <v>54</v>
      </c>
      <c r="B1040">
        <v>22</v>
      </c>
      <c r="C1040" t="s">
        <v>9</v>
      </c>
      <c r="D1040">
        <v>28.88</v>
      </c>
      <c r="E1040">
        <v>0</v>
      </c>
      <c r="F1040" t="s">
        <v>10</v>
      </c>
      <c r="G1040" t="s">
        <v>13</v>
      </c>
      <c r="H1040">
        <v>2250.8352</v>
      </c>
      <c r="I1040" t="str">
        <f t="shared" si="16"/>
        <v>Overweight</v>
      </c>
    </row>
    <row r="1041" spans="1:9" x14ac:dyDescent="0.3">
      <c r="A1041" t="s">
        <v>55</v>
      </c>
      <c r="B1041">
        <v>19</v>
      </c>
      <c r="C1041" t="s">
        <v>9</v>
      </c>
      <c r="D1041">
        <v>27.265000000000001</v>
      </c>
      <c r="E1041">
        <v>2</v>
      </c>
      <c r="F1041" t="s">
        <v>10</v>
      </c>
      <c r="G1041" t="s">
        <v>12</v>
      </c>
      <c r="H1041">
        <v>22493.659640000002</v>
      </c>
      <c r="I1041" t="str">
        <f t="shared" si="16"/>
        <v>Overweight</v>
      </c>
    </row>
    <row r="1042" spans="1:9" x14ac:dyDescent="0.3">
      <c r="A1042" t="s">
        <v>56</v>
      </c>
      <c r="B1042">
        <v>35</v>
      </c>
      <c r="C1042" t="s">
        <v>6</v>
      </c>
      <c r="D1042">
        <v>28.024999999999999</v>
      </c>
      <c r="E1042">
        <v>0</v>
      </c>
      <c r="F1042" t="s">
        <v>7</v>
      </c>
      <c r="G1042" t="s">
        <v>12</v>
      </c>
      <c r="H1042">
        <v>20234.854749999999</v>
      </c>
      <c r="I1042" t="str">
        <f t="shared" si="16"/>
        <v>Overweight</v>
      </c>
    </row>
    <row r="1043" spans="1:9" x14ac:dyDescent="0.3">
      <c r="A1043" t="s">
        <v>57</v>
      </c>
      <c r="B1043">
        <v>18</v>
      </c>
      <c r="C1043" t="s">
        <v>9</v>
      </c>
      <c r="D1043">
        <v>23.085000000000001</v>
      </c>
      <c r="E1043">
        <v>0</v>
      </c>
      <c r="F1043" t="s">
        <v>10</v>
      </c>
      <c r="G1043" t="s">
        <v>13</v>
      </c>
      <c r="H1043">
        <v>1704.7001499999999</v>
      </c>
      <c r="I1043" t="str">
        <f t="shared" si="16"/>
        <v>Normal</v>
      </c>
    </row>
    <row r="1044" spans="1:9" x14ac:dyDescent="0.3">
      <c r="A1044" t="s">
        <v>58</v>
      </c>
      <c r="B1044">
        <v>20</v>
      </c>
      <c r="C1044" t="s">
        <v>9</v>
      </c>
      <c r="D1044">
        <v>30.684999999999999</v>
      </c>
      <c r="E1044">
        <v>0</v>
      </c>
      <c r="F1044" t="s">
        <v>7</v>
      </c>
      <c r="G1044" t="s">
        <v>13</v>
      </c>
      <c r="H1044">
        <v>33475.817150000003</v>
      </c>
      <c r="I1044" t="str">
        <f t="shared" si="16"/>
        <v>Obese</v>
      </c>
    </row>
    <row r="1045" spans="1:9" x14ac:dyDescent="0.3">
      <c r="A1045" t="s">
        <v>59</v>
      </c>
      <c r="B1045">
        <v>28</v>
      </c>
      <c r="C1045" t="s">
        <v>6</v>
      </c>
      <c r="D1045">
        <v>25.8</v>
      </c>
      <c r="E1045">
        <v>0</v>
      </c>
      <c r="F1045" t="s">
        <v>10</v>
      </c>
      <c r="G1045" t="s">
        <v>8</v>
      </c>
      <c r="H1045">
        <v>3161.4540000000002</v>
      </c>
      <c r="I1045" t="str">
        <f t="shared" si="16"/>
        <v>Overweight</v>
      </c>
    </row>
    <row r="1046" spans="1:9" x14ac:dyDescent="0.3">
      <c r="A1046" t="s">
        <v>60</v>
      </c>
      <c r="B1046">
        <v>55</v>
      </c>
      <c r="C1046" t="s">
        <v>9</v>
      </c>
      <c r="D1046">
        <v>35.244999999999997</v>
      </c>
      <c r="E1046">
        <v>1</v>
      </c>
      <c r="F1046" t="s">
        <v>10</v>
      </c>
      <c r="G1046" t="s">
        <v>13</v>
      </c>
      <c r="H1046">
        <v>11394.065549999999</v>
      </c>
      <c r="I1046" t="str">
        <f t="shared" si="16"/>
        <v>Obese</v>
      </c>
    </row>
    <row r="1047" spans="1:9" x14ac:dyDescent="0.3">
      <c r="A1047" t="s">
        <v>61</v>
      </c>
      <c r="B1047">
        <v>43</v>
      </c>
      <c r="C1047" t="s">
        <v>6</v>
      </c>
      <c r="D1047">
        <v>24.7</v>
      </c>
      <c r="E1047">
        <v>2</v>
      </c>
      <c r="F1047" t="s">
        <v>7</v>
      </c>
      <c r="G1047" t="s">
        <v>12</v>
      </c>
      <c r="H1047">
        <v>21880.82</v>
      </c>
      <c r="I1047" t="str">
        <f t="shared" si="16"/>
        <v>Normal</v>
      </c>
    </row>
    <row r="1048" spans="1:9" x14ac:dyDescent="0.3">
      <c r="A1048" t="s">
        <v>62</v>
      </c>
      <c r="B1048">
        <v>43</v>
      </c>
      <c r="C1048" t="s">
        <v>6</v>
      </c>
      <c r="D1048">
        <v>25.08</v>
      </c>
      <c r="E1048">
        <v>0</v>
      </c>
      <c r="F1048" t="s">
        <v>10</v>
      </c>
      <c r="G1048" t="s">
        <v>13</v>
      </c>
      <c r="H1048">
        <v>7325.0482000000002</v>
      </c>
      <c r="I1048" t="str">
        <f t="shared" si="16"/>
        <v>Overweight</v>
      </c>
    </row>
    <row r="1049" spans="1:9" x14ac:dyDescent="0.3">
      <c r="A1049" t="s">
        <v>63</v>
      </c>
      <c r="B1049">
        <v>22</v>
      </c>
      <c r="C1049" t="s">
        <v>9</v>
      </c>
      <c r="D1049">
        <v>52.58</v>
      </c>
      <c r="E1049">
        <v>1</v>
      </c>
      <c r="F1049" t="s">
        <v>7</v>
      </c>
      <c r="G1049" t="s">
        <v>11</v>
      </c>
      <c r="H1049">
        <v>44501.398200000003</v>
      </c>
      <c r="I1049" t="str">
        <f t="shared" si="16"/>
        <v>Obese</v>
      </c>
    </row>
    <row r="1050" spans="1:9" x14ac:dyDescent="0.3">
      <c r="A1050" t="s">
        <v>64</v>
      </c>
      <c r="B1050">
        <v>25</v>
      </c>
      <c r="C1050" t="s">
        <v>6</v>
      </c>
      <c r="D1050">
        <v>22.515000000000001</v>
      </c>
      <c r="E1050">
        <v>1</v>
      </c>
      <c r="F1050" t="s">
        <v>10</v>
      </c>
      <c r="G1050" t="s">
        <v>12</v>
      </c>
      <c r="H1050">
        <v>3594.17085</v>
      </c>
      <c r="I1050" t="str">
        <f t="shared" si="16"/>
        <v>Normal</v>
      </c>
    </row>
    <row r="1051" spans="1:9" x14ac:dyDescent="0.3">
      <c r="A1051" t="s">
        <v>65</v>
      </c>
      <c r="B1051">
        <v>49</v>
      </c>
      <c r="C1051" t="s">
        <v>9</v>
      </c>
      <c r="D1051">
        <v>30.9</v>
      </c>
      <c r="E1051">
        <v>0</v>
      </c>
      <c r="F1051" t="s">
        <v>7</v>
      </c>
      <c r="G1051" t="s">
        <v>8</v>
      </c>
      <c r="H1051">
        <v>39727.614000000001</v>
      </c>
      <c r="I1051" t="str">
        <f t="shared" si="16"/>
        <v>Obese</v>
      </c>
    </row>
    <row r="1052" spans="1:9" x14ac:dyDescent="0.3">
      <c r="A1052" t="s">
        <v>66</v>
      </c>
      <c r="B1052">
        <v>44</v>
      </c>
      <c r="C1052" t="s">
        <v>6</v>
      </c>
      <c r="D1052">
        <v>36.954999999999998</v>
      </c>
      <c r="E1052">
        <v>1</v>
      </c>
      <c r="F1052" t="s">
        <v>10</v>
      </c>
      <c r="G1052" t="s">
        <v>12</v>
      </c>
      <c r="H1052">
        <v>8023.1354499999998</v>
      </c>
      <c r="I1052" t="str">
        <f t="shared" si="16"/>
        <v>Obese</v>
      </c>
    </row>
    <row r="1053" spans="1:9" x14ac:dyDescent="0.3">
      <c r="A1053" t="s">
        <v>67</v>
      </c>
      <c r="B1053">
        <v>64</v>
      </c>
      <c r="C1053" t="s">
        <v>9</v>
      </c>
      <c r="D1053">
        <v>26.41</v>
      </c>
      <c r="E1053">
        <v>0</v>
      </c>
      <c r="F1053" t="s">
        <v>10</v>
      </c>
      <c r="G1053" t="s">
        <v>13</v>
      </c>
      <c r="H1053">
        <v>14394.5579</v>
      </c>
      <c r="I1053" t="str">
        <f t="shared" si="16"/>
        <v>Overweight</v>
      </c>
    </row>
    <row r="1054" spans="1:9" x14ac:dyDescent="0.3">
      <c r="A1054" t="s">
        <v>68</v>
      </c>
      <c r="B1054">
        <v>49</v>
      </c>
      <c r="C1054" t="s">
        <v>9</v>
      </c>
      <c r="D1054">
        <v>29.83</v>
      </c>
      <c r="E1054">
        <v>1</v>
      </c>
      <c r="F1054" t="s">
        <v>10</v>
      </c>
      <c r="G1054" t="s">
        <v>13</v>
      </c>
      <c r="H1054">
        <v>9288.0267000000003</v>
      </c>
      <c r="I1054" t="str">
        <f t="shared" si="16"/>
        <v>Overweight</v>
      </c>
    </row>
    <row r="1055" spans="1:9" x14ac:dyDescent="0.3">
      <c r="A1055" t="s">
        <v>69</v>
      </c>
      <c r="B1055">
        <v>47</v>
      </c>
      <c r="C1055" t="s">
        <v>9</v>
      </c>
      <c r="D1055">
        <v>29.8</v>
      </c>
      <c r="E1055">
        <v>3</v>
      </c>
      <c r="F1055" t="s">
        <v>7</v>
      </c>
      <c r="G1055" t="s">
        <v>8</v>
      </c>
      <c r="H1055">
        <v>25309.489000000001</v>
      </c>
      <c r="I1055" t="str">
        <f t="shared" si="16"/>
        <v>Overweight</v>
      </c>
    </row>
    <row r="1056" spans="1:9" x14ac:dyDescent="0.3">
      <c r="A1056" t="s">
        <v>70</v>
      </c>
      <c r="B1056">
        <v>27</v>
      </c>
      <c r="C1056" t="s">
        <v>6</v>
      </c>
      <c r="D1056">
        <v>21.47</v>
      </c>
      <c r="E1056">
        <v>0</v>
      </c>
      <c r="F1056" t="s">
        <v>10</v>
      </c>
      <c r="G1056" t="s">
        <v>12</v>
      </c>
      <c r="H1056">
        <v>3353.4703</v>
      </c>
      <c r="I1056" t="str">
        <f t="shared" si="16"/>
        <v>Normal</v>
      </c>
    </row>
    <row r="1057" spans="1:9" x14ac:dyDescent="0.3">
      <c r="A1057" t="s">
        <v>71</v>
      </c>
      <c r="B1057">
        <v>55</v>
      </c>
      <c r="C1057" t="s">
        <v>9</v>
      </c>
      <c r="D1057">
        <v>27.645</v>
      </c>
      <c r="E1057">
        <v>0</v>
      </c>
      <c r="F1057" t="s">
        <v>10</v>
      </c>
      <c r="G1057" t="s">
        <v>12</v>
      </c>
      <c r="H1057">
        <v>10594.501550000001</v>
      </c>
      <c r="I1057" t="str">
        <f t="shared" si="16"/>
        <v>Overweight</v>
      </c>
    </row>
    <row r="1058" spans="1:9" x14ac:dyDescent="0.3">
      <c r="A1058" t="s">
        <v>72</v>
      </c>
      <c r="B1058">
        <v>48</v>
      </c>
      <c r="C1058" t="s">
        <v>6</v>
      </c>
      <c r="D1058">
        <v>28.9</v>
      </c>
      <c r="E1058">
        <v>0</v>
      </c>
      <c r="F1058" t="s">
        <v>10</v>
      </c>
      <c r="G1058" t="s">
        <v>8</v>
      </c>
      <c r="H1058">
        <v>8277.5229999999992</v>
      </c>
      <c r="I1058" t="str">
        <f t="shared" si="16"/>
        <v>Overweight</v>
      </c>
    </row>
    <row r="1059" spans="1:9" x14ac:dyDescent="0.3">
      <c r="A1059" t="s">
        <v>73</v>
      </c>
      <c r="B1059">
        <v>45</v>
      </c>
      <c r="C1059" t="s">
        <v>6</v>
      </c>
      <c r="D1059">
        <v>31.79</v>
      </c>
      <c r="E1059">
        <v>0</v>
      </c>
      <c r="F1059" t="s">
        <v>10</v>
      </c>
      <c r="G1059" t="s">
        <v>11</v>
      </c>
      <c r="H1059">
        <v>17929.303370000001</v>
      </c>
      <c r="I1059" t="str">
        <f t="shared" si="16"/>
        <v>Obese</v>
      </c>
    </row>
    <row r="1060" spans="1:9" x14ac:dyDescent="0.3">
      <c r="A1060" t="s">
        <v>74</v>
      </c>
      <c r="B1060">
        <v>24</v>
      </c>
      <c r="C1060" t="s">
        <v>6</v>
      </c>
      <c r="D1060">
        <v>39.49</v>
      </c>
      <c r="E1060">
        <v>0</v>
      </c>
      <c r="F1060" t="s">
        <v>10</v>
      </c>
      <c r="G1060" t="s">
        <v>11</v>
      </c>
      <c r="H1060">
        <v>2480.9791</v>
      </c>
      <c r="I1060" t="str">
        <f t="shared" si="16"/>
        <v>Obese</v>
      </c>
    </row>
    <row r="1061" spans="1:9" x14ac:dyDescent="0.3">
      <c r="A1061" t="s">
        <v>75</v>
      </c>
      <c r="B1061">
        <v>32</v>
      </c>
      <c r="C1061" t="s">
        <v>9</v>
      </c>
      <c r="D1061">
        <v>33.82</v>
      </c>
      <c r="E1061">
        <v>1</v>
      </c>
      <c r="F1061" t="s">
        <v>10</v>
      </c>
      <c r="G1061" t="s">
        <v>12</v>
      </c>
      <c r="H1061">
        <v>4462.7218000000003</v>
      </c>
      <c r="I1061" t="str">
        <f t="shared" si="16"/>
        <v>Obese</v>
      </c>
    </row>
    <row r="1062" spans="1:9" x14ac:dyDescent="0.3">
      <c r="A1062" t="s">
        <v>76</v>
      </c>
      <c r="B1062">
        <v>24</v>
      </c>
      <c r="C1062" t="s">
        <v>9</v>
      </c>
      <c r="D1062">
        <v>32.01</v>
      </c>
      <c r="E1062">
        <v>0</v>
      </c>
      <c r="F1062" t="s">
        <v>10</v>
      </c>
      <c r="G1062" t="s">
        <v>11</v>
      </c>
      <c r="H1062">
        <v>1981.5818999999999</v>
      </c>
      <c r="I1062" t="str">
        <f t="shared" si="16"/>
        <v>Obese</v>
      </c>
    </row>
    <row r="1063" spans="1:9" x14ac:dyDescent="0.3">
      <c r="A1063" t="s">
        <v>77</v>
      </c>
      <c r="B1063">
        <v>57</v>
      </c>
      <c r="C1063" t="s">
        <v>9</v>
      </c>
      <c r="D1063">
        <v>27.94</v>
      </c>
      <c r="E1063">
        <v>1</v>
      </c>
      <c r="F1063" t="s">
        <v>10</v>
      </c>
      <c r="G1063" t="s">
        <v>11</v>
      </c>
      <c r="H1063">
        <v>11554.223599999999</v>
      </c>
      <c r="I1063" t="str">
        <f t="shared" si="16"/>
        <v>Overweight</v>
      </c>
    </row>
    <row r="1064" spans="1:9" x14ac:dyDescent="0.3">
      <c r="A1064" t="s">
        <v>78</v>
      </c>
      <c r="B1064">
        <v>59</v>
      </c>
      <c r="C1064" t="s">
        <v>9</v>
      </c>
      <c r="D1064">
        <v>41.14</v>
      </c>
      <c r="E1064">
        <v>1</v>
      </c>
      <c r="F1064" t="s">
        <v>7</v>
      </c>
      <c r="G1064" t="s">
        <v>11</v>
      </c>
      <c r="H1064">
        <v>48970.247600000002</v>
      </c>
      <c r="I1064" t="str">
        <f t="shared" si="16"/>
        <v>Obese</v>
      </c>
    </row>
    <row r="1065" spans="1:9" x14ac:dyDescent="0.3">
      <c r="A1065" t="s">
        <v>79</v>
      </c>
      <c r="B1065">
        <v>36</v>
      </c>
      <c r="C1065" t="s">
        <v>9</v>
      </c>
      <c r="D1065">
        <v>28.594999999999999</v>
      </c>
      <c r="E1065">
        <v>3</v>
      </c>
      <c r="F1065" t="s">
        <v>10</v>
      </c>
      <c r="G1065" t="s">
        <v>12</v>
      </c>
      <c r="H1065">
        <v>6548.1950500000003</v>
      </c>
      <c r="I1065" t="str">
        <f t="shared" si="16"/>
        <v>Overweight</v>
      </c>
    </row>
    <row r="1066" spans="1:9" x14ac:dyDescent="0.3">
      <c r="A1066" t="s">
        <v>80</v>
      </c>
      <c r="B1066">
        <v>29</v>
      </c>
      <c r="C1066" t="s">
        <v>6</v>
      </c>
      <c r="D1066">
        <v>25.6</v>
      </c>
      <c r="E1066">
        <v>4</v>
      </c>
      <c r="F1066" t="s">
        <v>10</v>
      </c>
      <c r="G1066" t="s">
        <v>8</v>
      </c>
      <c r="H1066">
        <v>5708.8670000000002</v>
      </c>
      <c r="I1066" t="str">
        <f t="shared" si="16"/>
        <v>Overweight</v>
      </c>
    </row>
    <row r="1067" spans="1:9" x14ac:dyDescent="0.3">
      <c r="A1067" t="s">
        <v>81</v>
      </c>
      <c r="B1067">
        <v>42</v>
      </c>
      <c r="C1067" t="s">
        <v>6</v>
      </c>
      <c r="D1067">
        <v>25.3</v>
      </c>
      <c r="E1067">
        <v>1</v>
      </c>
      <c r="F1067" t="s">
        <v>10</v>
      </c>
      <c r="G1067" t="s">
        <v>8</v>
      </c>
      <c r="H1067">
        <v>7045.4989999999998</v>
      </c>
      <c r="I1067" t="str">
        <f t="shared" si="16"/>
        <v>Overweight</v>
      </c>
    </row>
    <row r="1068" spans="1:9" x14ac:dyDescent="0.3">
      <c r="A1068" t="s">
        <v>82</v>
      </c>
      <c r="B1068">
        <v>48</v>
      </c>
      <c r="C1068" t="s">
        <v>9</v>
      </c>
      <c r="D1068">
        <v>37.29</v>
      </c>
      <c r="E1068">
        <v>2</v>
      </c>
      <c r="F1068" t="s">
        <v>10</v>
      </c>
      <c r="G1068" t="s">
        <v>11</v>
      </c>
      <c r="H1068">
        <v>8978.1851000000006</v>
      </c>
      <c r="I1068" t="str">
        <f t="shared" si="16"/>
        <v>Obese</v>
      </c>
    </row>
    <row r="1069" spans="1:9" x14ac:dyDescent="0.3">
      <c r="A1069" t="s">
        <v>83</v>
      </c>
      <c r="B1069">
        <v>39</v>
      </c>
      <c r="C1069" t="s">
        <v>9</v>
      </c>
      <c r="D1069">
        <v>42.655000000000001</v>
      </c>
      <c r="E1069">
        <v>0</v>
      </c>
      <c r="F1069" t="s">
        <v>10</v>
      </c>
      <c r="G1069" t="s">
        <v>13</v>
      </c>
      <c r="H1069">
        <v>5757.41345</v>
      </c>
      <c r="I1069" t="str">
        <f t="shared" si="16"/>
        <v>Obese</v>
      </c>
    </row>
    <row r="1070" spans="1:9" x14ac:dyDescent="0.3">
      <c r="A1070" t="s">
        <v>84</v>
      </c>
      <c r="B1070">
        <v>63</v>
      </c>
      <c r="C1070" t="s">
        <v>9</v>
      </c>
      <c r="D1070">
        <v>21.66</v>
      </c>
      <c r="E1070">
        <v>1</v>
      </c>
      <c r="F1070" t="s">
        <v>10</v>
      </c>
      <c r="G1070" t="s">
        <v>12</v>
      </c>
      <c r="H1070">
        <v>14349.8544</v>
      </c>
      <c r="I1070" t="str">
        <f t="shared" si="16"/>
        <v>Normal</v>
      </c>
    </row>
    <row r="1071" spans="1:9" x14ac:dyDescent="0.3">
      <c r="A1071" t="s">
        <v>85</v>
      </c>
      <c r="B1071">
        <v>54</v>
      </c>
      <c r="C1071" t="s">
        <v>6</v>
      </c>
      <c r="D1071">
        <v>31.9</v>
      </c>
      <c r="E1071">
        <v>1</v>
      </c>
      <c r="F1071" t="s">
        <v>10</v>
      </c>
      <c r="G1071" t="s">
        <v>11</v>
      </c>
      <c r="H1071">
        <v>10928.849</v>
      </c>
      <c r="I1071" t="str">
        <f t="shared" si="16"/>
        <v>Obese</v>
      </c>
    </row>
    <row r="1072" spans="1:9" x14ac:dyDescent="0.3">
      <c r="A1072" t="s">
        <v>86</v>
      </c>
      <c r="B1072">
        <v>37</v>
      </c>
      <c r="C1072" t="s">
        <v>9</v>
      </c>
      <c r="D1072">
        <v>37.07</v>
      </c>
      <c r="E1072">
        <v>1</v>
      </c>
      <c r="F1072" t="s">
        <v>7</v>
      </c>
      <c r="G1072" t="s">
        <v>11</v>
      </c>
      <c r="H1072">
        <v>39871.704299999998</v>
      </c>
      <c r="I1072" t="str">
        <f t="shared" si="16"/>
        <v>Obese</v>
      </c>
    </row>
    <row r="1073" spans="1:9" x14ac:dyDescent="0.3">
      <c r="A1073" t="s">
        <v>87</v>
      </c>
      <c r="B1073">
        <v>63</v>
      </c>
      <c r="C1073" t="s">
        <v>9</v>
      </c>
      <c r="D1073">
        <v>31.445</v>
      </c>
      <c r="E1073">
        <v>0</v>
      </c>
      <c r="F1073" t="s">
        <v>10</v>
      </c>
      <c r="G1073" t="s">
        <v>13</v>
      </c>
      <c r="H1073">
        <v>13974.455550000001</v>
      </c>
      <c r="I1073" t="str">
        <f t="shared" si="16"/>
        <v>Obese</v>
      </c>
    </row>
    <row r="1074" spans="1:9" x14ac:dyDescent="0.3">
      <c r="A1074" t="s">
        <v>88</v>
      </c>
      <c r="B1074">
        <v>21</v>
      </c>
      <c r="C1074" t="s">
        <v>9</v>
      </c>
      <c r="D1074">
        <v>31.254999999999999</v>
      </c>
      <c r="E1074">
        <v>0</v>
      </c>
      <c r="F1074" t="s">
        <v>10</v>
      </c>
      <c r="G1074" t="s">
        <v>12</v>
      </c>
      <c r="H1074">
        <v>1909.52745</v>
      </c>
      <c r="I1074" t="str">
        <f t="shared" si="16"/>
        <v>Obese</v>
      </c>
    </row>
    <row r="1075" spans="1:9" x14ac:dyDescent="0.3">
      <c r="A1075" t="s">
        <v>89</v>
      </c>
      <c r="B1075">
        <v>54</v>
      </c>
      <c r="C1075" t="s">
        <v>6</v>
      </c>
      <c r="D1075">
        <v>28.88</v>
      </c>
      <c r="E1075">
        <v>2</v>
      </c>
      <c r="F1075" t="s">
        <v>10</v>
      </c>
      <c r="G1075" t="s">
        <v>13</v>
      </c>
      <c r="H1075">
        <v>12096.6512</v>
      </c>
      <c r="I1075" t="str">
        <f t="shared" si="16"/>
        <v>Overweight</v>
      </c>
    </row>
    <row r="1076" spans="1:9" x14ac:dyDescent="0.3">
      <c r="A1076" t="s">
        <v>90</v>
      </c>
      <c r="B1076">
        <v>60</v>
      </c>
      <c r="C1076" t="s">
        <v>6</v>
      </c>
      <c r="D1076">
        <v>18.335000000000001</v>
      </c>
      <c r="E1076">
        <v>0</v>
      </c>
      <c r="F1076" t="s">
        <v>10</v>
      </c>
      <c r="G1076" t="s">
        <v>13</v>
      </c>
      <c r="H1076">
        <v>13204.28565</v>
      </c>
      <c r="I1076" t="str">
        <f t="shared" si="16"/>
        <v>Underweight</v>
      </c>
    </row>
    <row r="1077" spans="1:9" x14ac:dyDescent="0.3">
      <c r="A1077" t="s">
        <v>91</v>
      </c>
      <c r="B1077">
        <v>32</v>
      </c>
      <c r="C1077" t="s">
        <v>6</v>
      </c>
      <c r="D1077">
        <v>29.59</v>
      </c>
      <c r="E1077">
        <v>1</v>
      </c>
      <c r="F1077" t="s">
        <v>10</v>
      </c>
      <c r="G1077" t="s">
        <v>11</v>
      </c>
      <c r="H1077">
        <v>4562.8420999999998</v>
      </c>
      <c r="I1077" t="str">
        <f t="shared" si="16"/>
        <v>Overweight</v>
      </c>
    </row>
    <row r="1078" spans="1:9" x14ac:dyDescent="0.3">
      <c r="A1078" t="s">
        <v>92</v>
      </c>
      <c r="B1078">
        <v>47</v>
      </c>
      <c r="C1078" t="s">
        <v>6</v>
      </c>
      <c r="D1078">
        <v>32</v>
      </c>
      <c r="E1078">
        <v>1</v>
      </c>
      <c r="F1078" t="s">
        <v>10</v>
      </c>
      <c r="G1078" t="s">
        <v>8</v>
      </c>
      <c r="H1078">
        <v>8551.3469999999998</v>
      </c>
      <c r="I1078" t="str">
        <f t="shared" si="16"/>
        <v>Obese</v>
      </c>
    </row>
    <row r="1079" spans="1:9" x14ac:dyDescent="0.3">
      <c r="A1079" t="s">
        <v>93</v>
      </c>
      <c r="B1079">
        <v>21</v>
      </c>
      <c r="C1079" t="s">
        <v>9</v>
      </c>
      <c r="D1079">
        <v>26.03</v>
      </c>
      <c r="E1079">
        <v>0</v>
      </c>
      <c r="F1079" t="s">
        <v>10</v>
      </c>
      <c r="G1079" t="s">
        <v>13</v>
      </c>
      <c r="H1079">
        <v>2102.2647000000002</v>
      </c>
      <c r="I1079" t="str">
        <f t="shared" si="16"/>
        <v>Overweight</v>
      </c>
    </row>
    <row r="1080" spans="1:9" x14ac:dyDescent="0.3">
      <c r="A1080" t="s">
        <v>94</v>
      </c>
      <c r="B1080">
        <v>28</v>
      </c>
      <c r="C1080" t="s">
        <v>9</v>
      </c>
      <c r="D1080">
        <v>31.68</v>
      </c>
      <c r="E1080">
        <v>0</v>
      </c>
      <c r="F1080" t="s">
        <v>7</v>
      </c>
      <c r="G1080" t="s">
        <v>11</v>
      </c>
      <c r="H1080">
        <v>34672.147199999999</v>
      </c>
      <c r="I1080" t="str">
        <f t="shared" si="16"/>
        <v>Obese</v>
      </c>
    </row>
    <row r="1081" spans="1:9" x14ac:dyDescent="0.3">
      <c r="A1081" t="s">
        <v>95</v>
      </c>
      <c r="B1081">
        <v>63</v>
      </c>
      <c r="C1081" t="s">
        <v>9</v>
      </c>
      <c r="D1081">
        <v>33.659999999999997</v>
      </c>
      <c r="E1081">
        <v>3</v>
      </c>
      <c r="F1081" t="s">
        <v>10</v>
      </c>
      <c r="G1081" t="s">
        <v>11</v>
      </c>
      <c r="H1081">
        <v>15161.5344</v>
      </c>
      <c r="I1081" t="str">
        <f t="shared" si="16"/>
        <v>Obese</v>
      </c>
    </row>
    <row r="1082" spans="1:9" x14ac:dyDescent="0.3">
      <c r="A1082" t="s">
        <v>96</v>
      </c>
      <c r="B1082">
        <v>18</v>
      </c>
      <c r="C1082" t="s">
        <v>9</v>
      </c>
      <c r="D1082">
        <v>21.78</v>
      </c>
      <c r="E1082">
        <v>2</v>
      </c>
      <c r="F1082" t="s">
        <v>10</v>
      </c>
      <c r="G1082" t="s">
        <v>11</v>
      </c>
      <c r="H1082">
        <v>11884.048580000001</v>
      </c>
      <c r="I1082" t="str">
        <f t="shared" si="16"/>
        <v>Normal</v>
      </c>
    </row>
    <row r="1083" spans="1:9" x14ac:dyDescent="0.3">
      <c r="A1083" t="s">
        <v>97</v>
      </c>
      <c r="B1083">
        <v>32</v>
      </c>
      <c r="C1083" t="s">
        <v>9</v>
      </c>
      <c r="D1083">
        <v>27.835000000000001</v>
      </c>
      <c r="E1083">
        <v>1</v>
      </c>
      <c r="F1083" t="s">
        <v>10</v>
      </c>
      <c r="G1083" t="s">
        <v>12</v>
      </c>
      <c r="H1083">
        <v>4454.40265</v>
      </c>
      <c r="I1083" t="str">
        <f t="shared" si="16"/>
        <v>Overweight</v>
      </c>
    </row>
    <row r="1084" spans="1:9" x14ac:dyDescent="0.3">
      <c r="A1084" t="s">
        <v>98</v>
      </c>
      <c r="B1084">
        <v>38</v>
      </c>
      <c r="C1084" t="s">
        <v>9</v>
      </c>
      <c r="D1084">
        <v>19.95</v>
      </c>
      <c r="E1084">
        <v>1</v>
      </c>
      <c r="F1084" t="s">
        <v>10</v>
      </c>
      <c r="G1084" t="s">
        <v>12</v>
      </c>
      <c r="H1084">
        <v>5855.9025000000001</v>
      </c>
      <c r="I1084" t="str">
        <f t="shared" si="16"/>
        <v>Normal</v>
      </c>
    </row>
    <row r="1085" spans="1:9" x14ac:dyDescent="0.3">
      <c r="A1085" t="s">
        <v>99</v>
      </c>
      <c r="B1085">
        <v>32</v>
      </c>
      <c r="C1085" t="s">
        <v>9</v>
      </c>
      <c r="D1085">
        <v>31.5</v>
      </c>
      <c r="E1085">
        <v>1</v>
      </c>
      <c r="F1085" t="s">
        <v>10</v>
      </c>
      <c r="G1085" t="s">
        <v>8</v>
      </c>
      <c r="H1085">
        <v>4076.4969999999998</v>
      </c>
      <c r="I1085" t="str">
        <f t="shared" si="16"/>
        <v>Obese</v>
      </c>
    </row>
    <row r="1086" spans="1:9" x14ac:dyDescent="0.3">
      <c r="A1086" t="s">
        <v>100</v>
      </c>
      <c r="B1086">
        <v>62</v>
      </c>
      <c r="C1086" t="s">
        <v>6</v>
      </c>
      <c r="D1086">
        <v>30.495000000000001</v>
      </c>
      <c r="E1086">
        <v>2</v>
      </c>
      <c r="F1086" t="s">
        <v>10</v>
      </c>
      <c r="G1086" t="s">
        <v>12</v>
      </c>
      <c r="H1086">
        <v>15019.760050000001</v>
      </c>
      <c r="I1086" t="str">
        <f t="shared" si="16"/>
        <v>Obese</v>
      </c>
    </row>
    <row r="1087" spans="1:9" x14ac:dyDescent="0.3">
      <c r="A1087" t="s">
        <v>101</v>
      </c>
      <c r="B1087">
        <v>39</v>
      </c>
      <c r="C1087" t="s">
        <v>6</v>
      </c>
      <c r="D1087">
        <v>18.3</v>
      </c>
      <c r="E1087">
        <v>5</v>
      </c>
      <c r="F1087" t="s">
        <v>7</v>
      </c>
      <c r="G1087" t="s">
        <v>8</v>
      </c>
      <c r="H1087">
        <v>19023.259999999998</v>
      </c>
      <c r="I1087" t="str">
        <f t="shared" si="16"/>
        <v>Underweight</v>
      </c>
    </row>
    <row r="1088" spans="1:9" x14ac:dyDescent="0.3">
      <c r="A1088" t="s">
        <v>102</v>
      </c>
      <c r="B1088">
        <v>55</v>
      </c>
      <c r="C1088" t="s">
        <v>9</v>
      </c>
      <c r="D1088">
        <v>28.975000000000001</v>
      </c>
      <c r="E1088">
        <v>0</v>
      </c>
      <c r="F1088" t="s">
        <v>10</v>
      </c>
      <c r="G1088" t="s">
        <v>13</v>
      </c>
      <c r="H1088">
        <v>10796.35025</v>
      </c>
      <c r="I1088" t="str">
        <f t="shared" si="16"/>
        <v>Overweight</v>
      </c>
    </row>
    <row r="1089" spans="1:9" x14ac:dyDescent="0.3">
      <c r="A1089" t="s">
        <v>103</v>
      </c>
      <c r="B1089">
        <v>57</v>
      </c>
      <c r="C1089" t="s">
        <v>9</v>
      </c>
      <c r="D1089">
        <v>31.54</v>
      </c>
      <c r="E1089">
        <v>0</v>
      </c>
      <c r="F1089" t="s">
        <v>10</v>
      </c>
      <c r="G1089" t="s">
        <v>12</v>
      </c>
      <c r="H1089">
        <v>11353.2276</v>
      </c>
      <c r="I1089" t="str">
        <f t="shared" si="16"/>
        <v>Obese</v>
      </c>
    </row>
    <row r="1090" spans="1:9" x14ac:dyDescent="0.3">
      <c r="A1090" t="s">
        <v>104</v>
      </c>
      <c r="B1090">
        <v>52</v>
      </c>
      <c r="C1090" t="s">
        <v>9</v>
      </c>
      <c r="D1090">
        <v>47.74</v>
      </c>
      <c r="E1090">
        <v>1</v>
      </c>
      <c r="F1090" t="s">
        <v>10</v>
      </c>
      <c r="G1090" t="s">
        <v>11</v>
      </c>
      <c r="H1090">
        <v>9748.9105999999992</v>
      </c>
      <c r="I1090" t="str">
        <f t="shared" ref="I1090:I1153" si="17">IF(D1090&lt;18.5, "Underweight", IF(D1090&lt;25, "Normal", IF(D1090&lt;30, "Overweight", "Obese")))</f>
        <v>Obese</v>
      </c>
    </row>
    <row r="1091" spans="1:9" x14ac:dyDescent="0.3">
      <c r="A1091" t="s">
        <v>105</v>
      </c>
      <c r="B1091">
        <v>56</v>
      </c>
      <c r="C1091" t="s">
        <v>9</v>
      </c>
      <c r="D1091">
        <v>22.1</v>
      </c>
      <c r="E1091">
        <v>0</v>
      </c>
      <c r="F1091" t="s">
        <v>10</v>
      </c>
      <c r="G1091" t="s">
        <v>8</v>
      </c>
      <c r="H1091">
        <v>10577.087</v>
      </c>
      <c r="I1091" t="str">
        <f t="shared" si="17"/>
        <v>Normal</v>
      </c>
    </row>
    <row r="1092" spans="1:9" x14ac:dyDescent="0.3">
      <c r="A1092" t="s">
        <v>106</v>
      </c>
      <c r="B1092">
        <v>47</v>
      </c>
      <c r="C1092" t="s">
        <v>9</v>
      </c>
      <c r="D1092">
        <v>36.19</v>
      </c>
      <c r="E1092">
        <v>0</v>
      </c>
      <c r="F1092" t="s">
        <v>7</v>
      </c>
      <c r="G1092" t="s">
        <v>11</v>
      </c>
      <c r="H1092">
        <v>41676.081100000003</v>
      </c>
      <c r="I1092" t="str">
        <f t="shared" si="17"/>
        <v>Obese</v>
      </c>
    </row>
    <row r="1093" spans="1:9" x14ac:dyDescent="0.3">
      <c r="A1093" t="s">
        <v>107</v>
      </c>
      <c r="B1093">
        <v>55</v>
      </c>
      <c r="C1093" t="s">
        <v>6</v>
      </c>
      <c r="D1093">
        <v>29.83</v>
      </c>
      <c r="E1093">
        <v>0</v>
      </c>
      <c r="F1093" t="s">
        <v>10</v>
      </c>
      <c r="G1093" t="s">
        <v>13</v>
      </c>
      <c r="H1093">
        <v>11286.538699999999</v>
      </c>
      <c r="I1093" t="str">
        <f t="shared" si="17"/>
        <v>Overweight</v>
      </c>
    </row>
    <row r="1094" spans="1:9" x14ac:dyDescent="0.3">
      <c r="A1094" t="s">
        <v>108</v>
      </c>
      <c r="B1094">
        <v>23</v>
      </c>
      <c r="C1094" t="s">
        <v>9</v>
      </c>
      <c r="D1094">
        <v>32.700000000000003</v>
      </c>
      <c r="E1094">
        <v>3</v>
      </c>
      <c r="F1094" t="s">
        <v>10</v>
      </c>
      <c r="G1094" t="s">
        <v>8</v>
      </c>
      <c r="H1094">
        <v>3591.48</v>
      </c>
      <c r="I1094" t="str">
        <f t="shared" si="17"/>
        <v>Obese</v>
      </c>
    </row>
    <row r="1095" spans="1:9" x14ac:dyDescent="0.3">
      <c r="A1095" t="s">
        <v>109</v>
      </c>
      <c r="B1095">
        <v>22</v>
      </c>
      <c r="C1095" t="s">
        <v>6</v>
      </c>
      <c r="D1095">
        <v>30.4</v>
      </c>
      <c r="E1095">
        <v>0</v>
      </c>
      <c r="F1095" t="s">
        <v>7</v>
      </c>
      <c r="G1095" t="s">
        <v>12</v>
      </c>
      <c r="H1095">
        <v>33907.548000000003</v>
      </c>
      <c r="I1095" t="str">
        <f t="shared" si="17"/>
        <v>Obese</v>
      </c>
    </row>
    <row r="1096" spans="1:9" x14ac:dyDescent="0.3">
      <c r="A1096" t="s">
        <v>110</v>
      </c>
      <c r="B1096">
        <v>50</v>
      </c>
      <c r="C1096" t="s">
        <v>6</v>
      </c>
      <c r="D1096">
        <v>33.700000000000003</v>
      </c>
      <c r="E1096">
        <v>4</v>
      </c>
      <c r="F1096" t="s">
        <v>10</v>
      </c>
      <c r="G1096" t="s">
        <v>8</v>
      </c>
      <c r="H1096">
        <v>11299.343000000001</v>
      </c>
      <c r="I1096" t="str">
        <f t="shared" si="17"/>
        <v>Obese</v>
      </c>
    </row>
    <row r="1097" spans="1:9" x14ac:dyDescent="0.3">
      <c r="A1097" t="s">
        <v>111</v>
      </c>
      <c r="B1097">
        <v>18</v>
      </c>
      <c r="C1097" t="s">
        <v>6</v>
      </c>
      <c r="D1097">
        <v>31.35</v>
      </c>
      <c r="E1097">
        <v>4</v>
      </c>
      <c r="F1097" t="s">
        <v>10</v>
      </c>
      <c r="G1097" t="s">
        <v>13</v>
      </c>
      <c r="H1097">
        <v>4561.1885000000002</v>
      </c>
      <c r="I1097" t="str">
        <f t="shared" si="17"/>
        <v>Obese</v>
      </c>
    </row>
    <row r="1098" spans="1:9" x14ac:dyDescent="0.3">
      <c r="A1098" t="s">
        <v>112</v>
      </c>
      <c r="B1098">
        <v>51</v>
      </c>
      <c r="C1098" t="s">
        <v>6</v>
      </c>
      <c r="D1098">
        <v>34.96</v>
      </c>
      <c r="E1098">
        <v>2</v>
      </c>
      <c r="F1098" t="s">
        <v>7</v>
      </c>
      <c r="G1098" t="s">
        <v>13</v>
      </c>
      <c r="H1098">
        <v>44641.197399999997</v>
      </c>
      <c r="I1098" t="str">
        <f t="shared" si="17"/>
        <v>Obese</v>
      </c>
    </row>
    <row r="1099" spans="1:9" x14ac:dyDescent="0.3">
      <c r="A1099" t="s">
        <v>113</v>
      </c>
      <c r="B1099">
        <v>22</v>
      </c>
      <c r="C1099" t="s">
        <v>9</v>
      </c>
      <c r="D1099">
        <v>33.770000000000003</v>
      </c>
      <c r="E1099">
        <v>0</v>
      </c>
      <c r="F1099" t="s">
        <v>10</v>
      </c>
      <c r="G1099" t="s">
        <v>11</v>
      </c>
      <c r="H1099">
        <v>1674.6323</v>
      </c>
      <c r="I1099" t="str">
        <f t="shared" si="17"/>
        <v>Obese</v>
      </c>
    </row>
    <row r="1100" spans="1:9" x14ac:dyDescent="0.3">
      <c r="A1100" t="s">
        <v>114</v>
      </c>
      <c r="B1100">
        <v>52</v>
      </c>
      <c r="C1100" t="s">
        <v>6</v>
      </c>
      <c r="D1100">
        <v>30.875</v>
      </c>
      <c r="E1100">
        <v>0</v>
      </c>
      <c r="F1100" t="s">
        <v>10</v>
      </c>
      <c r="G1100" t="s">
        <v>13</v>
      </c>
      <c r="H1100">
        <v>23045.566159999998</v>
      </c>
      <c r="I1100" t="str">
        <f t="shared" si="17"/>
        <v>Obese</v>
      </c>
    </row>
    <row r="1101" spans="1:9" x14ac:dyDescent="0.3">
      <c r="A1101" t="s">
        <v>115</v>
      </c>
      <c r="B1101">
        <v>25</v>
      </c>
      <c r="C1101" t="s">
        <v>6</v>
      </c>
      <c r="D1101">
        <v>33.99</v>
      </c>
      <c r="E1101">
        <v>1</v>
      </c>
      <c r="F1101" t="s">
        <v>10</v>
      </c>
      <c r="G1101" t="s">
        <v>11</v>
      </c>
      <c r="H1101">
        <v>3227.1210999999998</v>
      </c>
      <c r="I1101" t="str">
        <f t="shared" si="17"/>
        <v>Obese</v>
      </c>
    </row>
    <row r="1102" spans="1:9" x14ac:dyDescent="0.3">
      <c r="A1102" t="s">
        <v>116</v>
      </c>
      <c r="B1102">
        <v>33</v>
      </c>
      <c r="C1102" t="s">
        <v>6</v>
      </c>
      <c r="D1102">
        <v>19.094999999999999</v>
      </c>
      <c r="E1102">
        <v>2</v>
      </c>
      <c r="F1102" t="s">
        <v>7</v>
      </c>
      <c r="G1102" t="s">
        <v>13</v>
      </c>
      <c r="H1102">
        <v>16776.304049999999</v>
      </c>
      <c r="I1102" t="str">
        <f t="shared" si="17"/>
        <v>Normal</v>
      </c>
    </row>
    <row r="1103" spans="1:9" x14ac:dyDescent="0.3">
      <c r="A1103" t="s">
        <v>117</v>
      </c>
      <c r="B1103">
        <v>53</v>
      </c>
      <c r="C1103" t="s">
        <v>9</v>
      </c>
      <c r="D1103">
        <v>28.6</v>
      </c>
      <c r="E1103">
        <v>3</v>
      </c>
      <c r="F1103" t="s">
        <v>10</v>
      </c>
      <c r="G1103" t="s">
        <v>8</v>
      </c>
      <c r="H1103">
        <v>11253.421</v>
      </c>
      <c r="I1103" t="str">
        <f t="shared" si="17"/>
        <v>Overweight</v>
      </c>
    </row>
    <row r="1104" spans="1:9" x14ac:dyDescent="0.3">
      <c r="A1104" t="s">
        <v>118</v>
      </c>
      <c r="B1104">
        <v>29</v>
      </c>
      <c r="C1104" t="s">
        <v>9</v>
      </c>
      <c r="D1104">
        <v>38.94</v>
      </c>
      <c r="E1104">
        <v>1</v>
      </c>
      <c r="F1104" t="s">
        <v>10</v>
      </c>
      <c r="G1104" t="s">
        <v>11</v>
      </c>
      <c r="H1104">
        <v>3471.4096</v>
      </c>
      <c r="I1104" t="str">
        <f t="shared" si="17"/>
        <v>Obese</v>
      </c>
    </row>
    <row r="1105" spans="1:9" x14ac:dyDescent="0.3">
      <c r="A1105" t="s">
        <v>119</v>
      </c>
      <c r="B1105">
        <v>58</v>
      </c>
      <c r="C1105" t="s">
        <v>9</v>
      </c>
      <c r="D1105">
        <v>36.08</v>
      </c>
      <c r="E1105">
        <v>0</v>
      </c>
      <c r="F1105" t="s">
        <v>10</v>
      </c>
      <c r="G1105" t="s">
        <v>11</v>
      </c>
      <c r="H1105">
        <v>11363.2832</v>
      </c>
      <c r="I1105" t="str">
        <f t="shared" si="17"/>
        <v>Obese</v>
      </c>
    </row>
    <row r="1106" spans="1:9" x14ac:dyDescent="0.3">
      <c r="A1106" t="s">
        <v>120</v>
      </c>
      <c r="B1106">
        <v>37</v>
      </c>
      <c r="C1106" t="s">
        <v>9</v>
      </c>
      <c r="D1106">
        <v>29.8</v>
      </c>
      <c r="E1106">
        <v>0</v>
      </c>
      <c r="F1106" t="s">
        <v>10</v>
      </c>
      <c r="G1106" t="s">
        <v>8</v>
      </c>
      <c r="H1106">
        <v>20420.604650000001</v>
      </c>
      <c r="I1106" t="str">
        <f t="shared" si="17"/>
        <v>Overweight</v>
      </c>
    </row>
    <row r="1107" spans="1:9" x14ac:dyDescent="0.3">
      <c r="A1107" t="s">
        <v>121</v>
      </c>
      <c r="B1107">
        <v>54</v>
      </c>
      <c r="C1107" t="s">
        <v>6</v>
      </c>
      <c r="D1107">
        <v>31.24</v>
      </c>
      <c r="E1107">
        <v>0</v>
      </c>
      <c r="F1107" t="s">
        <v>10</v>
      </c>
      <c r="G1107" t="s">
        <v>11</v>
      </c>
      <c r="H1107">
        <v>10338.9316</v>
      </c>
      <c r="I1107" t="str">
        <f t="shared" si="17"/>
        <v>Obese</v>
      </c>
    </row>
    <row r="1108" spans="1:9" x14ac:dyDescent="0.3">
      <c r="A1108" t="s">
        <v>122</v>
      </c>
      <c r="B1108">
        <v>49</v>
      </c>
      <c r="C1108" t="s">
        <v>6</v>
      </c>
      <c r="D1108">
        <v>29.925000000000001</v>
      </c>
      <c r="E1108">
        <v>0</v>
      </c>
      <c r="F1108" t="s">
        <v>10</v>
      </c>
      <c r="G1108" t="s">
        <v>12</v>
      </c>
      <c r="H1108">
        <v>8988.1587500000005</v>
      </c>
      <c r="I1108" t="str">
        <f t="shared" si="17"/>
        <v>Overweight</v>
      </c>
    </row>
    <row r="1109" spans="1:9" x14ac:dyDescent="0.3">
      <c r="A1109" t="s">
        <v>123</v>
      </c>
      <c r="B1109">
        <v>50</v>
      </c>
      <c r="C1109" t="s">
        <v>6</v>
      </c>
      <c r="D1109">
        <v>26.22</v>
      </c>
      <c r="E1109">
        <v>2</v>
      </c>
      <c r="F1109" t="s">
        <v>10</v>
      </c>
      <c r="G1109" t="s">
        <v>12</v>
      </c>
      <c r="H1109">
        <v>10493.9458</v>
      </c>
      <c r="I1109" t="str">
        <f t="shared" si="17"/>
        <v>Overweight</v>
      </c>
    </row>
    <row r="1110" spans="1:9" x14ac:dyDescent="0.3">
      <c r="A1110" t="s">
        <v>124</v>
      </c>
      <c r="B1110">
        <v>26</v>
      </c>
      <c r="C1110" t="s">
        <v>9</v>
      </c>
      <c r="D1110">
        <v>30</v>
      </c>
      <c r="E1110">
        <v>1</v>
      </c>
      <c r="F1110" t="s">
        <v>10</v>
      </c>
      <c r="G1110" t="s">
        <v>8</v>
      </c>
      <c r="H1110">
        <v>2904.0880000000002</v>
      </c>
      <c r="I1110" t="str">
        <f t="shared" si="17"/>
        <v>Obese</v>
      </c>
    </row>
    <row r="1111" spans="1:9" x14ac:dyDescent="0.3">
      <c r="A1111" t="s">
        <v>125</v>
      </c>
      <c r="B1111">
        <v>45</v>
      </c>
      <c r="C1111" t="s">
        <v>9</v>
      </c>
      <c r="D1111">
        <v>20.350000000000001</v>
      </c>
      <c r="E1111">
        <v>3</v>
      </c>
      <c r="F1111" t="s">
        <v>10</v>
      </c>
      <c r="G1111" t="s">
        <v>11</v>
      </c>
      <c r="H1111">
        <v>8605.3615000000009</v>
      </c>
      <c r="I1111" t="str">
        <f t="shared" si="17"/>
        <v>Normal</v>
      </c>
    </row>
    <row r="1112" spans="1:9" x14ac:dyDescent="0.3">
      <c r="A1112" t="s">
        <v>126</v>
      </c>
      <c r="B1112">
        <v>54</v>
      </c>
      <c r="C1112" t="s">
        <v>6</v>
      </c>
      <c r="D1112">
        <v>32.299999999999997</v>
      </c>
      <c r="E1112">
        <v>1</v>
      </c>
      <c r="F1112" t="s">
        <v>10</v>
      </c>
      <c r="G1112" t="s">
        <v>13</v>
      </c>
      <c r="H1112">
        <v>11512.405000000001</v>
      </c>
      <c r="I1112" t="str">
        <f t="shared" si="17"/>
        <v>Obese</v>
      </c>
    </row>
    <row r="1113" spans="1:9" x14ac:dyDescent="0.3">
      <c r="A1113" t="s">
        <v>127</v>
      </c>
      <c r="B1113">
        <v>38</v>
      </c>
      <c r="C1113" t="s">
        <v>9</v>
      </c>
      <c r="D1113">
        <v>38.39</v>
      </c>
      <c r="E1113">
        <v>3</v>
      </c>
      <c r="F1113" t="s">
        <v>7</v>
      </c>
      <c r="G1113" t="s">
        <v>11</v>
      </c>
      <c r="H1113">
        <v>41949.244100000004</v>
      </c>
      <c r="I1113" t="str">
        <f t="shared" si="17"/>
        <v>Obese</v>
      </c>
    </row>
    <row r="1114" spans="1:9" x14ac:dyDescent="0.3">
      <c r="A1114" t="s">
        <v>128</v>
      </c>
      <c r="B1114">
        <v>48</v>
      </c>
      <c r="C1114" t="s">
        <v>6</v>
      </c>
      <c r="D1114">
        <v>25.85</v>
      </c>
      <c r="E1114">
        <v>3</v>
      </c>
      <c r="F1114" t="s">
        <v>7</v>
      </c>
      <c r="G1114" t="s">
        <v>11</v>
      </c>
      <c r="H1114">
        <v>24180.933499999999</v>
      </c>
      <c r="I1114" t="str">
        <f t="shared" si="17"/>
        <v>Overweight</v>
      </c>
    </row>
    <row r="1115" spans="1:9" x14ac:dyDescent="0.3">
      <c r="A1115" t="s">
        <v>129</v>
      </c>
      <c r="B1115">
        <v>28</v>
      </c>
      <c r="C1115" t="s">
        <v>6</v>
      </c>
      <c r="D1115">
        <v>26.315000000000001</v>
      </c>
      <c r="E1115">
        <v>3</v>
      </c>
      <c r="F1115" t="s">
        <v>10</v>
      </c>
      <c r="G1115" t="s">
        <v>12</v>
      </c>
      <c r="H1115">
        <v>5312.1698500000002</v>
      </c>
      <c r="I1115" t="str">
        <f t="shared" si="17"/>
        <v>Overweight</v>
      </c>
    </row>
    <row r="1116" spans="1:9" x14ac:dyDescent="0.3">
      <c r="A1116" t="s">
        <v>130</v>
      </c>
      <c r="B1116">
        <v>23</v>
      </c>
      <c r="C1116" t="s">
        <v>9</v>
      </c>
      <c r="D1116">
        <v>24.51</v>
      </c>
      <c r="E1116">
        <v>0</v>
      </c>
      <c r="F1116" t="s">
        <v>10</v>
      </c>
      <c r="G1116" t="s">
        <v>13</v>
      </c>
      <c r="H1116">
        <v>2396.0958999999998</v>
      </c>
      <c r="I1116" t="str">
        <f t="shared" si="17"/>
        <v>Normal</v>
      </c>
    </row>
    <row r="1117" spans="1:9" x14ac:dyDescent="0.3">
      <c r="A1117" t="s">
        <v>131</v>
      </c>
      <c r="B1117">
        <v>55</v>
      </c>
      <c r="C1117" t="s">
        <v>9</v>
      </c>
      <c r="D1117">
        <v>32.67</v>
      </c>
      <c r="E1117">
        <v>1</v>
      </c>
      <c r="F1117" t="s">
        <v>10</v>
      </c>
      <c r="G1117" t="s">
        <v>11</v>
      </c>
      <c r="H1117">
        <v>10807.4863</v>
      </c>
      <c r="I1117" t="str">
        <f t="shared" si="17"/>
        <v>Obese</v>
      </c>
    </row>
    <row r="1118" spans="1:9" x14ac:dyDescent="0.3">
      <c r="A1118" t="s">
        <v>132</v>
      </c>
      <c r="B1118">
        <v>41</v>
      </c>
      <c r="C1118" t="s">
        <v>9</v>
      </c>
      <c r="D1118">
        <v>29.64</v>
      </c>
      <c r="E1118">
        <v>5</v>
      </c>
      <c r="F1118" t="s">
        <v>10</v>
      </c>
      <c r="G1118" t="s">
        <v>13</v>
      </c>
      <c r="H1118">
        <v>9222.4025999999994</v>
      </c>
      <c r="I1118" t="str">
        <f t="shared" si="17"/>
        <v>Overweight</v>
      </c>
    </row>
    <row r="1119" spans="1:9" x14ac:dyDescent="0.3">
      <c r="A1119" t="s">
        <v>133</v>
      </c>
      <c r="B1119">
        <v>25</v>
      </c>
      <c r="C1119" t="s">
        <v>9</v>
      </c>
      <c r="D1119">
        <v>33.33</v>
      </c>
      <c r="E1119">
        <v>2</v>
      </c>
      <c r="F1119" t="s">
        <v>7</v>
      </c>
      <c r="G1119" t="s">
        <v>11</v>
      </c>
      <c r="H1119">
        <v>36124.573700000001</v>
      </c>
      <c r="I1119" t="str">
        <f t="shared" si="17"/>
        <v>Obese</v>
      </c>
    </row>
    <row r="1120" spans="1:9" x14ac:dyDescent="0.3">
      <c r="A1120" t="s">
        <v>134</v>
      </c>
      <c r="B1120">
        <v>33</v>
      </c>
      <c r="C1120" t="s">
        <v>9</v>
      </c>
      <c r="D1120">
        <v>35.75</v>
      </c>
      <c r="E1120">
        <v>1</v>
      </c>
      <c r="F1120" t="s">
        <v>7</v>
      </c>
      <c r="G1120" t="s">
        <v>11</v>
      </c>
      <c r="H1120">
        <v>38282.749499999998</v>
      </c>
      <c r="I1120" t="str">
        <f t="shared" si="17"/>
        <v>Obese</v>
      </c>
    </row>
    <row r="1121" spans="1:9" x14ac:dyDescent="0.3">
      <c r="A1121" t="s">
        <v>135</v>
      </c>
      <c r="B1121">
        <v>30</v>
      </c>
      <c r="C1121" t="s">
        <v>6</v>
      </c>
      <c r="D1121">
        <v>19.95</v>
      </c>
      <c r="E1121">
        <v>3</v>
      </c>
      <c r="F1121" t="s">
        <v>10</v>
      </c>
      <c r="G1121" t="s">
        <v>12</v>
      </c>
      <c r="H1121">
        <v>5693.4305000000004</v>
      </c>
      <c r="I1121" t="str">
        <f t="shared" si="17"/>
        <v>Normal</v>
      </c>
    </row>
    <row r="1122" spans="1:9" x14ac:dyDescent="0.3">
      <c r="A1122" t="s">
        <v>136</v>
      </c>
      <c r="B1122">
        <v>23</v>
      </c>
      <c r="C1122" t="s">
        <v>6</v>
      </c>
      <c r="D1122">
        <v>31.4</v>
      </c>
      <c r="E1122">
        <v>0</v>
      </c>
      <c r="F1122" t="s">
        <v>7</v>
      </c>
      <c r="G1122" t="s">
        <v>8</v>
      </c>
      <c r="H1122">
        <v>34166.273000000001</v>
      </c>
      <c r="I1122" t="str">
        <f t="shared" si="17"/>
        <v>Obese</v>
      </c>
    </row>
    <row r="1123" spans="1:9" x14ac:dyDescent="0.3">
      <c r="A1123" t="s">
        <v>137</v>
      </c>
      <c r="B1123">
        <v>46</v>
      </c>
      <c r="C1123" t="s">
        <v>9</v>
      </c>
      <c r="D1123">
        <v>38.17</v>
      </c>
      <c r="E1123">
        <v>2</v>
      </c>
      <c r="F1123" t="s">
        <v>10</v>
      </c>
      <c r="G1123" t="s">
        <v>11</v>
      </c>
      <c r="H1123">
        <v>8347.1643000000004</v>
      </c>
      <c r="I1123" t="str">
        <f t="shared" si="17"/>
        <v>Obese</v>
      </c>
    </row>
    <row r="1124" spans="1:9" x14ac:dyDescent="0.3">
      <c r="A1124" t="s">
        <v>138</v>
      </c>
      <c r="B1124">
        <v>53</v>
      </c>
      <c r="C1124" t="s">
        <v>6</v>
      </c>
      <c r="D1124">
        <v>36.86</v>
      </c>
      <c r="E1124">
        <v>3</v>
      </c>
      <c r="F1124" t="s">
        <v>7</v>
      </c>
      <c r="G1124" t="s">
        <v>12</v>
      </c>
      <c r="H1124">
        <v>46661.4424</v>
      </c>
      <c r="I1124" t="str">
        <f t="shared" si="17"/>
        <v>Obese</v>
      </c>
    </row>
    <row r="1125" spans="1:9" x14ac:dyDescent="0.3">
      <c r="A1125" t="s">
        <v>139</v>
      </c>
      <c r="B1125">
        <v>27</v>
      </c>
      <c r="C1125" t="s">
        <v>6</v>
      </c>
      <c r="D1125">
        <v>32.395000000000003</v>
      </c>
      <c r="E1125">
        <v>1</v>
      </c>
      <c r="F1125" t="s">
        <v>10</v>
      </c>
      <c r="G1125" t="s">
        <v>13</v>
      </c>
      <c r="H1125">
        <v>18903.491409999999</v>
      </c>
      <c r="I1125" t="str">
        <f t="shared" si="17"/>
        <v>Obese</v>
      </c>
    </row>
    <row r="1126" spans="1:9" x14ac:dyDescent="0.3">
      <c r="A1126" t="s">
        <v>140</v>
      </c>
      <c r="B1126">
        <v>23</v>
      </c>
      <c r="C1126" t="s">
        <v>6</v>
      </c>
      <c r="D1126">
        <v>42.75</v>
      </c>
      <c r="E1126">
        <v>1</v>
      </c>
      <c r="F1126" t="s">
        <v>7</v>
      </c>
      <c r="G1126" t="s">
        <v>13</v>
      </c>
      <c r="H1126">
        <v>40904.199500000002</v>
      </c>
      <c r="I1126" t="str">
        <f t="shared" si="17"/>
        <v>Obese</v>
      </c>
    </row>
    <row r="1127" spans="1:9" x14ac:dyDescent="0.3">
      <c r="A1127" t="s">
        <v>141</v>
      </c>
      <c r="B1127">
        <v>63</v>
      </c>
      <c r="C1127" t="s">
        <v>6</v>
      </c>
      <c r="D1127">
        <v>25.08</v>
      </c>
      <c r="E1127">
        <v>0</v>
      </c>
      <c r="F1127" t="s">
        <v>10</v>
      </c>
      <c r="G1127" t="s">
        <v>12</v>
      </c>
      <c r="H1127">
        <v>14254.608200000001</v>
      </c>
      <c r="I1127" t="str">
        <f t="shared" si="17"/>
        <v>Overweight</v>
      </c>
    </row>
    <row r="1128" spans="1:9" x14ac:dyDescent="0.3">
      <c r="A1128" t="s">
        <v>142</v>
      </c>
      <c r="B1128">
        <v>55</v>
      </c>
      <c r="C1128" t="s">
        <v>9</v>
      </c>
      <c r="D1128">
        <v>29.9</v>
      </c>
      <c r="E1128">
        <v>0</v>
      </c>
      <c r="F1128" t="s">
        <v>10</v>
      </c>
      <c r="G1128" t="s">
        <v>8</v>
      </c>
      <c r="H1128">
        <v>10214.636</v>
      </c>
      <c r="I1128" t="str">
        <f t="shared" si="17"/>
        <v>Overweight</v>
      </c>
    </row>
    <row r="1129" spans="1:9" x14ac:dyDescent="0.3">
      <c r="A1129" t="s">
        <v>143</v>
      </c>
      <c r="B1129">
        <v>35</v>
      </c>
      <c r="C1129" t="s">
        <v>6</v>
      </c>
      <c r="D1129">
        <v>35.86</v>
      </c>
      <c r="E1129">
        <v>2</v>
      </c>
      <c r="F1129" t="s">
        <v>10</v>
      </c>
      <c r="G1129" t="s">
        <v>11</v>
      </c>
      <c r="H1129">
        <v>5836.5204000000003</v>
      </c>
      <c r="I1129" t="str">
        <f t="shared" si="17"/>
        <v>Obese</v>
      </c>
    </row>
    <row r="1130" spans="1:9" x14ac:dyDescent="0.3">
      <c r="A1130" t="s">
        <v>144</v>
      </c>
      <c r="B1130">
        <v>34</v>
      </c>
      <c r="C1130" t="s">
        <v>9</v>
      </c>
      <c r="D1130">
        <v>32.799999999999997</v>
      </c>
      <c r="E1130">
        <v>1</v>
      </c>
      <c r="F1130" t="s">
        <v>10</v>
      </c>
      <c r="G1130" t="s">
        <v>8</v>
      </c>
      <c r="H1130">
        <v>14358.364369999999</v>
      </c>
      <c r="I1130" t="str">
        <f t="shared" si="17"/>
        <v>Obese</v>
      </c>
    </row>
    <row r="1131" spans="1:9" x14ac:dyDescent="0.3">
      <c r="A1131" t="s">
        <v>145</v>
      </c>
      <c r="B1131">
        <v>19</v>
      </c>
      <c r="C1131" t="s">
        <v>6</v>
      </c>
      <c r="D1131">
        <v>18.600000000000001</v>
      </c>
      <c r="E1131">
        <v>0</v>
      </c>
      <c r="F1131" t="s">
        <v>10</v>
      </c>
      <c r="G1131" t="s">
        <v>8</v>
      </c>
      <c r="H1131">
        <v>1728.8969999999999</v>
      </c>
      <c r="I1131" t="str">
        <f t="shared" si="17"/>
        <v>Normal</v>
      </c>
    </row>
    <row r="1132" spans="1:9" x14ac:dyDescent="0.3">
      <c r="A1132" t="s">
        <v>146</v>
      </c>
      <c r="B1132">
        <v>39</v>
      </c>
      <c r="C1132" t="s">
        <v>6</v>
      </c>
      <c r="D1132">
        <v>23.87</v>
      </c>
      <c r="E1132">
        <v>5</v>
      </c>
      <c r="F1132" t="s">
        <v>10</v>
      </c>
      <c r="G1132" t="s">
        <v>11</v>
      </c>
      <c r="H1132">
        <v>8582.3022999999994</v>
      </c>
      <c r="I1132" t="str">
        <f t="shared" si="17"/>
        <v>Normal</v>
      </c>
    </row>
    <row r="1133" spans="1:9" x14ac:dyDescent="0.3">
      <c r="A1133" t="s">
        <v>147</v>
      </c>
      <c r="B1133">
        <v>27</v>
      </c>
      <c r="C1133" t="s">
        <v>9</v>
      </c>
      <c r="D1133">
        <v>45.9</v>
      </c>
      <c r="E1133">
        <v>2</v>
      </c>
      <c r="F1133" t="s">
        <v>10</v>
      </c>
      <c r="G1133" t="s">
        <v>8</v>
      </c>
      <c r="H1133">
        <v>3693.4279999999999</v>
      </c>
      <c r="I1133" t="str">
        <f t="shared" si="17"/>
        <v>Obese</v>
      </c>
    </row>
    <row r="1134" spans="1:9" x14ac:dyDescent="0.3">
      <c r="A1134" t="s">
        <v>148</v>
      </c>
      <c r="B1134">
        <v>57</v>
      </c>
      <c r="C1134" t="s">
        <v>9</v>
      </c>
      <c r="D1134">
        <v>40.28</v>
      </c>
      <c r="E1134">
        <v>0</v>
      </c>
      <c r="F1134" t="s">
        <v>10</v>
      </c>
      <c r="G1134" t="s">
        <v>13</v>
      </c>
      <c r="H1134">
        <v>20709.020339999999</v>
      </c>
      <c r="I1134" t="str">
        <f t="shared" si="17"/>
        <v>Obese</v>
      </c>
    </row>
    <row r="1135" spans="1:9" x14ac:dyDescent="0.3">
      <c r="A1135" t="s">
        <v>149</v>
      </c>
      <c r="B1135">
        <v>52</v>
      </c>
      <c r="C1135" t="s">
        <v>6</v>
      </c>
      <c r="D1135">
        <v>18.335000000000001</v>
      </c>
      <c r="E1135">
        <v>0</v>
      </c>
      <c r="F1135" t="s">
        <v>10</v>
      </c>
      <c r="G1135" t="s">
        <v>12</v>
      </c>
      <c r="H1135">
        <v>9991.0376500000002</v>
      </c>
      <c r="I1135" t="str">
        <f t="shared" si="17"/>
        <v>Underweight</v>
      </c>
    </row>
    <row r="1136" spans="1:9" x14ac:dyDescent="0.3">
      <c r="A1136" t="s">
        <v>150</v>
      </c>
      <c r="B1136">
        <v>28</v>
      </c>
      <c r="C1136" t="s">
        <v>9</v>
      </c>
      <c r="D1136">
        <v>33.82</v>
      </c>
      <c r="E1136">
        <v>0</v>
      </c>
      <c r="F1136" t="s">
        <v>10</v>
      </c>
      <c r="G1136" t="s">
        <v>12</v>
      </c>
      <c r="H1136">
        <v>19673.335729999999</v>
      </c>
      <c r="I1136" t="str">
        <f t="shared" si="17"/>
        <v>Obese</v>
      </c>
    </row>
    <row r="1137" spans="1:9" x14ac:dyDescent="0.3">
      <c r="A1137" t="s">
        <v>151</v>
      </c>
      <c r="B1137">
        <v>50</v>
      </c>
      <c r="C1137" t="s">
        <v>6</v>
      </c>
      <c r="D1137">
        <v>28.12</v>
      </c>
      <c r="E1137">
        <v>3</v>
      </c>
      <c r="F1137" t="s">
        <v>10</v>
      </c>
      <c r="G1137" t="s">
        <v>12</v>
      </c>
      <c r="H1137">
        <v>11085.586799999999</v>
      </c>
      <c r="I1137" t="str">
        <f t="shared" si="17"/>
        <v>Overweight</v>
      </c>
    </row>
    <row r="1138" spans="1:9" x14ac:dyDescent="0.3">
      <c r="A1138" t="s">
        <v>152</v>
      </c>
      <c r="B1138">
        <v>44</v>
      </c>
      <c r="C1138" t="s">
        <v>6</v>
      </c>
      <c r="D1138">
        <v>25</v>
      </c>
      <c r="E1138">
        <v>1</v>
      </c>
      <c r="F1138" t="s">
        <v>10</v>
      </c>
      <c r="G1138" t="s">
        <v>8</v>
      </c>
      <c r="H1138">
        <v>7623.518</v>
      </c>
      <c r="I1138" t="str">
        <f t="shared" si="17"/>
        <v>Overweight</v>
      </c>
    </row>
    <row r="1139" spans="1:9" x14ac:dyDescent="0.3">
      <c r="A1139" t="s">
        <v>153</v>
      </c>
      <c r="B1139">
        <v>26</v>
      </c>
      <c r="C1139" t="s">
        <v>6</v>
      </c>
      <c r="D1139">
        <v>22.23</v>
      </c>
      <c r="E1139">
        <v>0</v>
      </c>
      <c r="F1139" t="s">
        <v>10</v>
      </c>
      <c r="G1139" t="s">
        <v>12</v>
      </c>
      <c r="H1139">
        <v>3176.2876999999999</v>
      </c>
      <c r="I1139" t="str">
        <f t="shared" si="17"/>
        <v>Normal</v>
      </c>
    </row>
    <row r="1140" spans="1:9" x14ac:dyDescent="0.3">
      <c r="A1140" t="s">
        <v>154</v>
      </c>
      <c r="B1140">
        <v>33</v>
      </c>
      <c r="C1140" t="s">
        <v>9</v>
      </c>
      <c r="D1140">
        <v>30.25</v>
      </c>
      <c r="E1140">
        <v>0</v>
      </c>
      <c r="F1140" t="s">
        <v>10</v>
      </c>
      <c r="G1140" t="s">
        <v>11</v>
      </c>
      <c r="H1140">
        <v>3704.3544999999999</v>
      </c>
      <c r="I1140" t="str">
        <f t="shared" si="17"/>
        <v>Obese</v>
      </c>
    </row>
    <row r="1141" spans="1:9" x14ac:dyDescent="0.3">
      <c r="A1141" t="s">
        <v>155</v>
      </c>
      <c r="B1141">
        <v>19</v>
      </c>
      <c r="C1141" t="s">
        <v>6</v>
      </c>
      <c r="D1141">
        <v>32.49</v>
      </c>
      <c r="E1141">
        <v>0</v>
      </c>
      <c r="F1141" t="s">
        <v>7</v>
      </c>
      <c r="G1141" t="s">
        <v>12</v>
      </c>
      <c r="H1141">
        <v>36898.733079999998</v>
      </c>
      <c r="I1141" t="str">
        <f t="shared" si="17"/>
        <v>Obese</v>
      </c>
    </row>
    <row r="1142" spans="1:9" x14ac:dyDescent="0.3">
      <c r="A1142" t="s">
        <v>156</v>
      </c>
      <c r="B1142">
        <v>50</v>
      </c>
      <c r="C1142" t="s">
        <v>9</v>
      </c>
      <c r="D1142">
        <v>37.07</v>
      </c>
      <c r="E1142">
        <v>1</v>
      </c>
      <c r="F1142" t="s">
        <v>10</v>
      </c>
      <c r="G1142" t="s">
        <v>11</v>
      </c>
      <c r="H1142">
        <v>9048.0272999999997</v>
      </c>
      <c r="I1142" t="str">
        <f t="shared" si="17"/>
        <v>Obese</v>
      </c>
    </row>
    <row r="1143" spans="1:9" x14ac:dyDescent="0.3">
      <c r="A1143" t="s">
        <v>157</v>
      </c>
      <c r="B1143">
        <v>41</v>
      </c>
      <c r="C1143" t="s">
        <v>6</v>
      </c>
      <c r="D1143">
        <v>32.6</v>
      </c>
      <c r="E1143">
        <v>3</v>
      </c>
      <c r="F1143" t="s">
        <v>10</v>
      </c>
      <c r="G1143" t="s">
        <v>8</v>
      </c>
      <c r="H1143">
        <v>7954.5169999999998</v>
      </c>
      <c r="I1143" t="str">
        <f t="shared" si="17"/>
        <v>Obese</v>
      </c>
    </row>
    <row r="1144" spans="1:9" x14ac:dyDescent="0.3">
      <c r="A1144" t="s">
        <v>158</v>
      </c>
      <c r="B1144">
        <v>52</v>
      </c>
      <c r="C1144" t="s">
        <v>6</v>
      </c>
      <c r="D1144">
        <v>24.86</v>
      </c>
      <c r="E1144">
        <v>0</v>
      </c>
      <c r="F1144" t="s">
        <v>10</v>
      </c>
      <c r="G1144" t="s">
        <v>11</v>
      </c>
      <c r="H1144">
        <v>27117.993780000001</v>
      </c>
      <c r="I1144" t="str">
        <f t="shared" si="17"/>
        <v>Normal</v>
      </c>
    </row>
    <row r="1145" spans="1:9" x14ac:dyDescent="0.3">
      <c r="A1145" t="s">
        <v>159</v>
      </c>
      <c r="B1145">
        <v>39</v>
      </c>
      <c r="C1145" t="s">
        <v>9</v>
      </c>
      <c r="D1145">
        <v>32.340000000000003</v>
      </c>
      <c r="E1145">
        <v>2</v>
      </c>
      <c r="F1145" t="s">
        <v>10</v>
      </c>
      <c r="G1145" t="s">
        <v>11</v>
      </c>
      <c r="H1145">
        <v>6338.0756000000001</v>
      </c>
      <c r="I1145" t="str">
        <f t="shared" si="17"/>
        <v>Obese</v>
      </c>
    </row>
    <row r="1146" spans="1:9" x14ac:dyDescent="0.3">
      <c r="A1146" t="s">
        <v>160</v>
      </c>
      <c r="B1146">
        <v>50</v>
      </c>
      <c r="C1146" t="s">
        <v>9</v>
      </c>
      <c r="D1146">
        <v>32.299999999999997</v>
      </c>
      <c r="E1146">
        <v>2</v>
      </c>
      <c r="F1146" t="s">
        <v>10</v>
      </c>
      <c r="G1146" t="s">
        <v>8</v>
      </c>
      <c r="H1146">
        <v>9630.3970000000008</v>
      </c>
      <c r="I1146" t="str">
        <f t="shared" si="17"/>
        <v>Obese</v>
      </c>
    </row>
    <row r="1147" spans="1:9" x14ac:dyDescent="0.3">
      <c r="A1147" t="s">
        <v>161</v>
      </c>
      <c r="B1147">
        <v>52</v>
      </c>
      <c r="C1147" t="s">
        <v>9</v>
      </c>
      <c r="D1147">
        <v>32.774999999999999</v>
      </c>
      <c r="E1147">
        <v>3</v>
      </c>
      <c r="F1147" t="s">
        <v>10</v>
      </c>
      <c r="G1147" t="s">
        <v>12</v>
      </c>
      <c r="H1147">
        <v>11289.10925</v>
      </c>
      <c r="I1147" t="str">
        <f t="shared" si="17"/>
        <v>Obese</v>
      </c>
    </row>
    <row r="1148" spans="1:9" x14ac:dyDescent="0.3">
      <c r="A1148" t="s">
        <v>162</v>
      </c>
      <c r="B1148">
        <v>60</v>
      </c>
      <c r="C1148" t="s">
        <v>9</v>
      </c>
      <c r="D1148">
        <v>32.799999999999997</v>
      </c>
      <c r="E1148">
        <v>0</v>
      </c>
      <c r="F1148" t="s">
        <v>7</v>
      </c>
      <c r="G1148" t="s">
        <v>8</v>
      </c>
      <c r="H1148">
        <v>52590.829389999999</v>
      </c>
      <c r="I1148" t="str">
        <f t="shared" si="17"/>
        <v>Obese</v>
      </c>
    </row>
    <row r="1149" spans="1:9" x14ac:dyDescent="0.3">
      <c r="A1149" t="s">
        <v>163</v>
      </c>
      <c r="B1149">
        <v>20</v>
      </c>
      <c r="C1149" t="s">
        <v>6</v>
      </c>
      <c r="D1149">
        <v>31.92</v>
      </c>
      <c r="E1149">
        <v>0</v>
      </c>
      <c r="F1149" t="s">
        <v>10</v>
      </c>
      <c r="G1149" t="s">
        <v>12</v>
      </c>
      <c r="H1149">
        <v>2261.5688</v>
      </c>
      <c r="I1149" t="str">
        <f t="shared" si="17"/>
        <v>Obese</v>
      </c>
    </row>
    <row r="1150" spans="1:9" x14ac:dyDescent="0.3">
      <c r="A1150" t="s">
        <v>164</v>
      </c>
      <c r="B1150">
        <v>55</v>
      </c>
      <c r="C1150" t="s">
        <v>9</v>
      </c>
      <c r="D1150">
        <v>21.5</v>
      </c>
      <c r="E1150">
        <v>1</v>
      </c>
      <c r="F1150" t="s">
        <v>10</v>
      </c>
      <c r="G1150" t="s">
        <v>8</v>
      </c>
      <c r="H1150">
        <v>10791.96</v>
      </c>
      <c r="I1150" t="str">
        <f t="shared" si="17"/>
        <v>Normal</v>
      </c>
    </row>
    <row r="1151" spans="1:9" x14ac:dyDescent="0.3">
      <c r="A1151" t="s">
        <v>165</v>
      </c>
      <c r="B1151">
        <v>42</v>
      </c>
      <c r="C1151" t="s">
        <v>9</v>
      </c>
      <c r="D1151">
        <v>34.1</v>
      </c>
      <c r="E1151">
        <v>0</v>
      </c>
      <c r="F1151" t="s">
        <v>10</v>
      </c>
      <c r="G1151" t="s">
        <v>8</v>
      </c>
      <c r="H1151">
        <v>5979.7309999999998</v>
      </c>
      <c r="I1151" t="str">
        <f t="shared" si="17"/>
        <v>Obese</v>
      </c>
    </row>
    <row r="1152" spans="1:9" x14ac:dyDescent="0.3">
      <c r="A1152" t="s">
        <v>166</v>
      </c>
      <c r="B1152">
        <v>18</v>
      </c>
      <c r="C1152" t="s">
        <v>6</v>
      </c>
      <c r="D1152">
        <v>30.305</v>
      </c>
      <c r="E1152">
        <v>0</v>
      </c>
      <c r="F1152" t="s">
        <v>10</v>
      </c>
      <c r="G1152" t="s">
        <v>13</v>
      </c>
      <c r="H1152">
        <v>2203.7359499999998</v>
      </c>
      <c r="I1152" t="str">
        <f t="shared" si="17"/>
        <v>Obese</v>
      </c>
    </row>
    <row r="1153" spans="1:9" x14ac:dyDescent="0.3">
      <c r="A1153" t="s">
        <v>167</v>
      </c>
      <c r="B1153">
        <v>58</v>
      </c>
      <c r="C1153" t="s">
        <v>6</v>
      </c>
      <c r="D1153">
        <v>36.479999999999997</v>
      </c>
      <c r="E1153">
        <v>0</v>
      </c>
      <c r="F1153" t="s">
        <v>10</v>
      </c>
      <c r="G1153" t="s">
        <v>12</v>
      </c>
      <c r="H1153">
        <v>12235.8392</v>
      </c>
      <c r="I1153" t="str">
        <f t="shared" si="17"/>
        <v>Obese</v>
      </c>
    </row>
    <row r="1154" spans="1:9" x14ac:dyDescent="0.3">
      <c r="A1154" t="s">
        <v>168</v>
      </c>
      <c r="B1154">
        <v>43</v>
      </c>
      <c r="C1154" t="s">
        <v>6</v>
      </c>
      <c r="D1154">
        <v>32.56</v>
      </c>
      <c r="E1154">
        <v>3</v>
      </c>
      <c r="F1154" t="s">
        <v>7</v>
      </c>
      <c r="G1154" t="s">
        <v>11</v>
      </c>
      <c r="H1154">
        <v>40941.285400000001</v>
      </c>
      <c r="I1154" t="str">
        <f t="shared" ref="I1154:I1217" si="18">IF(D1154&lt;18.5, "Underweight", IF(D1154&lt;25, "Normal", IF(D1154&lt;30, "Overweight", "Obese")))</f>
        <v>Obese</v>
      </c>
    </row>
    <row r="1155" spans="1:9" x14ac:dyDescent="0.3">
      <c r="A1155" t="s">
        <v>169</v>
      </c>
      <c r="B1155">
        <v>35</v>
      </c>
      <c r="C1155" t="s">
        <v>6</v>
      </c>
      <c r="D1155">
        <v>35.814999999999998</v>
      </c>
      <c r="E1155">
        <v>1</v>
      </c>
      <c r="F1155" t="s">
        <v>10</v>
      </c>
      <c r="G1155" t="s">
        <v>12</v>
      </c>
      <c r="H1155">
        <v>5630.4578499999998</v>
      </c>
      <c r="I1155" t="str">
        <f t="shared" si="18"/>
        <v>Obese</v>
      </c>
    </row>
    <row r="1156" spans="1:9" x14ac:dyDescent="0.3">
      <c r="A1156" t="s">
        <v>170</v>
      </c>
      <c r="B1156">
        <v>48</v>
      </c>
      <c r="C1156" t="s">
        <v>6</v>
      </c>
      <c r="D1156">
        <v>27.93</v>
      </c>
      <c r="E1156">
        <v>4</v>
      </c>
      <c r="F1156" t="s">
        <v>10</v>
      </c>
      <c r="G1156" t="s">
        <v>12</v>
      </c>
      <c r="H1156">
        <v>11015.1747</v>
      </c>
      <c r="I1156" t="str">
        <f t="shared" si="18"/>
        <v>Overweight</v>
      </c>
    </row>
    <row r="1157" spans="1:9" x14ac:dyDescent="0.3">
      <c r="A1157" t="s">
        <v>171</v>
      </c>
      <c r="B1157">
        <v>36</v>
      </c>
      <c r="C1157" t="s">
        <v>6</v>
      </c>
      <c r="D1157">
        <v>22.135000000000002</v>
      </c>
      <c r="E1157">
        <v>3</v>
      </c>
      <c r="F1157" t="s">
        <v>10</v>
      </c>
      <c r="G1157" t="s">
        <v>13</v>
      </c>
      <c r="H1157">
        <v>7228.2156500000001</v>
      </c>
      <c r="I1157" t="str">
        <f t="shared" si="18"/>
        <v>Normal</v>
      </c>
    </row>
    <row r="1158" spans="1:9" x14ac:dyDescent="0.3">
      <c r="A1158" t="s">
        <v>172</v>
      </c>
      <c r="B1158">
        <v>19</v>
      </c>
      <c r="C1158" t="s">
        <v>9</v>
      </c>
      <c r="D1158">
        <v>44.88</v>
      </c>
      <c r="E1158">
        <v>0</v>
      </c>
      <c r="F1158" t="s">
        <v>7</v>
      </c>
      <c r="G1158" t="s">
        <v>11</v>
      </c>
      <c r="H1158">
        <v>39722.746200000001</v>
      </c>
      <c r="I1158" t="str">
        <f t="shared" si="18"/>
        <v>Obese</v>
      </c>
    </row>
    <row r="1159" spans="1:9" x14ac:dyDescent="0.3">
      <c r="A1159" t="s">
        <v>173</v>
      </c>
      <c r="B1159">
        <v>23</v>
      </c>
      <c r="C1159" t="s">
        <v>6</v>
      </c>
      <c r="D1159">
        <v>23.18</v>
      </c>
      <c r="E1159">
        <v>2</v>
      </c>
      <c r="F1159" t="s">
        <v>10</v>
      </c>
      <c r="G1159" t="s">
        <v>12</v>
      </c>
      <c r="H1159">
        <v>14426.073850000001</v>
      </c>
      <c r="I1159" t="str">
        <f t="shared" si="18"/>
        <v>Normal</v>
      </c>
    </row>
    <row r="1160" spans="1:9" x14ac:dyDescent="0.3">
      <c r="A1160" t="s">
        <v>174</v>
      </c>
      <c r="B1160">
        <v>20</v>
      </c>
      <c r="C1160" t="s">
        <v>6</v>
      </c>
      <c r="D1160">
        <v>30.59</v>
      </c>
      <c r="E1160">
        <v>0</v>
      </c>
      <c r="F1160" t="s">
        <v>10</v>
      </c>
      <c r="G1160" t="s">
        <v>13</v>
      </c>
      <c r="H1160">
        <v>2459.7201</v>
      </c>
      <c r="I1160" t="str">
        <f t="shared" si="18"/>
        <v>Obese</v>
      </c>
    </row>
    <row r="1161" spans="1:9" x14ac:dyDescent="0.3">
      <c r="A1161" t="s">
        <v>175</v>
      </c>
      <c r="B1161">
        <v>32</v>
      </c>
      <c r="C1161" t="s">
        <v>6</v>
      </c>
      <c r="D1161">
        <v>41.1</v>
      </c>
      <c r="E1161">
        <v>0</v>
      </c>
      <c r="F1161" t="s">
        <v>10</v>
      </c>
      <c r="G1161" t="s">
        <v>8</v>
      </c>
      <c r="H1161">
        <v>3989.8409999999999</v>
      </c>
      <c r="I1161" t="str">
        <f t="shared" si="18"/>
        <v>Obese</v>
      </c>
    </row>
    <row r="1162" spans="1:9" x14ac:dyDescent="0.3">
      <c r="A1162" t="s">
        <v>176</v>
      </c>
      <c r="B1162">
        <v>43</v>
      </c>
      <c r="C1162" t="s">
        <v>6</v>
      </c>
      <c r="D1162">
        <v>34.58</v>
      </c>
      <c r="E1162">
        <v>1</v>
      </c>
      <c r="F1162" t="s">
        <v>10</v>
      </c>
      <c r="G1162" t="s">
        <v>12</v>
      </c>
      <c r="H1162">
        <v>7727.2532000000001</v>
      </c>
      <c r="I1162" t="str">
        <f t="shared" si="18"/>
        <v>Obese</v>
      </c>
    </row>
    <row r="1163" spans="1:9" x14ac:dyDescent="0.3">
      <c r="A1163" t="s">
        <v>177</v>
      </c>
      <c r="B1163">
        <v>34</v>
      </c>
      <c r="C1163" t="s">
        <v>9</v>
      </c>
      <c r="D1163">
        <v>42.13</v>
      </c>
      <c r="E1163">
        <v>2</v>
      </c>
      <c r="F1163" t="s">
        <v>10</v>
      </c>
      <c r="G1163" t="s">
        <v>11</v>
      </c>
      <c r="H1163">
        <v>5124.1886999999997</v>
      </c>
      <c r="I1163" t="str">
        <f t="shared" si="18"/>
        <v>Obese</v>
      </c>
    </row>
    <row r="1164" spans="1:9" x14ac:dyDescent="0.3">
      <c r="A1164" t="s">
        <v>178</v>
      </c>
      <c r="B1164">
        <v>30</v>
      </c>
      <c r="C1164" t="s">
        <v>9</v>
      </c>
      <c r="D1164">
        <v>38.83</v>
      </c>
      <c r="E1164">
        <v>1</v>
      </c>
      <c r="F1164" t="s">
        <v>10</v>
      </c>
      <c r="G1164" t="s">
        <v>11</v>
      </c>
      <c r="H1164">
        <v>18963.171920000001</v>
      </c>
      <c r="I1164" t="str">
        <f t="shared" si="18"/>
        <v>Obese</v>
      </c>
    </row>
    <row r="1165" spans="1:9" x14ac:dyDescent="0.3">
      <c r="A1165" t="s">
        <v>179</v>
      </c>
      <c r="B1165">
        <v>18</v>
      </c>
      <c r="C1165" t="s">
        <v>6</v>
      </c>
      <c r="D1165">
        <v>28.215</v>
      </c>
      <c r="E1165">
        <v>0</v>
      </c>
      <c r="F1165" t="s">
        <v>10</v>
      </c>
      <c r="G1165" t="s">
        <v>13</v>
      </c>
      <c r="H1165">
        <v>2200.8308499999998</v>
      </c>
      <c r="I1165" t="str">
        <f t="shared" si="18"/>
        <v>Overweight</v>
      </c>
    </row>
    <row r="1166" spans="1:9" x14ac:dyDescent="0.3">
      <c r="A1166" t="s">
        <v>180</v>
      </c>
      <c r="B1166">
        <v>41</v>
      </c>
      <c r="C1166" t="s">
        <v>6</v>
      </c>
      <c r="D1166">
        <v>28.31</v>
      </c>
      <c r="E1166">
        <v>1</v>
      </c>
      <c r="F1166" t="s">
        <v>10</v>
      </c>
      <c r="G1166" t="s">
        <v>12</v>
      </c>
      <c r="H1166">
        <v>7153.5538999999999</v>
      </c>
      <c r="I1166" t="str">
        <f t="shared" si="18"/>
        <v>Overweight</v>
      </c>
    </row>
    <row r="1167" spans="1:9" x14ac:dyDescent="0.3">
      <c r="A1167" t="s">
        <v>181</v>
      </c>
      <c r="B1167">
        <v>35</v>
      </c>
      <c r="C1167" t="s">
        <v>6</v>
      </c>
      <c r="D1167">
        <v>26.125</v>
      </c>
      <c r="E1167">
        <v>0</v>
      </c>
      <c r="F1167" t="s">
        <v>10</v>
      </c>
      <c r="G1167" t="s">
        <v>13</v>
      </c>
      <c r="H1167">
        <v>5227.9887500000004</v>
      </c>
      <c r="I1167" t="str">
        <f t="shared" si="18"/>
        <v>Overweight</v>
      </c>
    </row>
    <row r="1168" spans="1:9" x14ac:dyDescent="0.3">
      <c r="A1168" t="s">
        <v>182</v>
      </c>
      <c r="B1168">
        <v>57</v>
      </c>
      <c r="C1168" t="s">
        <v>9</v>
      </c>
      <c r="D1168">
        <v>40.369999999999997</v>
      </c>
      <c r="E1168">
        <v>0</v>
      </c>
      <c r="F1168" t="s">
        <v>10</v>
      </c>
      <c r="G1168" t="s">
        <v>11</v>
      </c>
      <c r="H1168">
        <v>10982.5013</v>
      </c>
      <c r="I1168" t="str">
        <f t="shared" si="18"/>
        <v>Obese</v>
      </c>
    </row>
    <row r="1169" spans="1:9" x14ac:dyDescent="0.3">
      <c r="A1169" t="s">
        <v>183</v>
      </c>
      <c r="B1169">
        <v>29</v>
      </c>
      <c r="C1169" t="s">
        <v>6</v>
      </c>
      <c r="D1169">
        <v>24.6</v>
      </c>
      <c r="E1169">
        <v>2</v>
      </c>
      <c r="F1169" t="s">
        <v>10</v>
      </c>
      <c r="G1169" t="s">
        <v>8</v>
      </c>
      <c r="H1169">
        <v>4529.4769999999999</v>
      </c>
      <c r="I1169" t="str">
        <f t="shared" si="18"/>
        <v>Normal</v>
      </c>
    </row>
    <row r="1170" spans="1:9" x14ac:dyDescent="0.3">
      <c r="A1170" t="s">
        <v>184</v>
      </c>
      <c r="B1170">
        <v>32</v>
      </c>
      <c r="C1170" t="s">
        <v>9</v>
      </c>
      <c r="D1170">
        <v>35.200000000000003</v>
      </c>
      <c r="E1170">
        <v>2</v>
      </c>
      <c r="F1170" t="s">
        <v>10</v>
      </c>
      <c r="G1170" t="s">
        <v>8</v>
      </c>
      <c r="H1170">
        <v>4670.6400000000003</v>
      </c>
      <c r="I1170" t="str">
        <f t="shared" si="18"/>
        <v>Obese</v>
      </c>
    </row>
    <row r="1171" spans="1:9" x14ac:dyDescent="0.3">
      <c r="A1171" t="s">
        <v>185</v>
      </c>
      <c r="B1171">
        <v>37</v>
      </c>
      <c r="C1171" t="s">
        <v>6</v>
      </c>
      <c r="D1171">
        <v>34.104999999999997</v>
      </c>
      <c r="E1171">
        <v>1</v>
      </c>
      <c r="F1171" t="s">
        <v>10</v>
      </c>
      <c r="G1171" t="s">
        <v>12</v>
      </c>
      <c r="H1171">
        <v>6112.3529500000004</v>
      </c>
      <c r="I1171" t="str">
        <f t="shared" si="18"/>
        <v>Obese</v>
      </c>
    </row>
    <row r="1172" spans="1:9" x14ac:dyDescent="0.3">
      <c r="A1172" t="s">
        <v>186</v>
      </c>
      <c r="B1172">
        <v>18</v>
      </c>
      <c r="C1172" t="s">
        <v>9</v>
      </c>
      <c r="D1172">
        <v>27.36</v>
      </c>
      <c r="E1172">
        <v>1</v>
      </c>
      <c r="F1172" t="s">
        <v>7</v>
      </c>
      <c r="G1172" t="s">
        <v>13</v>
      </c>
      <c r="H1172">
        <v>17178.682400000002</v>
      </c>
      <c r="I1172" t="str">
        <f t="shared" si="18"/>
        <v>Overweight</v>
      </c>
    </row>
    <row r="1173" spans="1:9" x14ac:dyDescent="0.3">
      <c r="A1173" t="s">
        <v>187</v>
      </c>
      <c r="B1173">
        <v>43</v>
      </c>
      <c r="C1173" t="s">
        <v>6</v>
      </c>
      <c r="D1173">
        <v>26.7</v>
      </c>
      <c r="E1173">
        <v>2</v>
      </c>
      <c r="F1173" t="s">
        <v>7</v>
      </c>
      <c r="G1173" t="s">
        <v>8</v>
      </c>
      <c r="H1173">
        <v>22478.6</v>
      </c>
      <c r="I1173" t="str">
        <f t="shared" si="18"/>
        <v>Overweight</v>
      </c>
    </row>
    <row r="1174" spans="1:9" x14ac:dyDescent="0.3">
      <c r="A1174" t="s">
        <v>188</v>
      </c>
      <c r="B1174">
        <v>56</v>
      </c>
      <c r="C1174" t="s">
        <v>6</v>
      </c>
      <c r="D1174">
        <v>41.91</v>
      </c>
      <c r="E1174">
        <v>0</v>
      </c>
      <c r="F1174" t="s">
        <v>10</v>
      </c>
      <c r="G1174" t="s">
        <v>11</v>
      </c>
      <c r="H1174">
        <v>11093.6229</v>
      </c>
      <c r="I1174" t="str">
        <f t="shared" si="18"/>
        <v>Obese</v>
      </c>
    </row>
    <row r="1175" spans="1:9" x14ac:dyDescent="0.3">
      <c r="A1175" t="s">
        <v>189</v>
      </c>
      <c r="B1175">
        <v>38</v>
      </c>
      <c r="C1175" t="s">
        <v>9</v>
      </c>
      <c r="D1175">
        <v>29.26</v>
      </c>
      <c r="E1175">
        <v>2</v>
      </c>
      <c r="F1175" t="s">
        <v>10</v>
      </c>
      <c r="G1175" t="s">
        <v>12</v>
      </c>
      <c r="H1175">
        <v>6457.8433999999997</v>
      </c>
      <c r="I1175" t="str">
        <f t="shared" si="18"/>
        <v>Overweight</v>
      </c>
    </row>
    <row r="1176" spans="1:9" x14ac:dyDescent="0.3">
      <c r="A1176" t="s">
        <v>190</v>
      </c>
      <c r="B1176">
        <v>29</v>
      </c>
      <c r="C1176" t="s">
        <v>9</v>
      </c>
      <c r="D1176">
        <v>32.11</v>
      </c>
      <c r="E1176">
        <v>2</v>
      </c>
      <c r="F1176" t="s">
        <v>10</v>
      </c>
      <c r="G1176" t="s">
        <v>12</v>
      </c>
      <c r="H1176">
        <v>4433.9159</v>
      </c>
      <c r="I1176" t="str">
        <f t="shared" si="18"/>
        <v>Obese</v>
      </c>
    </row>
    <row r="1177" spans="1:9" x14ac:dyDescent="0.3">
      <c r="A1177" t="s">
        <v>191</v>
      </c>
      <c r="B1177">
        <v>22</v>
      </c>
      <c r="C1177" t="s">
        <v>6</v>
      </c>
      <c r="D1177">
        <v>27.1</v>
      </c>
      <c r="E1177">
        <v>0</v>
      </c>
      <c r="F1177" t="s">
        <v>10</v>
      </c>
      <c r="G1177" t="s">
        <v>8</v>
      </c>
      <c r="H1177">
        <v>2154.3609999999999</v>
      </c>
      <c r="I1177" t="str">
        <f t="shared" si="18"/>
        <v>Overweight</v>
      </c>
    </row>
    <row r="1178" spans="1:9" x14ac:dyDescent="0.3">
      <c r="A1178" t="s">
        <v>192</v>
      </c>
      <c r="B1178">
        <v>52</v>
      </c>
      <c r="C1178" t="s">
        <v>6</v>
      </c>
      <c r="D1178">
        <v>24.13</v>
      </c>
      <c r="E1178">
        <v>1</v>
      </c>
      <c r="F1178" t="s">
        <v>7</v>
      </c>
      <c r="G1178" t="s">
        <v>12</v>
      </c>
      <c r="H1178">
        <v>23887.662700000001</v>
      </c>
      <c r="I1178" t="str">
        <f t="shared" si="18"/>
        <v>Normal</v>
      </c>
    </row>
    <row r="1179" spans="1:9" x14ac:dyDescent="0.3">
      <c r="A1179" t="s">
        <v>193</v>
      </c>
      <c r="B1179">
        <v>40</v>
      </c>
      <c r="C1179" t="s">
        <v>6</v>
      </c>
      <c r="D1179">
        <v>27.4</v>
      </c>
      <c r="E1179">
        <v>1</v>
      </c>
      <c r="F1179" t="s">
        <v>10</v>
      </c>
      <c r="G1179" t="s">
        <v>8</v>
      </c>
      <c r="H1179">
        <v>6496.8860000000004</v>
      </c>
      <c r="I1179" t="str">
        <f t="shared" si="18"/>
        <v>Overweight</v>
      </c>
    </row>
    <row r="1180" spans="1:9" x14ac:dyDescent="0.3">
      <c r="A1180" t="s">
        <v>194</v>
      </c>
      <c r="B1180">
        <v>23</v>
      </c>
      <c r="C1180" t="s">
        <v>6</v>
      </c>
      <c r="D1180">
        <v>34.865000000000002</v>
      </c>
      <c r="E1180">
        <v>0</v>
      </c>
      <c r="F1180" t="s">
        <v>10</v>
      </c>
      <c r="G1180" t="s">
        <v>13</v>
      </c>
      <c r="H1180">
        <v>2899.4893499999998</v>
      </c>
      <c r="I1180" t="str">
        <f t="shared" si="18"/>
        <v>Obese</v>
      </c>
    </row>
    <row r="1181" spans="1:9" x14ac:dyDescent="0.3">
      <c r="A1181" t="s">
        <v>195</v>
      </c>
      <c r="B1181">
        <v>31</v>
      </c>
      <c r="C1181" t="s">
        <v>9</v>
      </c>
      <c r="D1181">
        <v>29.81</v>
      </c>
      <c r="E1181">
        <v>0</v>
      </c>
      <c r="F1181" t="s">
        <v>7</v>
      </c>
      <c r="G1181" t="s">
        <v>11</v>
      </c>
      <c r="H1181">
        <v>19350.368900000001</v>
      </c>
      <c r="I1181" t="str">
        <f t="shared" si="18"/>
        <v>Overweight</v>
      </c>
    </row>
    <row r="1182" spans="1:9" x14ac:dyDescent="0.3">
      <c r="A1182" t="s">
        <v>196</v>
      </c>
      <c r="B1182">
        <v>42</v>
      </c>
      <c r="C1182" t="s">
        <v>6</v>
      </c>
      <c r="D1182">
        <v>41.325000000000003</v>
      </c>
      <c r="E1182">
        <v>1</v>
      </c>
      <c r="F1182" t="s">
        <v>10</v>
      </c>
      <c r="G1182" t="s">
        <v>13</v>
      </c>
      <c r="H1182">
        <v>7650.7737500000003</v>
      </c>
      <c r="I1182" t="str">
        <f t="shared" si="18"/>
        <v>Obese</v>
      </c>
    </row>
    <row r="1183" spans="1:9" x14ac:dyDescent="0.3">
      <c r="A1183" t="s">
        <v>197</v>
      </c>
      <c r="B1183">
        <v>24</v>
      </c>
      <c r="C1183" t="s">
        <v>6</v>
      </c>
      <c r="D1183">
        <v>29.925000000000001</v>
      </c>
      <c r="E1183">
        <v>0</v>
      </c>
      <c r="F1183" t="s">
        <v>10</v>
      </c>
      <c r="G1183" t="s">
        <v>12</v>
      </c>
      <c r="H1183">
        <v>2850.6837500000001</v>
      </c>
      <c r="I1183" t="str">
        <f t="shared" si="18"/>
        <v>Overweight</v>
      </c>
    </row>
    <row r="1184" spans="1:9" x14ac:dyDescent="0.3">
      <c r="A1184" t="s">
        <v>198</v>
      </c>
      <c r="B1184">
        <v>25</v>
      </c>
      <c r="C1184" t="s">
        <v>6</v>
      </c>
      <c r="D1184">
        <v>30.3</v>
      </c>
      <c r="E1184">
        <v>0</v>
      </c>
      <c r="F1184" t="s">
        <v>10</v>
      </c>
      <c r="G1184" t="s">
        <v>8</v>
      </c>
      <c r="H1184">
        <v>2632.9920000000002</v>
      </c>
      <c r="I1184" t="str">
        <f t="shared" si="18"/>
        <v>Obese</v>
      </c>
    </row>
    <row r="1185" spans="1:9" x14ac:dyDescent="0.3">
      <c r="A1185" t="s">
        <v>199</v>
      </c>
      <c r="B1185">
        <v>48</v>
      </c>
      <c r="C1185" t="s">
        <v>6</v>
      </c>
      <c r="D1185">
        <v>27.36</v>
      </c>
      <c r="E1185">
        <v>1</v>
      </c>
      <c r="F1185" t="s">
        <v>10</v>
      </c>
      <c r="G1185" t="s">
        <v>13</v>
      </c>
      <c r="H1185">
        <v>9447.3824000000004</v>
      </c>
      <c r="I1185" t="str">
        <f t="shared" si="18"/>
        <v>Overweight</v>
      </c>
    </row>
    <row r="1186" spans="1:9" x14ac:dyDescent="0.3">
      <c r="A1186" t="s">
        <v>200</v>
      </c>
      <c r="B1186">
        <v>23</v>
      </c>
      <c r="C1186" t="s">
        <v>6</v>
      </c>
      <c r="D1186">
        <v>28.49</v>
      </c>
      <c r="E1186">
        <v>1</v>
      </c>
      <c r="F1186" t="s">
        <v>7</v>
      </c>
      <c r="G1186" t="s">
        <v>11</v>
      </c>
      <c r="H1186">
        <v>18328.238099999999</v>
      </c>
      <c r="I1186" t="str">
        <f t="shared" si="18"/>
        <v>Overweight</v>
      </c>
    </row>
    <row r="1187" spans="1:9" x14ac:dyDescent="0.3">
      <c r="A1187" t="s">
        <v>201</v>
      </c>
      <c r="B1187">
        <v>45</v>
      </c>
      <c r="C1187" t="s">
        <v>9</v>
      </c>
      <c r="D1187">
        <v>23.56</v>
      </c>
      <c r="E1187">
        <v>2</v>
      </c>
      <c r="F1187" t="s">
        <v>10</v>
      </c>
      <c r="G1187" t="s">
        <v>13</v>
      </c>
      <c r="H1187">
        <v>8603.8233999999993</v>
      </c>
      <c r="I1187" t="str">
        <f t="shared" si="18"/>
        <v>Normal</v>
      </c>
    </row>
    <row r="1188" spans="1:9" x14ac:dyDescent="0.3">
      <c r="A1188" t="s">
        <v>202</v>
      </c>
      <c r="B1188">
        <v>20</v>
      </c>
      <c r="C1188" t="s">
        <v>9</v>
      </c>
      <c r="D1188">
        <v>35.625</v>
      </c>
      <c r="E1188">
        <v>3</v>
      </c>
      <c r="F1188" t="s">
        <v>7</v>
      </c>
      <c r="G1188" t="s">
        <v>12</v>
      </c>
      <c r="H1188">
        <v>37465.34375</v>
      </c>
      <c r="I1188" t="str">
        <f t="shared" si="18"/>
        <v>Obese</v>
      </c>
    </row>
    <row r="1189" spans="1:9" x14ac:dyDescent="0.3">
      <c r="A1189" t="s">
        <v>203</v>
      </c>
      <c r="B1189">
        <v>62</v>
      </c>
      <c r="C1189" t="s">
        <v>6</v>
      </c>
      <c r="D1189">
        <v>32.68</v>
      </c>
      <c r="E1189">
        <v>0</v>
      </c>
      <c r="F1189" t="s">
        <v>10</v>
      </c>
      <c r="G1189" t="s">
        <v>12</v>
      </c>
      <c r="H1189">
        <v>13844.797200000001</v>
      </c>
      <c r="I1189" t="str">
        <f t="shared" si="18"/>
        <v>Obese</v>
      </c>
    </row>
    <row r="1190" spans="1:9" x14ac:dyDescent="0.3">
      <c r="A1190" t="s">
        <v>204</v>
      </c>
      <c r="B1190">
        <v>43</v>
      </c>
      <c r="C1190" t="s">
        <v>6</v>
      </c>
      <c r="D1190">
        <v>25.27</v>
      </c>
      <c r="E1190">
        <v>1</v>
      </c>
      <c r="F1190" t="s">
        <v>7</v>
      </c>
      <c r="G1190" t="s">
        <v>13</v>
      </c>
      <c r="H1190">
        <v>21771.3423</v>
      </c>
      <c r="I1190" t="str">
        <f t="shared" si="18"/>
        <v>Overweight</v>
      </c>
    </row>
    <row r="1191" spans="1:9" x14ac:dyDescent="0.3">
      <c r="A1191" t="s">
        <v>205</v>
      </c>
      <c r="B1191">
        <v>23</v>
      </c>
      <c r="C1191" t="s">
        <v>6</v>
      </c>
      <c r="D1191">
        <v>28</v>
      </c>
      <c r="E1191">
        <v>0</v>
      </c>
      <c r="F1191" t="s">
        <v>10</v>
      </c>
      <c r="G1191" t="s">
        <v>8</v>
      </c>
      <c r="H1191">
        <v>13126.677449999999</v>
      </c>
      <c r="I1191" t="str">
        <f t="shared" si="18"/>
        <v>Overweight</v>
      </c>
    </row>
    <row r="1192" spans="1:9" x14ac:dyDescent="0.3">
      <c r="A1192" t="s">
        <v>206</v>
      </c>
      <c r="B1192">
        <v>31</v>
      </c>
      <c r="C1192" t="s">
        <v>6</v>
      </c>
      <c r="D1192">
        <v>32.774999999999999</v>
      </c>
      <c r="E1192">
        <v>2</v>
      </c>
      <c r="F1192" t="s">
        <v>10</v>
      </c>
      <c r="G1192" t="s">
        <v>12</v>
      </c>
      <c r="H1192">
        <v>5327.4002499999997</v>
      </c>
      <c r="I1192" t="str">
        <f t="shared" si="18"/>
        <v>Obese</v>
      </c>
    </row>
    <row r="1193" spans="1:9" x14ac:dyDescent="0.3">
      <c r="A1193" t="s">
        <v>207</v>
      </c>
      <c r="B1193">
        <v>41</v>
      </c>
      <c r="C1193" t="s">
        <v>6</v>
      </c>
      <c r="D1193">
        <v>21.754999999999999</v>
      </c>
      <c r="E1193">
        <v>1</v>
      </c>
      <c r="F1193" t="s">
        <v>10</v>
      </c>
      <c r="G1193" t="s">
        <v>13</v>
      </c>
      <c r="H1193">
        <v>13725.47184</v>
      </c>
      <c r="I1193" t="str">
        <f t="shared" si="18"/>
        <v>Normal</v>
      </c>
    </row>
    <row r="1194" spans="1:9" x14ac:dyDescent="0.3">
      <c r="A1194" t="s">
        <v>208</v>
      </c>
      <c r="B1194">
        <v>58</v>
      </c>
      <c r="C1194" t="s">
        <v>6</v>
      </c>
      <c r="D1194">
        <v>32.395000000000003</v>
      </c>
      <c r="E1194">
        <v>1</v>
      </c>
      <c r="F1194" t="s">
        <v>10</v>
      </c>
      <c r="G1194" t="s">
        <v>13</v>
      </c>
      <c r="H1194">
        <v>13019.161050000001</v>
      </c>
      <c r="I1194" t="str">
        <f t="shared" si="18"/>
        <v>Obese</v>
      </c>
    </row>
    <row r="1195" spans="1:9" x14ac:dyDescent="0.3">
      <c r="A1195" t="s">
        <v>209</v>
      </c>
      <c r="B1195">
        <v>48</v>
      </c>
      <c r="C1195" t="s">
        <v>6</v>
      </c>
      <c r="D1195">
        <v>36.575000000000003</v>
      </c>
      <c r="E1195">
        <v>0</v>
      </c>
      <c r="F1195" t="s">
        <v>10</v>
      </c>
      <c r="G1195" t="s">
        <v>12</v>
      </c>
      <c r="H1195">
        <v>8671.1912499999999</v>
      </c>
      <c r="I1195" t="str">
        <f t="shared" si="18"/>
        <v>Obese</v>
      </c>
    </row>
    <row r="1196" spans="1:9" x14ac:dyDescent="0.3">
      <c r="A1196" t="s">
        <v>210</v>
      </c>
      <c r="B1196">
        <v>31</v>
      </c>
      <c r="C1196" t="s">
        <v>6</v>
      </c>
      <c r="D1196">
        <v>21.754999999999999</v>
      </c>
      <c r="E1196">
        <v>0</v>
      </c>
      <c r="F1196" t="s">
        <v>10</v>
      </c>
      <c r="G1196" t="s">
        <v>12</v>
      </c>
      <c r="H1196">
        <v>4134.0824499999999</v>
      </c>
      <c r="I1196" t="str">
        <f t="shared" si="18"/>
        <v>Normal</v>
      </c>
    </row>
    <row r="1197" spans="1:9" x14ac:dyDescent="0.3">
      <c r="A1197" t="s">
        <v>211</v>
      </c>
      <c r="B1197">
        <v>19</v>
      </c>
      <c r="C1197" t="s">
        <v>6</v>
      </c>
      <c r="D1197">
        <v>27.93</v>
      </c>
      <c r="E1197">
        <v>3</v>
      </c>
      <c r="F1197" t="s">
        <v>10</v>
      </c>
      <c r="G1197" t="s">
        <v>12</v>
      </c>
      <c r="H1197">
        <v>18838.703659999999</v>
      </c>
      <c r="I1197" t="str">
        <f t="shared" si="18"/>
        <v>Overweight</v>
      </c>
    </row>
    <row r="1198" spans="1:9" x14ac:dyDescent="0.3">
      <c r="A1198" t="s">
        <v>212</v>
      </c>
      <c r="B1198">
        <v>19</v>
      </c>
      <c r="C1198" t="s">
        <v>6</v>
      </c>
      <c r="D1198">
        <v>30.02</v>
      </c>
      <c r="E1198">
        <v>0</v>
      </c>
      <c r="F1198" t="s">
        <v>7</v>
      </c>
      <c r="G1198" t="s">
        <v>12</v>
      </c>
      <c r="H1198">
        <v>33307.550799999997</v>
      </c>
      <c r="I1198" t="str">
        <f t="shared" si="18"/>
        <v>Obese</v>
      </c>
    </row>
    <row r="1199" spans="1:9" x14ac:dyDescent="0.3">
      <c r="A1199" t="s">
        <v>213</v>
      </c>
      <c r="B1199">
        <v>41</v>
      </c>
      <c r="C1199" t="s">
        <v>9</v>
      </c>
      <c r="D1199">
        <v>33.549999999999997</v>
      </c>
      <c r="E1199">
        <v>0</v>
      </c>
      <c r="F1199" t="s">
        <v>10</v>
      </c>
      <c r="G1199" t="s">
        <v>11</v>
      </c>
      <c r="H1199">
        <v>5699.8374999999996</v>
      </c>
      <c r="I1199" t="str">
        <f t="shared" si="18"/>
        <v>Obese</v>
      </c>
    </row>
    <row r="1200" spans="1:9" x14ac:dyDescent="0.3">
      <c r="A1200" t="s">
        <v>214</v>
      </c>
      <c r="B1200">
        <v>40</v>
      </c>
      <c r="C1200" t="s">
        <v>9</v>
      </c>
      <c r="D1200">
        <v>29.355</v>
      </c>
      <c r="E1200">
        <v>1</v>
      </c>
      <c r="F1200" t="s">
        <v>10</v>
      </c>
      <c r="G1200" t="s">
        <v>12</v>
      </c>
      <c r="H1200">
        <v>6393.6034499999996</v>
      </c>
      <c r="I1200" t="str">
        <f t="shared" si="18"/>
        <v>Overweight</v>
      </c>
    </row>
    <row r="1201" spans="1:9" x14ac:dyDescent="0.3">
      <c r="A1201" t="s">
        <v>215</v>
      </c>
      <c r="B1201">
        <v>31</v>
      </c>
      <c r="C1201" t="s">
        <v>6</v>
      </c>
      <c r="D1201">
        <v>25.8</v>
      </c>
      <c r="E1201">
        <v>2</v>
      </c>
      <c r="F1201" t="s">
        <v>10</v>
      </c>
      <c r="G1201" t="s">
        <v>8</v>
      </c>
      <c r="H1201">
        <v>4934.7049999999999</v>
      </c>
      <c r="I1201" t="str">
        <f t="shared" si="18"/>
        <v>Overweight</v>
      </c>
    </row>
    <row r="1202" spans="1:9" x14ac:dyDescent="0.3">
      <c r="A1202" t="s">
        <v>216</v>
      </c>
      <c r="B1202">
        <v>37</v>
      </c>
      <c r="C1202" t="s">
        <v>9</v>
      </c>
      <c r="D1202">
        <v>24.32</v>
      </c>
      <c r="E1202">
        <v>2</v>
      </c>
      <c r="F1202" t="s">
        <v>10</v>
      </c>
      <c r="G1202" t="s">
        <v>12</v>
      </c>
      <c r="H1202">
        <v>6198.7518</v>
      </c>
      <c r="I1202" t="str">
        <f t="shared" si="18"/>
        <v>Normal</v>
      </c>
    </row>
    <row r="1203" spans="1:9" x14ac:dyDescent="0.3">
      <c r="A1203" t="s">
        <v>217</v>
      </c>
      <c r="B1203">
        <v>46</v>
      </c>
      <c r="C1203" t="s">
        <v>9</v>
      </c>
      <c r="D1203">
        <v>40.375</v>
      </c>
      <c r="E1203">
        <v>2</v>
      </c>
      <c r="F1203" t="s">
        <v>10</v>
      </c>
      <c r="G1203" t="s">
        <v>12</v>
      </c>
      <c r="H1203">
        <v>8733.2292500000003</v>
      </c>
      <c r="I1203" t="str">
        <f t="shared" si="18"/>
        <v>Obese</v>
      </c>
    </row>
    <row r="1204" spans="1:9" x14ac:dyDescent="0.3">
      <c r="A1204" t="s">
        <v>218</v>
      </c>
      <c r="B1204">
        <v>22</v>
      </c>
      <c r="C1204" t="s">
        <v>9</v>
      </c>
      <c r="D1204">
        <v>32.11</v>
      </c>
      <c r="E1204">
        <v>0</v>
      </c>
      <c r="F1204" t="s">
        <v>10</v>
      </c>
      <c r="G1204" t="s">
        <v>12</v>
      </c>
      <c r="H1204">
        <v>2055.3249000000001</v>
      </c>
      <c r="I1204" t="str">
        <f t="shared" si="18"/>
        <v>Obese</v>
      </c>
    </row>
    <row r="1205" spans="1:9" x14ac:dyDescent="0.3">
      <c r="A1205" t="s">
        <v>219</v>
      </c>
      <c r="B1205">
        <v>51</v>
      </c>
      <c r="C1205" t="s">
        <v>9</v>
      </c>
      <c r="D1205">
        <v>32.299999999999997</v>
      </c>
      <c r="E1205">
        <v>1</v>
      </c>
      <c r="F1205" t="s">
        <v>10</v>
      </c>
      <c r="G1205" t="s">
        <v>13</v>
      </c>
      <c r="H1205">
        <v>9964.06</v>
      </c>
      <c r="I1205" t="str">
        <f t="shared" si="18"/>
        <v>Obese</v>
      </c>
    </row>
    <row r="1206" spans="1:9" x14ac:dyDescent="0.3">
      <c r="A1206" t="s">
        <v>220</v>
      </c>
      <c r="B1206">
        <v>18</v>
      </c>
      <c r="C1206" t="s">
        <v>6</v>
      </c>
      <c r="D1206">
        <v>27.28</v>
      </c>
      <c r="E1206">
        <v>3</v>
      </c>
      <c r="F1206" t="s">
        <v>7</v>
      </c>
      <c r="G1206" t="s">
        <v>11</v>
      </c>
      <c r="H1206">
        <v>18223.4512</v>
      </c>
      <c r="I1206" t="str">
        <f t="shared" si="18"/>
        <v>Overweight</v>
      </c>
    </row>
    <row r="1207" spans="1:9" x14ac:dyDescent="0.3">
      <c r="A1207" t="s">
        <v>221</v>
      </c>
      <c r="B1207">
        <v>35</v>
      </c>
      <c r="C1207" t="s">
        <v>9</v>
      </c>
      <c r="D1207">
        <v>17.86</v>
      </c>
      <c r="E1207">
        <v>1</v>
      </c>
      <c r="F1207" t="s">
        <v>10</v>
      </c>
      <c r="G1207" t="s">
        <v>12</v>
      </c>
      <c r="H1207">
        <v>5116.5003999999999</v>
      </c>
      <c r="I1207" t="str">
        <f t="shared" si="18"/>
        <v>Underweight</v>
      </c>
    </row>
    <row r="1208" spans="1:9" x14ac:dyDescent="0.3">
      <c r="A1208" t="s">
        <v>222</v>
      </c>
      <c r="B1208">
        <v>59</v>
      </c>
      <c r="C1208" t="s">
        <v>6</v>
      </c>
      <c r="D1208">
        <v>34.799999999999997</v>
      </c>
      <c r="E1208">
        <v>2</v>
      </c>
      <c r="F1208" t="s">
        <v>10</v>
      </c>
      <c r="G1208" t="s">
        <v>8</v>
      </c>
      <c r="H1208">
        <v>36910.608030000003</v>
      </c>
      <c r="I1208" t="str">
        <f t="shared" si="18"/>
        <v>Obese</v>
      </c>
    </row>
    <row r="1209" spans="1:9" x14ac:dyDescent="0.3">
      <c r="A1209" t="s">
        <v>223</v>
      </c>
      <c r="B1209">
        <v>36</v>
      </c>
      <c r="C1209" t="s">
        <v>9</v>
      </c>
      <c r="D1209">
        <v>33.4</v>
      </c>
      <c r="E1209">
        <v>2</v>
      </c>
      <c r="F1209" t="s">
        <v>7</v>
      </c>
      <c r="G1209" t="s">
        <v>8</v>
      </c>
      <c r="H1209">
        <v>38415.474000000002</v>
      </c>
      <c r="I1209" t="str">
        <f t="shared" si="18"/>
        <v>Obese</v>
      </c>
    </row>
    <row r="1210" spans="1:9" x14ac:dyDescent="0.3">
      <c r="A1210" t="s">
        <v>224</v>
      </c>
      <c r="B1210">
        <v>37</v>
      </c>
      <c r="C1210" t="s">
        <v>6</v>
      </c>
      <c r="D1210">
        <v>25.555</v>
      </c>
      <c r="E1210">
        <v>1</v>
      </c>
      <c r="F1210" t="s">
        <v>7</v>
      </c>
      <c r="G1210" t="s">
        <v>13</v>
      </c>
      <c r="H1210">
        <v>20296.863450000001</v>
      </c>
      <c r="I1210" t="str">
        <f t="shared" si="18"/>
        <v>Overweight</v>
      </c>
    </row>
    <row r="1211" spans="1:9" x14ac:dyDescent="0.3">
      <c r="A1211" t="s">
        <v>225</v>
      </c>
      <c r="B1211">
        <v>59</v>
      </c>
      <c r="C1211" t="s">
        <v>9</v>
      </c>
      <c r="D1211">
        <v>37.1</v>
      </c>
      <c r="E1211">
        <v>1</v>
      </c>
      <c r="F1211" t="s">
        <v>10</v>
      </c>
      <c r="G1211" t="s">
        <v>8</v>
      </c>
      <c r="H1211">
        <v>12347.172</v>
      </c>
      <c r="I1211" t="str">
        <f t="shared" si="18"/>
        <v>Obese</v>
      </c>
    </row>
    <row r="1212" spans="1:9" x14ac:dyDescent="0.3">
      <c r="A1212" t="s">
        <v>226</v>
      </c>
      <c r="B1212">
        <v>36</v>
      </c>
      <c r="C1212" t="s">
        <v>9</v>
      </c>
      <c r="D1212">
        <v>30.875</v>
      </c>
      <c r="E1212">
        <v>1</v>
      </c>
      <c r="F1212" t="s">
        <v>10</v>
      </c>
      <c r="G1212" t="s">
        <v>12</v>
      </c>
      <c r="H1212">
        <v>5373.3642499999996</v>
      </c>
      <c r="I1212" t="str">
        <f t="shared" si="18"/>
        <v>Obese</v>
      </c>
    </row>
    <row r="1213" spans="1:9" x14ac:dyDescent="0.3">
      <c r="A1213" t="s">
        <v>227</v>
      </c>
      <c r="B1213">
        <v>39</v>
      </c>
      <c r="C1213" t="s">
        <v>9</v>
      </c>
      <c r="D1213">
        <v>34.1</v>
      </c>
      <c r="E1213">
        <v>2</v>
      </c>
      <c r="F1213" t="s">
        <v>10</v>
      </c>
      <c r="G1213" t="s">
        <v>11</v>
      </c>
      <c r="H1213">
        <v>23563.016179999999</v>
      </c>
      <c r="I1213" t="str">
        <f t="shared" si="18"/>
        <v>Obese</v>
      </c>
    </row>
    <row r="1214" spans="1:9" x14ac:dyDescent="0.3">
      <c r="A1214" t="s">
        <v>228</v>
      </c>
      <c r="B1214">
        <v>18</v>
      </c>
      <c r="C1214" t="s">
        <v>9</v>
      </c>
      <c r="D1214">
        <v>21.47</v>
      </c>
      <c r="E1214">
        <v>0</v>
      </c>
      <c r="F1214" t="s">
        <v>10</v>
      </c>
      <c r="G1214" t="s">
        <v>13</v>
      </c>
      <c r="H1214">
        <v>1702.4553000000001</v>
      </c>
      <c r="I1214" t="str">
        <f t="shared" si="18"/>
        <v>Normal</v>
      </c>
    </row>
    <row r="1215" spans="1:9" x14ac:dyDescent="0.3">
      <c r="A1215" t="s">
        <v>229</v>
      </c>
      <c r="B1215">
        <v>52</v>
      </c>
      <c r="C1215" t="s">
        <v>6</v>
      </c>
      <c r="D1215">
        <v>33.299999999999997</v>
      </c>
      <c r="E1215">
        <v>2</v>
      </c>
      <c r="F1215" t="s">
        <v>10</v>
      </c>
      <c r="G1215" t="s">
        <v>8</v>
      </c>
      <c r="H1215">
        <v>10806.839</v>
      </c>
      <c r="I1215" t="str">
        <f t="shared" si="18"/>
        <v>Obese</v>
      </c>
    </row>
    <row r="1216" spans="1:9" x14ac:dyDescent="0.3">
      <c r="A1216" t="s">
        <v>230</v>
      </c>
      <c r="B1216">
        <v>27</v>
      </c>
      <c r="C1216" t="s">
        <v>6</v>
      </c>
      <c r="D1216">
        <v>31.254999999999999</v>
      </c>
      <c r="E1216">
        <v>1</v>
      </c>
      <c r="F1216" t="s">
        <v>10</v>
      </c>
      <c r="G1216" t="s">
        <v>12</v>
      </c>
      <c r="H1216">
        <v>3956.0714499999999</v>
      </c>
      <c r="I1216" t="str">
        <f t="shared" si="18"/>
        <v>Obese</v>
      </c>
    </row>
    <row r="1217" spans="1:9" x14ac:dyDescent="0.3">
      <c r="A1217" t="s">
        <v>231</v>
      </c>
      <c r="B1217">
        <v>18</v>
      </c>
      <c r="C1217" t="s">
        <v>9</v>
      </c>
      <c r="D1217">
        <v>39.14</v>
      </c>
      <c r="E1217">
        <v>0</v>
      </c>
      <c r="F1217" t="s">
        <v>10</v>
      </c>
      <c r="G1217" t="s">
        <v>13</v>
      </c>
      <c r="H1217">
        <v>12890.057650000001</v>
      </c>
      <c r="I1217" t="str">
        <f t="shared" si="18"/>
        <v>Obese</v>
      </c>
    </row>
    <row r="1218" spans="1:9" x14ac:dyDescent="0.3">
      <c r="A1218" t="s">
        <v>232</v>
      </c>
      <c r="B1218">
        <v>40</v>
      </c>
      <c r="C1218" t="s">
        <v>9</v>
      </c>
      <c r="D1218">
        <v>25.08</v>
      </c>
      <c r="E1218">
        <v>0</v>
      </c>
      <c r="F1218" t="s">
        <v>10</v>
      </c>
      <c r="G1218" t="s">
        <v>11</v>
      </c>
      <c r="H1218">
        <v>5415.6611999999996</v>
      </c>
      <c r="I1218" t="str">
        <f t="shared" ref="I1218:I1281" si="19">IF(D1218&lt;18.5, "Underweight", IF(D1218&lt;25, "Normal", IF(D1218&lt;30, "Overweight", "Obese")))</f>
        <v>Overweight</v>
      </c>
    </row>
    <row r="1219" spans="1:9" x14ac:dyDescent="0.3">
      <c r="A1219" t="s">
        <v>233</v>
      </c>
      <c r="B1219">
        <v>29</v>
      </c>
      <c r="C1219" t="s">
        <v>9</v>
      </c>
      <c r="D1219">
        <v>37.29</v>
      </c>
      <c r="E1219">
        <v>2</v>
      </c>
      <c r="F1219" t="s">
        <v>10</v>
      </c>
      <c r="G1219" t="s">
        <v>11</v>
      </c>
      <c r="H1219">
        <v>4058.1161000000002</v>
      </c>
      <c r="I1219" t="str">
        <f t="shared" si="19"/>
        <v>Obese</v>
      </c>
    </row>
    <row r="1220" spans="1:9" x14ac:dyDescent="0.3">
      <c r="A1220" t="s">
        <v>234</v>
      </c>
      <c r="B1220">
        <v>46</v>
      </c>
      <c r="C1220" t="s">
        <v>6</v>
      </c>
      <c r="D1220">
        <v>34.6</v>
      </c>
      <c r="E1220">
        <v>1</v>
      </c>
      <c r="F1220" t="s">
        <v>7</v>
      </c>
      <c r="G1220" t="s">
        <v>8</v>
      </c>
      <c r="H1220">
        <v>41661.601999999999</v>
      </c>
      <c r="I1220" t="str">
        <f t="shared" si="19"/>
        <v>Obese</v>
      </c>
    </row>
    <row r="1221" spans="1:9" x14ac:dyDescent="0.3">
      <c r="A1221" t="s">
        <v>235</v>
      </c>
      <c r="B1221">
        <v>38</v>
      </c>
      <c r="C1221" t="s">
        <v>6</v>
      </c>
      <c r="D1221">
        <v>30.21</v>
      </c>
      <c r="E1221">
        <v>3</v>
      </c>
      <c r="F1221" t="s">
        <v>10</v>
      </c>
      <c r="G1221" t="s">
        <v>12</v>
      </c>
      <c r="H1221">
        <v>7537.1638999999996</v>
      </c>
      <c r="I1221" t="str">
        <f t="shared" si="19"/>
        <v>Obese</v>
      </c>
    </row>
    <row r="1222" spans="1:9" x14ac:dyDescent="0.3">
      <c r="A1222" t="s">
        <v>236</v>
      </c>
      <c r="B1222">
        <v>30</v>
      </c>
      <c r="C1222" t="s">
        <v>6</v>
      </c>
      <c r="D1222">
        <v>21.945</v>
      </c>
      <c r="E1222">
        <v>1</v>
      </c>
      <c r="F1222" t="s">
        <v>10</v>
      </c>
      <c r="G1222" t="s">
        <v>13</v>
      </c>
      <c r="H1222">
        <v>4718.2035500000002</v>
      </c>
      <c r="I1222" t="str">
        <f t="shared" si="19"/>
        <v>Normal</v>
      </c>
    </row>
    <row r="1223" spans="1:9" x14ac:dyDescent="0.3">
      <c r="A1223" t="s">
        <v>237</v>
      </c>
      <c r="B1223">
        <v>40</v>
      </c>
      <c r="C1223" t="s">
        <v>9</v>
      </c>
      <c r="D1223">
        <v>24.97</v>
      </c>
      <c r="E1223">
        <v>2</v>
      </c>
      <c r="F1223" t="s">
        <v>10</v>
      </c>
      <c r="G1223" t="s">
        <v>11</v>
      </c>
      <c r="H1223">
        <v>6593.5083000000004</v>
      </c>
      <c r="I1223" t="str">
        <f t="shared" si="19"/>
        <v>Normal</v>
      </c>
    </row>
    <row r="1224" spans="1:9" x14ac:dyDescent="0.3">
      <c r="A1224" t="s">
        <v>238</v>
      </c>
      <c r="B1224">
        <v>50</v>
      </c>
      <c r="C1224" t="s">
        <v>9</v>
      </c>
      <c r="D1224">
        <v>25.3</v>
      </c>
      <c r="E1224">
        <v>0</v>
      </c>
      <c r="F1224" t="s">
        <v>10</v>
      </c>
      <c r="G1224" t="s">
        <v>11</v>
      </c>
      <c r="H1224">
        <v>8442.6669999999995</v>
      </c>
      <c r="I1224" t="str">
        <f t="shared" si="19"/>
        <v>Overweight</v>
      </c>
    </row>
    <row r="1225" spans="1:9" x14ac:dyDescent="0.3">
      <c r="A1225" t="s">
        <v>239</v>
      </c>
      <c r="B1225">
        <v>20</v>
      </c>
      <c r="C1225" t="s">
        <v>6</v>
      </c>
      <c r="D1225">
        <v>24.42</v>
      </c>
      <c r="E1225">
        <v>0</v>
      </c>
      <c r="F1225" t="s">
        <v>7</v>
      </c>
      <c r="G1225" t="s">
        <v>11</v>
      </c>
      <c r="H1225">
        <v>26125.674770000001</v>
      </c>
      <c r="I1225" t="str">
        <f t="shared" si="19"/>
        <v>Normal</v>
      </c>
    </row>
    <row r="1226" spans="1:9" x14ac:dyDescent="0.3">
      <c r="A1226" t="s">
        <v>240</v>
      </c>
      <c r="B1226">
        <v>41</v>
      </c>
      <c r="C1226" t="s">
        <v>9</v>
      </c>
      <c r="D1226">
        <v>23.94</v>
      </c>
      <c r="E1226">
        <v>1</v>
      </c>
      <c r="F1226" t="s">
        <v>10</v>
      </c>
      <c r="G1226" t="s">
        <v>13</v>
      </c>
      <c r="H1226">
        <v>6858.4795999999997</v>
      </c>
      <c r="I1226" t="str">
        <f t="shared" si="19"/>
        <v>Normal</v>
      </c>
    </row>
    <row r="1227" spans="1:9" x14ac:dyDescent="0.3">
      <c r="A1227" t="s">
        <v>241</v>
      </c>
      <c r="B1227">
        <v>33</v>
      </c>
      <c r="C1227" t="s">
        <v>6</v>
      </c>
      <c r="D1227">
        <v>39.82</v>
      </c>
      <c r="E1227">
        <v>1</v>
      </c>
      <c r="F1227" t="s">
        <v>10</v>
      </c>
      <c r="G1227" t="s">
        <v>11</v>
      </c>
      <c r="H1227">
        <v>4795.6567999999997</v>
      </c>
      <c r="I1227" t="str">
        <f t="shared" si="19"/>
        <v>Obese</v>
      </c>
    </row>
    <row r="1228" spans="1:9" x14ac:dyDescent="0.3">
      <c r="A1228" t="s">
        <v>242</v>
      </c>
      <c r="B1228">
        <v>38</v>
      </c>
      <c r="C1228" t="s">
        <v>9</v>
      </c>
      <c r="D1228">
        <v>16.815000000000001</v>
      </c>
      <c r="E1228">
        <v>2</v>
      </c>
      <c r="F1228" t="s">
        <v>10</v>
      </c>
      <c r="G1228" t="s">
        <v>13</v>
      </c>
      <c r="H1228">
        <v>6640.5448500000002</v>
      </c>
      <c r="I1228" t="str">
        <f t="shared" si="19"/>
        <v>Underweight</v>
      </c>
    </row>
    <row r="1229" spans="1:9" x14ac:dyDescent="0.3">
      <c r="A1229" t="s">
        <v>243</v>
      </c>
      <c r="B1229">
        <v>42</v>
      </c>
      <c r="C1229" t="s">
        <v>9</v>
      </c>
      <c r="D1229">
        <v>37.18</v>
      </c>
      <c r="E1229">
        <v>2</v>
      </c>
      <c r="F1229" t="s">
        <v>10</v>
      </c>
      <c r="G1229" t="s">
        <v>11</v>
      </c>
      <c r="H1229">
        <v>7162.0122000000001</v>
      </c>
      <c r="I1229" t="str">
        <f t="shared" si="19"/>
        <v>Obese</v>
      </c>
    </row>
    <row r="1230" spans="1:9" x14ac:dyDescent="0.3">
      <c r="A1230" t="s">
        <v>244</v>
      </c>
      <c r="B1230">
        <v>56</v>
      </c>
      <c r="C1230" t="s">
        <v>9</v>
      </c>
      <c r="D1230">
        <v>34.43</v>
      </c>
      <c r="E1230">
        <v>0</v>
      </c>
      <c r="F1230" t="s">
        <v>10</v>
      </c>
      <c r="G1230" t="s">
        <v>11</v>
      </c>
      <c r="H1230">
        <v>10594.225700000001</v>
      </c>
      <c r="I1230" t="str">
        <f t="shared" si="19"/>
        <v>Obese</v>
      </c>
    </row>
    <row r="1231" spans="1:9" x14ac:dyDescent="0.3">
      <c r="A1231" t="s">
        <v>245</v>
      </c>
      <c r="B1231">
        <v>58</v>
      </c>
      <c r="C1231" t="s">
        <v>9</v>
      </c>
      <c r="D1231">
        <v>30.305</v>
      </c>
      <c r="E1231">
        <v>0</v>
      </c>
      <c r="F1231" t="s">
        <v>10</v>
      </c>
      <c r="G1231" t="s">
        <v>13</v>
      </c>
      <c r="H1231">
        <v>11938.255950000001</v>
      </c>
      <c r="I1231" t="str">
        <f t="shared" si="19"/>
        <v>Obese</v>
      </c>
    </row>
    <row r="1232" spans="1:9" x14ac:dyDescent="0.3">
      <c r="A1232" t="s">
        <v>246</v>
      </c>
      <c r="B1232">
        <v>52</v>
      </c>
      <c r="C1232" t="s">
        <v>9</v>
      </c>
      <c r="D1232">
        <v>34.484999999999999</v>
      </c>
      <c r="E1232">
        <v>3</v>
      </c>
      <c r="F1232" t="s">
        <v>7</v>
      </c>
      <c r="G1232" t="s">
        <v>12</v>
      </c>
      <c r="H1232">
        <v>60021.398970000002</v>
      </c>
      <c r="I1232" t="str">
        <f t="shared" si="19"/>
        <v>Obese</v>
      </c>
    </row>
    <row r="1233" spans="1:9" x14ac:dyDescent="0.3">
      <c r="A1233" t="s">
        <v>247</v>
      </c>
      <c r="B1233">
        <v>20</v>
      </c>
      <c r="C1233" t="s">
        <v>6</v>
      </c>
      <c r="D1233">
        <v>21.8</v>
      </c>
      <c r="E1233">
        <v>0</v>
      </c>
      <c r="F1233" t="s">
        <v>7</v>
      </c>
      <c r="G1233" t="s">
        <v>8</v>
      </c>
      <c r="H1233">
        <v>20167.336029999999</v>
      </c>
      <c r="I1233" t="str">
        <f t="shared" si="19"/>
        <v>Normal</v>
      </c>
    </row>
    <row r="1234" spans="1:9" x14ac:dyDescent="0.3">
      <c r="A1234" t="s">
        <v>248</v>
      </c>
      <c r="B1234">
        <v>54</v>
      </c>
      <c r="C1234" t="s">
        <v>6</v>
      </c>
      <c r="D1234">
        <v>24.605</v>
      </c>
      <c r="E1234">
        <v>3</v>
      </c>
      <c r="F1234" t="s">
        <v>10</v>
      </c>
      <c r="G1234" t="s">
        <v>12</v>
      </c>
      <c r="H1234">
        <v>12479.70895</v>
      </c>
      <c r="I1234" t="str">
        <f t="shared" si="19"/>
        <v>Normal</v>
      </c>
    </row>
    <row r="1235" spans="1:9" x14ac:dyDescent="0.3">
      <c r="A1235" t="s">
        <v>249</v>
      </c>
      <c r="B1235">
        <v>58</v>
      </c>
      <c r="C1235" t="s">
        <v>9</v>
      </c>
      <c r="D1235">
        <v>23.3</v>
      </c>
      <c r="E1235">
        <v>0</v>
      </c>
      <c r="F1235" t="s">
        <v>10</v>
      </c>
      <c r="G1235" t="s">
        <v>8</v>
      </c>
      <c r="H1235">
        <v>11345.519</v>
      </c>
      <c r="I1235" t="str">
        <f t="shared" si="19"/>
        <v>Normal</v>
      </c>
    </row>
    <row r="1236" spans="1:9" x14ac:dyDescent="0.3">
      <c r="A1236" t="s">
        <v>250</v>
      </c>
      <c r="B1236">
        <v>45</v>
      </c>
      <c r="C1236" t="s">
        <v>6</v>
      </c>
      <c r="D1236">
        <v>27.83</v>
      </c>
      <c r="E1236">
        <v>2</v>
      </c>
      <c r="F1236" t="s">
        <v>10</v>
      </c>
      <c r="G1236" t="s">
        <v>11</v>
      </c>
      <c r="H1236">
        <v>8515.7587000000003</v>
      </c>
      <c r="I1236" t="str">
        <f t="shared" si="19"/>
        <v>Overweight</v>
      </c>
    </row>
    <row r="1237" spans="1:9" x14ac:dyDescent="0.3">
      <c r="A1237" t="s">
        <v>251</v>
      </c>
      <c r="B1237">
        <v>26</v>
      </c>
      <c r="C1237" t="s">
        <v>9</v>
      </c>
      <c r="D1237">
        <v>31.065000000000001</v>
      </c>
      <c r="E1237">
        <v>0</v>
      </c>
      <c r="F1237" t="s">
        <v>10</v>
      </c>
      <c r="G1237" t="s">
        <v>12</v>
      </c>
      <c r="H1237">
        <v>2699.56835</v>
      </c>
      <c r="I1237" t="str">
        <f t="shared" si="19"/>
        <v>Obese</v>
      </c>
    </row>
    <row r="1238" spans="1:9" x14ac:dyDescent="0.3">
      <c r="A1238" t="s">
        <v>252</v>
      </c>
      <c r="B1238">
        <v>63</v>
      </c>
      <c r="C1238" t="s">
        <v>6</v>
      </c>
      <c r="D1238">
        <v>21.66</v>
      </c>
      <c r="E1238">
        <v>0</v>
      </c>
      <c r="F1238" t="s">
        <v>10</v>
      </c>
      <c r="G1238" t="s">
        <v>13</v>
      </c>
      <c r="H1238">
        <v>14449.8544</v>
      </c>
      <c r="I1238" t="str">
        <f t="shared" si="19"/>
        <v>Normal</v>
      </c>
    </row>
    <row r="1239" spans="1:9" x14ac:dyDescent="0.3">
      <c r="A1239" t="s">
        <v>253</v>
      </c>
      <c r="B1239">
        <v>58</v>
      </c>
      <c r="C1239" t="s">
        <v>6</v>
      </c>
      <c r="D1239">
        <v>28.215</v>
      </c>
      <c r="E1239">
        <v>0</v>
      </c>
      <c r="F1239" t="s">
        <v>10</v>
      </c>
      <c r="G1239" t="s">
        <v>12</v>
      </c>
      <c r="H1239">
        <v>12224.350850000001</v>
      </c>
      <c r="I1239" t="str">
        <f t="shared" si="19"/>
        <v>Overweight</v>
      </c>
    </row>
    <row r="1240" spans="1:9" x14ac:dyDescent="0.3">
      <c r="A1240" t="s">
        <v>254</v>
      </c>
      <c r="B1240">
        <v>37</v>
      </c>
      <c r="C1240" t="s">
        <v>9</v>
      </c>
      <c r="D1240">
        <v>22.704999999999998</v>
      </c>
      <c r="E1240">
        <v>3</v>
      </c>
      <c r="F1240" t="s">
        <v>10</v>
      </c>
      <c r="G1240" t="s">
        <v>13</v>
      </c>
      <c r="H1240">
        <v>6985.50695</v>
      </c>
      <c r="I1240" t="str">
        <f t="shared" si="19"/>
        <v>Normal</v>
      </c>
    </row>
    <row r="1241" spans="1:9" x14ac:dyDescent="0.3">
      <c r="A1241" t="s">
        <v>255</v>
      </c>
      <c r="B1241">
        <v>25</v>
      </c>
      <c r="C1241" t="s">
        <v>6</v>
      </c>
      <c r="D1241">
        <v>42.13</v>
      </c>
      <c r="E1241">
        <v>1</v>
      </c>
      <c r="F1241" t="s">
        <v>10</v>
      </c>
      <c r="G1241" t="s">
        <v>11</v>
      </c>
      <c r="H1241">
        <v>3238.4357</v>
      </c>
      <c r="I1241" t="str">
        <f t="shared" si="19"/>
        <v>Obese</v>
      </c>
    </row>
    <row r="1242" spans="1:9" x14ac:dyDescent="0.3">
      <c r="A1242" t="s">
        <v>256</v>
      </c>
      <c r="B1242">
        <v>52</v>
      </c>
      <c r="C1242" t="s">
        <v>9</v>
      </c>
      <c r="D1242">
        <v>41.8</v>
      </c>
      <c r="E1242">
        <v>2</v>
      </c>
      <c r="F1242" t="s">
        <v>7</v>
      </c>
      <c r="G1242" t="s">
        <v>11</v>
      </c>
      <c r="H1242">
        <v>47269.853999999999</v>
      </c>
      <c r="I1242" t="str">
        <f t="shared" si="19"/>
        <v>Obese</v>
      </c>
    </row>
    <row r="1243" spans="1:9" x14ac:dyDescent="0.3">
      <c r="A1243" t="s">
        <v>257</v>
      </c>
      <c r="B1243">
        <v>64</v>
      </c>
      <c r="C1243" t="s">
        <v>9</v>
      </c>
      <c r="D1243">
        <v>36.96</v>
      </c>
      <c r="E1243">
        <v>2</v>
      </c>
      <c r="F1243" t="s">
        <v>7</v>
      </c>
      <c r="G1243" t="s">
        <v>11</v>
      </c>
      <c r="H1243">
        <v>49577.662400000001</v>
      </c>
      <c r="I1243" t="str">
        <f t="shared" si="19"/>
        <v>Obese</v>
      </c>
    </row>
    <row r="1244" spans="1:9" x14ac:dyDescent="0.3">
      <c r="A1244" t="s">
        <v>258</v>
      </c>
      <c r="B1244">
        <v>22</v>
      </c>
      <c r="C1244" t="s">
        <v>6</v>
      </c>
      <c r="D1244">
        <v>21.28</v>
      </c>
      <c r="E1244">
        <v>3</v>
      </c>
      <c r="F1244" t="s">
        <v>10</v>
      </c>
      <c r="G1244" t="s">
        <v>12</v>
      </c>
      <c r="H1244">
        <v>4296.2712000000001</v>
      </c>
      <c r="I1244" t="str">
        <f t="shared" si="19"/>
        <v>Normal</v>
      </c>
    </row>
    <row r="1245" spans="1:9" x14ac:dyDescent="0.3">
      <c r="A1245" t="s">
        <v>259</v>
      </c>
      <c r="B1245">
        <v>28</v>
      </c>
      <c r="C1245" t="s">
        <v>6</v>
      </c>
      <c r="D1245">
        <v>33.11</v>
      </c>
      <c r="E1245">
        <v>0</v>
      </c>
      <c r="F1245" t="s">
        <v>10</v>
      </c>
      <c r="G1245" t="s">
        <v>11</v>
      </c>
      <c r="H1245">
        <v>3171.6149</v>
      </c>
      <c r="I1245" t="str">
        <f t="shared" si="19"/>
        <v>Obese</v>
      </c>
    </row>
    <row r="1246" spans="1:9" x14ac:dyDescent="0.3">
      <c r="A1246" t="s">
        <v>260</v>
      </c>
      <c r="B1246">
        <v>18</v>
      </c>
      <c r="C1246" t="s">
        <v>9</v>
      </c>
      <c r="D1246">
        <v>33.33</v>
      </c>
      <c r="E1246">
        <v>0</v>
      </c>
      <c r="F1246" t="s">
        <v>10</v>
      </c>
      <c r="G1246" t="s">
        <v>11</v>
      </c>
      <c r="H1246">
        <v>1135.9407000000001</v>
      </c>
      <c r="I1246" t="str">
        <f t="shared" si="19"/>
        <v>Obese</v>
      </c>
    </row>
    <row r="1247" spans="1:9" x14ac:dyDescent="0.3">
      <c r="A1247" t="s">
        <v>261</v>
      </c>
      <c r="B1247">
        <v>28</v>
      </c>
      <c r="C1247" t="s">
        <v>9</v>
      </c>
      <c r="D1247">
        <v>24.3</v>
      </c>
      <c r="E1247">
        <v>5</v>
      </c>
      <c r="F1247" t="s">
        <v>10</v>
      </c>
      <c r="G1247" t="s">
        <v>8</v>
      </c>
      <c r="H1247">
        <v>5615.3689999999997</v>
      </c>
      <c r="I1247" t="str">
        <f t="shared" si="19"/>
        <v>Normal</v>
      </c>
    </row>
    <row r="1248" spans="1:9" x14ac:dyDescent="0.3">
      <c r="A1248" t="s">
        <v>262</v>
      </c>
      <c r="B1248">
        <v>45</v>
      </c>
      <c r="C1248" t="s">
        <v>6</v>
      </c>
      <c r="D1248">
        <v>25.7</v>
      </c>
      <c r="E1248">
        <v>3</v>
      </c>
      <c r="F1248" t="s">
        <v>10</v>
      </c>
      <c r="G1248" t="s">
        <v>8</v>
      </c>
      <c r="H1248">
        <v>9101.7980000000007</v>
      </c>
      <c r="I1248" t="str">
        <f t="shared" si="19"/>
        <v>Overweight</v>
      </c>
    </row>
    <row r="1249" spans="1:9" x14ac:dyDescent="0.3">
      <c r="A1249" t="s">
        <v>263</v>
      </c>
      <c r="B1249">
        <v>33</v>
      </c>
      <c r="C1249" t="s">
        <v>9</v>
      </c>
      <c r="D1249">
        <v>29.4</v>
      </c>
      <c r="E1249">
        <v>4</v>
      </c>
      <c r="F1249" t="s">
        <v>10</v>
      </c>
      <c r="G1249" t="s">
        <v>8</v>
      </c>
      <c r="H1249">
        <v>6059.1729999999998</v>
      </c>
      <c r="I1249" t="str">
        <f t="shared" si="19"/>
        <v>Overweight</v>
      </c>
    </row>
    <row r="1250" spans="1:9" x14ac:dyDescent="0.3">
      <c r="A1250" t="s">
        <v>264</v>
      </c>
      <c r="B1250">
        <v>18</v>
      </c>
      <c r="C1250" t="s">
        <v>6</v>
      </c>
      <c r="D1250">
        <v>39.82</v>
      </c>
      <c r="E1250">
        <v>0</v>
      </c>
      <c r="F1250" t="s">
        <v>10</v>
      </c>
      <c r="G1250" t="s">
        <v>11</v>
      </c>
      <c r="H1250">
        <v>1633.9618</v>
      </c>
      <c r="I1250" t="str">
        <f t="shared" si="19"/>
        <v>Obese</v>
      </c>
    </row>
    <row r="1251" spans="1:9" x14ac:dyDescent="0.3">
      <c r="A1251" t="s">
        <v>265</v>
      </c>
      <c r="B1251">
        <v>32</v>
      </c>
      <c r="C1251" t="s">
        <v>9</v>
      </c>
      <c r="D1251">
        <v>33.630000000000003</v>
      </c>
      <c r="E1251">
        <v>1</v>
      </c>
      <c r="F1251" t="s">
        <v>7</v>
      </c>
      <c r="G1251" t="s">
        <v>13</v>
      </c>
      <c r="H1251">
        <v>37607.527699999999</v>
      </c>
      <c r="I1251" t="str">
        <f t="shared" si="19"/>
        <v>Obese</v>
      </c>
    </row>
    <row r="1252" spans="1:9" x14ac:dyDescent="0.3">
      <c r="A1252" t="s">
        <v>266</v>
      </c>
      <c r="B1252">
        <v>24</v>
      </c>
      <c r="C1252" t="s">
        <v>9</v>
      </c>
      <c r="D1252">
        <v>29.83</v>
      </c>
      <c r="E1252">
        <v>0</v>
      </c>
      <c r="F1252" t="s">
        <v>7</v>
      </c>
      <c r="G1252" t="s">
        <v>13</v>
      </c>
      <c r="H1252">
        <v>18648.421699999999</v>
      </c>
      <c r="I1252" t="str">
        <f t="shared" si="19"/>
        <v>Overweight</v>
      </c>
    </row>
    <row r="1253" spans="1:9" x14ac:dyDescent="0.3">
      <c r="A1253" t="s">
        <v>267</v>
      </c>
      <c r="B1253">
        <v>19</v>
      </c>
      <c r="C1253" t="s">
        <v>9</v>
      </c>
      <c r="D1253">
        <v>19.8</v>
      </c>
      <c r="E1253">
        <v>0</v>
      </c>
      <c r="F1253" t="s">
        <v>10</v>
      </c>
      <c r="G1253" t="s">
        <v>8</v>
      </c>
      <c r="H1253">
        <v>1241.5650000000001</v>
      </c>
      <c r="I1253" t="str">
        <f t="shared" si="19"/>
        <v>Normal</v>
      </c>
    </row>
    <row r="1254" spans="1:9" x14ac:dyDescent="0.3">
      <c r="A1254" t="s">
        <v>268</v>
      </c>
      <c r="B1254">
        <v>20</v>
      </c>
      <c r="C1254" t="s">
        <v>9</v>
      </c>
      <c r="D1254">
        <v>27.3</v>
      </c>
      <c r="E1254">
        <v>0</v>
      </c>
      <c r="F1254" t="s">
        <v>7</v>
      </c>
      <c r="G1254" t="s">
        <v>8</v>
      </c>
      <c r="H1254">
        <v>16232.847</v>
      </c>
      <c r="I1254" t="str">
        <f t="shared" si="19"/>
        <v>Overweight</v>
      </c>
    </row>
    <row r="1255" spans="1:9" x14ac:dyDescent="0.3">
      <c r="A1255" t="s">
        <v>269</v>
      </c>
      <c r="B1255">
        <v>40</v>
      </c>
      <c r="C1255" t="s">
        <v>6</v>
      </c>
      <c r="D1255">
        <v>29.3</v>
      </c>
      <c r="E1255">
        <v>4</v>
      </c>
      <c r="F1255" t="s">
        <v>10</v>
      </c>
      <c r="G1255" t="s">
        <v>8</v>
      </c>
      <c r="H1255">
        <v>15828.82173</v>
      </c>
      <c r="I1255" t="str">
        <f t="shared" si="19"/>
        <v>Overweight</v>
      </c>
    </row>
    <row r="1256" spans="1:9" x14ac:dyDescent="0.3">
      <c r="A1256" t="s">
        <v>270</v>
      </c>
      <c r="B1256">
        <v>34</v>
      </c>
      <c r="C1256" t="s">
        <v>6</v>
      </c>
      <c r="D1256">
        <v>27.72</v>
      </c>
      <c r="E1256">
        <v>0</v>
      </c>
      <c r="F1256" t="s">
        <v>10</v>
      </c>
      <c r="G1256" t="s">
        <v>11</v>
      </c>
      <c r="H1256">
        <v>4415.1588000000002</v>
      </c>
      <c r="I1256" t="str">
        <f t="shared" si="19"/>
        <v>Overweight</v>
      </c>
    </row>
    <row r="1257" spans="1:9" x14ac:dyDescent="0.3">
      <c r="A1257" t="s">
        <v>271</v>
      </c>
      <c r="B1257">
        <v>42</v>
      </c>
      <c r="C1257" t="s">
        <v>6</v>
      </c>
      <c r="D1257">
        <v>37.9</v>
      </c>
      <c r="E1257">
        <v>0</v>
      </c>
      <c r="F1257" t="s">
        <v>10</v>
      </c>
      <c r="G1257" t="s">
        <v>8</v>
      </c>
      <c r="H1257">
        <v>6474.0129999999999</v>
      </c>
      <c r="I1257" t="str">
        <f t="shared" si="19"/>
        <v>Obese</v>
      </c>
    </row>
    <row r="1258" spans="1:9" x14ac:dyDescent="0.3">
      <c r="A1258" t="s">
        <v>272</v>
      </c>
      <c r="B1258">
        <v>51</v>
      </c>
      <c r="C1258" t="s">
        <v>6</v>
      </c>
      <c r="D1258">
        <v>36.384999999999998</v>
      </c>
      <c r="E1258">
        <v>3</v>
      </c>
      <c r="F1258" t="s">
        <v>10</v>
      </c>
      <c r="G1258" t="s">
        <v>12</v>
      </c>
      <c r="H1258">
        <v>11436.738149999999</v>
      </c>
      <c r="I1258" t="str">
        <f t="shared" si="19"/>
        <v>Obese</v>
      </c>
    </row>
    <row r="1259" spans="1:9" x14ac:dyDescent="0.3">
      <c r="A1259" t="s">
        <v>273</v>
      </c>
      <c r="B1259">
        <v>54</v>
      </c>
      <c r="C1259" t="s">
        <v>6</v>
      </c>
      <c r="D1259">
        <v>27.645</v>
      </c>
      <c r="E1259">
        <v>1</v>
      </c>
      <c r="F1259" t="s">
        <v>10</v>
      </c>
      <c r="G1259" t="s">
        <v>12</v>
      </c>
      <c r="H1259">
        <v>11305.93455</v>
      </c>
      <c r="I1259" t="str">
        <f t="shared" si="19"/>
        <v>Overweight</v>
      </c>
    </row>
    <row r="1260" spans="1:9" x14ac:dyDescent="0.3">
      <c r="A1260" t="s">
        <v>274</v>
      </c>
      <c r="B1260">
        <v>55</v>
      </c>
      <c r="C1260" t="s">
        <v>9</v>
      </c>
      <c r="D1260">
        <v>37.715000000000003</v>
      </c>
      <c r="E1260">
        <v>3</v>
      </c>
      <c r="F1260" t="s">
        <v>10</v>
      </c>
      <c r="G1260" t="s">
        <v>12</v>
      </c>
      <c r="H1260">
        <v>30063.580549999999</v>
      </c>
      <c r="I1260" t="str">
        <f t="shared" si="19"/>
        <v>Obese</v>
      </c>
    </row>
    <row r="1261" spans="1:9" x14ac:dyDescent="0.3">
      <c r="A1261" t="s">
        <v>275</v>
      </c>
      <c r="B1261">
        <v>52</v>
      </c>
      <c r="C1261" t="s">
        <v>6</v>
      </c>
      <c r="D1261">
        <v>23.18</v>
      </c>
      <c r="E1261">
        <v>0</v>
      </c>
      <c r="F1261" t="s">
        <v>10</v>
      </c>
      <c r="G1261" t="s">
        <v>13</v>
      </c>
      <c r="H1261">
        <v>10197.772199999999</v>
      </c>
      <c r="I1261" t="str">
        <f t="shared" si="19"/>
        <v>Normal</v>
      </c>
    </row>
    <row r="1262" spans="1:9" x14ac:dyDescent="0.3">
      <c r="A1262" t="s">
        <v>276</v>
      </c>
      <c r="B1262">
        <v>32</v>
      </c>
      <c r="C1262" t="s">
        <v>6</v>
      </c>
      <c r="D1262">
        <v>20.52</v>
      </c>
      <c r="E1262">
        <v>0</v>
      </c>
      <c r="F1262" t="s">
        <v>10</v>
      </c>
      <c r="G1262" t="s">
        <v>13</v>
      </c>
      <c r="H1262">
        <v>4544.2348000000002</v>
      </c>
      <c r="I1262" t="str">
        <f t="shared" si="19"/>
        <v>Normal</v>
      </c>
    </row>
    <row r="1263" spans="1:9" x14ac:dyDescent="0.3">
      <c r="A1263" t="s">
        <v>277</v>
      </c>
      <c r="B1263">
        <v>28</v>
      </c>
      <c r="C1263" t="s">
        <v>9</v>
      </c>
      <c r="D1263">
        <v>37.1</v>
      </c>
      <c r="E1263">
        <v>1</v>
      </c>
      <c r="F1263" t="s">
        <v>10</v>
      </c>
      <c r="G1263" t="s">
        <v>8</v>
      </c>
      <c r="H1263">
        <v>3277.1610000000001</v>
      </c>
      <c r="I1263" t="str">
        <f t="shared" si="19"/>
        <v>Obese</v>
      </c>
    </row>
    <row r="1264" spans="1:9" x14ac:dyDescent="0.3">
      <c r="A1264" t="s">
        <v>278</v>
      </c>
      <c r="B1264">
        <v>41</v>
      </c>
      <c r="C1264" t="s">
        <v>6</v>
      </c>
      <c r="D1264">
        <v>28.05</v>
      </c>
      <c r="E1264">
        <v>1</v>
      </c>
      <c r="F1264" t="s">
        <v>10</v>
      </c>
      <c r="G1264" t="s">
        <v>11</v>
      </c>
      <c r="H1264">
        <v>6770.1925000000001</v>
      </c>
      <c r="I1264" t="str">
        <f t="shared" si="19"/>
        <v>Overweight</v>
      </c>
    </row>
    <row r="1265" spans="1:9" x14ac:dyDescent="0.3">
      <c r="A1265" t="s">
        <v>279</v>
      </c>
      <c r="B1265">
        <v>43</v>
      </c>
      <c r="C1265" t="s">
        <v>6</v>
      </c>
      <c r="D1265">
        <v>29.9</v>
      </c>
      <c r="E1265">
        <v>1</v>
      </c>
      <c r="F1265" t="s">
        <v>10</v>
      </c>
      <c r="G1265" t="s">
        <v>8</v>
      </c>
      <c r="H1265">
        <v>7337.7479999999996</v>
      </c>
      <c r="I1265" t="str">
        <f t="shared" si="19"/>
        <v>Overweight</v>
      </c>
    </row>
    <row r="1266" spans="1:9" x14ac:dyDescent="0.3">
      <c r="A1266" t="s">
        <v>280</v>
      </c>
      <c r="B1266">
        <v>49</v>
      </c>
      <c r="C1266" t="s">
        <v>6</v>
      </c>
      <c r="D1266">
        <v>33.344999999999999</v>
      </c>
      <c r="E1266">
        <v>2</v>
      </c>
      <c r="F1266" t="s">
        <v>10</v>
      </c>
      <c r="G1266" t="s">
        <v>13</v>
      </c>
      <c r="H1266">
        <v>10370.912549999999</v>
      </c>
      <c r="I1266" t="str">
        <f t="shared" si="19"/>
        <v>Obese</v>
      </c>
    </row>
    <row r="1267" spans="1:9" x14ac:dyDescent="0.3">
      <c r="A1267" t="s">
        <v>281</v>
      </c>
      <c r="B1267">
        <v>64</v>
      </c>
      <c r="C1267" t="s">
        <v>9</v>
      </c>
      <c r="D1267">
        <v>23.76</v>
      </c>
      <c r="E1267">
        <v>0</v>
      </c>
      <c r="F1267" t="s">
        <v>7</v>
      </c>
      <c r="G1267" t="s">
        <v>11</v>
      </c>
      <c r="H1267">
        <v>26926.5144</v>
      </c>
      <c r="I1267" t="str">
        <f t="shared" si="19"/>
        <v>Normal</v>
      </c>
    </row>
    <row r="1268" spans="1:9" x14ac:dyDescent="0.3">
      <c r="A1268" t="s">
        <v>282</v>
      </c>
      <c r="B1268">
        <v>55</v>
      </c>
      <c r="C1268" t="s">
        <v>6</v>
      </c>
      <c r="D1268">
        <v>30.5</v>
      </c>
      <c r="E1268">
        <v>0</v>
      </c>
      <c r="F1268" t="s">
        <v>10</v>
      </c>
      <c r="G1268" t="s">
        <v>8</v>
      </c>
      <c r="H1268">
        <v>10704.47</v>
      </c>
      <c r="I1268" t="str">
        <f t="shared" si="19"/>
        <v>Obese</v>
      </c>
    </row>
    <row r="1269" spans="1:9" x14ac:dyDescent="0.3">
      <c r="A1269" t="s">
        <v>283</v>
      </c>
      <c r="B1269">
        <v>24</v>
      </c>
      <c r="C1269" t="s">
        <v>9</v>
      </c>
      <c r="D1269">
        <v>31.065000000000001</v>
      </c>
      <c r="E1269">
        <v>0</v>
      </c>
      <c r="F1269" t="s">
        <v>7</v>
      </c>
      <c r="G1269" t="s">
        <v>13</v>
      </c>
      <c r="H1269">
        <v>34254.053350000002</v>
      </c>
      <c r="I1269" t="str">
        <f t="shared" si="19"/>
        <v>Obese</v>
      </c>
    </row>
    <row r="1270" spans="1:9" x14ac:dyDescent="0.3">
      <c r="A1270" t="s">
        <v>284</v>
      </c>
      <c r="B1270">
        <v>20</v>
      </c>
      <c r="C1270" t="s">
        <v>6</v>
      </c>
      <c r="D1270">
        <v>33.299999999999997</v>
      </c>
      <c r="E1270">
        <v>0</v>
      </c>
      <c r="F1270" t="s">
        <v>10</v>
      </c>
      <c r="G1270" t="s">
        <v>8</v>
      </c>
      <c r="H1270">
        <v>1880.4870000000001</v>
      </c>
      <c r="I1270" t="str">
        <f t="shared" si="19"/>
        <v>Obese</v>
      </c>
    </row>
    <row r="1271" spans="1:9" x14ac:dyDescent="0.3">
      <c r="A1271" t="s">
        <v>285</v>
      </c>
      <c r="B1271">
        <v>45</v>
      </c>
      <c r="C1271" t="s">
        <v>9</v>
      </c>
      <c r="D1271">
        <v>27.5</v>
      </c>
      <c r="E1271">
        <v>3</v>
      </c>
      <c r="F1271" t="s">
        <v>10</v>
      </c>
      <c r="G1271" t="s">
        <v>8</v>
      </c>
      <c r="H1271">
        <v>8615.2999999999993</v>
      </c>
      <c r="I1271" t="str">
        <f t="shared" si="19"/>
        <v>Overweight</v>
      </c>
    </row>
    <row r="1272" spans="1:9" x14ac:dyDescent="0.3">
      <c r="A1272" t="s">
        <v>286</v>
      </c>
      <c r="B1272">
        <v>26</v>
      </c>
      <c r="C1272" t="s">
        <v>9</v>
      </c>
      <c r="D1272">
        <v>33.914999999999999</v>
      </c>
      <c r="E1272">
        <v>1</v>
      </c>
      <c r="F1272" t="s">
        <v>10</v>
      </c>
      <c r="G1272" t="s">
        <v>12</v>
      </c>
      <c r="H1272">
        <v>3292.5298499999999</v>
      </c>
      <c r="I1272" t="str">
        <f t="shared" si="19"/>
        <v>Obese</v>
      </c>
    </row>
    <row r="1273" spans="1:9" x14ac:dyDescent="0.3">
      <c r="A1273" t="s">
        <v>287</v>
      </c>
      <c r="B1273">
        <v>25</v>
      </c>
      <c r="C1273" t="s">
        <v>6</v>
      </c>
      <c r="D1273">
        <v>34.484999999999999</v>
      </c>
      <c r="E1273">
        <v>0</v>
      </c>
      <c r="F1273" t="s">
        <v>10</v>
      </c>
      <c r="G1273" t="s">
        <v>12</v>
      </c>
      <c r="H1273">
        <v>3021.80915</v>
      </c>
      <c r="I1273" t="str">
        <f t="shared" si="19"/>
        <v>Obese</v>
      </c>
    </row>
    <row r="1274" spans="1:9" x14ac:dyDescent="0.3">
      <c r="A1274" t="s">
        <v>288</v>
      </c>
      <c r="B1274">
        <v>43</v>
      </c>
      <c r="C1274" t="s">
        <v>9</v>
      </c>
      <c r="D1274">
        <v>25.52</v>
      </c>
      <c r="E1274">
        <v>5</v>
      </c>
      <c r="F1274" t="s">
        <v>10</v>
      </c>
      <c r="G1274" t="s">
        <v>11</v>
      </c>
      <c r="H1274">
        <v>14478.33015</v>
      </c>
      <c r="I1274" t="str">
        <f t="shared" si="19"/>
        <v>Overweight</v>
      </c>
    </row>
    <row r="1275" spans="1:9" x14ac:dyDescent="0.3">
      <c r="A1275" t="s">
        <v>289</v>
      </c>
      <c r="B1275">
        <v>35</v>
      </c>
      <c r="C1275" t="s">
        <v>9</v>
      </c>
      <c r="D1275">
        <v>27.61</v>
      </c>
      <c r="E1275">
        <v>1</v>
      </c>
      <c r="F1275" t="s">
        <v>10</v>
      </c>
      <c r="G1275" t="s">
        <v>11</v>
      </c>
      <c r="H1275">
        <v>4747.0528999999997</v>
      </c>
      <c r="I1275" t="str">
        <f t="shared" si="19"/>
        <v>Overweight</v>
      </c>
    </row>
    <row r="1276" spans="1:9" x14ac:dyDescent="0.3">
      <c r="A1276" t="s">
        <v>290</v>
      </c>
      <c r="B1276">
        <v>26</v>
      </c>
      <c r="C1276" t="s">
        <v>9</v>
      </c>
      <c r="D1276">
        <v>27.06</v>
      </c>
      <c r="E1276">
        <v>0</v>
      </c>
      <c r="F1276" t="s">
        <v>7</v>
      </c>
      <c r="G1276" t="s">
        <v>11</v>
      </c>
      <c r="H1276">
        <v>17043.341400000001</v>
      </c>
      <c r="I1276" t="str">
        <f t="shared" si="19"/>
        <v>Overweight</v>
      </c>
    </row>
    <row r="1277" spans="1:9" x14ac:dyDescent="0.3">
      <c r="A1277" t="s">
        <v>291</v>
      </c>
      <c r="B1277">
        <v>57</v>
      </c>
      <c r="C1277" t="s">
        <v>9</v>
      </c>
      <c r="D1277">
        <v>23.7</v>
      </c>
      <c r="E1277">
        <v>0</v>
      </c>
      <c r="F1277" t="s">
        <v>10</v>
      </c>
      <c r="G1277" t="s">
        <v>8</v>
      </c>
      <c r="H1277">
        <v>10959.33</v>
      </c>
      <c r="I1277" t="str">
        <f t="shared" si="19"/>
        <v>Normal</v>
      </c>
    </row>
    <row r="1278" spans="1:9" x14ac:dyDescent="0.3">
      <c r="A1278" t="s">
        <v>292</v>
      </c>
      <c r="B1278">
        <v>22</v>
      </c>
      <c r="C1278" t="s">
        <v>6</v>
      </c>
      <c r="D1278">
        <v>30.4</v>
      </c>
      <c r="E1278">
        <v>0</v>
      </c>
      <c r="F1278" t="s">
        <v>10</v>
      </c>
      <c r="G1278" t="s">
        <v>13</v>
      </c>
      <c r="H1278">
        <v>2741.9479999999999</v>
      </c>
      <c r="I1278" t="str">
        <f t="shared" si="19"/>
        <v>Obese</v>
      </c>
    </row>
    <row r="1279" spans="1:9" x14ac:dyDescent="0.3">
      <c r="A1279" t="s">
        <v>293</v>
      </c>
      <c r="B1279">
        <v>32</v>
      </c>
      <c r="C1279" t="s">
        <v>6</v>
      </c>
      <c r="D1279">
        <v>29.734999999999999</v>
      </c>
      <c r="E1279">
        <v>0</v>
      </c>
      <c r="F1279" t="s">
        <v>10</v>
      </c>
      <c r="G1279" t="s">
        <v>12</v>
      </c>
      <c r="H1279">
        <v>4357.0436499999996</v>
      </c>
      <c r="I1279" t="str">
        <f t="shared" si="19"/>
        <v>Overweight</v>
      </c>
    </row>
    <row r="1280" spans="1:9" x14ac:dyDescent="0.3">
      <c r="A1280" t="s">
        <v>294</v>
      </c>
      <c r="B1280">
        <v>39</v>
      </c>
      <c r="C1280" t="s">
        <v>9</v>
      </c>
      <c r="D1280">
        <v>29.925000000000001</v>
      </c>
      <c r="E1280">
        <v>1</v>
      </c>
      <c r="F1280" t="s">
        <v>7</v>
      </c>
      <c r="G1280" t="s">
        <v>13</v>
      </c>
      <c r="H1280">
        <v>22462.043750000001</v>
      </c>
      <c r="I1280" t="str">
        <f t="shared" si="19"/>
        <v>Overweight</v>
      </c>
    </row>
    <row r="1281" spans="1:9" x14ac:dyDescent="0.3">
      <c r="A1281" t="s">
        <v>295</v>
      </c>
      <c r="B1281">
        <v>25</v>
      </c>
      <c r="C1281" t="s">
        <v>6</v>
      </c>
      <c r="D1281">
        <v>26.79</v>
      </c>
      <c r="E1281">
        <v>2</v>
      </c>
      <c r="F1281" t="s">
        <v>10</v>
      </c>
      <c r="G1281" t="s">
        <v>12</v>
      </c>
      <c r="H1281">
        <v>4189.1130999999996</v>
      </c>
      <c r="I1281" t="str">
        <f t="shared" si="19"/>
        <v>Overweight</v>
      </c>
    </row>
    <row r="1282" spans="1:9" x14ac:dyDescent="0.3">
      <c r="A1282" t="s">
        <v>296</v>
      </c>
      <c r="B1282">
        <v>48</v>
      </c>
      <c r="C1282" t="s">
        <v>6</v>
      </c>
      <c r="D1282">
        <v>33.33</v>
      </c>
      <c r="E1282">
        <v>0</v>
      </c>
      <c r="F1282" t="s">
        <v>10</v>
      </c>
      <c r="G1282" t="s">
        <v>11</v>
      </c>
      <c r="H1282">
        <v>8283.6807000000008</v>
      </c>
      <c r="I1282" t="str">
        <f t="shared" ref="I1282:I1339" si="20">IF(D1282&lt;18.5, "Underweight", IF(D1282&lt;25, "Normal", IF(D1282&lt;30, "Overweight", "Obese")))</f>
        <v>Obese</v>
      </c>
    </row>
    <row r="1283" spans="1:9" x14ac:dyDescent="0.3">
      <c r="A1283" t="s">
        <v>297</v>
      </c>
      <c r="B1283">
        <v>47</v>
      </c>
      <c r="C1283" t="s">
        <v>6</v>
      </c>
      <c r="D1283">
        <v>27.645</v>
      </c>
      <c r="E1283">
        <v>2</v>
      </c>
      <c r="F1283" t="s">
        <v>7</v>
      </c>
      <c r="G1283" t="s">
        <v>12</v>
      </c>
      <c r="H1283">
        <v>24535.698550000001</v>
      </c>
      <c r="I1283" t="str">
        <f t="shared" si="20"/>
        <v>Overweight</v>
      </c>
    </row>
    <row r="1284" spans="1:9" x14ac:dyDescent="0.3">
      <c r="A1284" t="s">
        <v>298</v>
      </c>
      <c r="B1284">
        <v>18</v>
      </c>
      <c r="C1284" t="s">
        <v>6</v>
      </c>
      <c r="D1284">
        <v>21.66</v>
      </c>
      <c r="E1284">
        <v>0</v>
      </c>
      <c r="F1284" t="s">
        <v>7</v>
      </c>
      <c r="G1284" t="s">
        <v>13</v>
      </c>
      <c r="H1284">
        <v>14283.4594</v>
      </c>
      <c r="I1284" t="str">
        <f t="shared" si="20"/>
        <v>Normal</v>
      </c>
    </row>
    <row r="1285" spans="1:9" x14ac:dyDescent="0.3">
      <c r="A1285" t="s">
        <v>299</v>
      </c>
      <c r="B1285">
        <v>18</v>
      </c>
      <c r="C1285" t="s">
        <v>9</v>
      </c>
      <c r="D1285">
        <v>30.03</v>
      </c>
      <c r="E1285">
        <v>1</v>
      </c>
      <c r="F1285" t="s">
        <v>10</v>
      </c>
      <c r="G1285" t="s">
        <v>11</v>
      </c>
      <c r="H1285">
        <v>1720.3536999999999</v>
      </c>
      <c r="I1285" t="str">
        <f t="shared" si="20"/>
        <v>Obese</v>
      </c>
    </row>
    <row r="1286" spans="1:9" x14ac:dyDescent="0.3">
      <c r="A1286" t="s">
        <v>300</v>
      </c>
      <c r="B1286">
        <v>61</v>
      </c>
      <c r="C1286" t="s">
        <v>9</v>
      </c>
      <c r="D1286">
        <v>36.299999999999997</v>
      </c>
      <c r="E1286">
        <v>1</v>
      </c>
      <c r="F1286" t="s">
        <v>7</v>
      </c>
      <c r="G1286" t="s">
        <v>8</v>
      </c>
      <c r="H1286">
        <v>47403.88</v>
      </c>
      <c r="I1286" t="str">
        <f t="shared" si="20"/>
        <v>Obese</v>
      </c>
    </row>
    <row r="1287" spans="1:9" x14ac:dyDescent="0.3">
      <c r="A1287" t="s">
        <v>301</v>
      </c>
      <c r="B1287">
        <v>47</v>
      </c>
      <c r="C1287" t="s">
        <v>6</v>
      </c>
      <c r="D1287">
        <v>24.32</v>
      </c>
      <c r="E1287">
        <v>0</v>
      </c>
      <c r="F1287" t="s">
        <v>10</v>
      </c>
      <c r="G1287" t="s">
        <v>13</v>
      </c>
      <c r="H1287">
        <v>8534.6718000000001</v>
      </c>
      <c r="I1287" t="str">
        <f t="shared" si="20"/>
        <v>Normal</v>
      </c>
    </row>
    <row r="1288" spans="1:9" x14ac:dyDescent="0.3">
      <c r="A1288" t="s">
        <v>302</v>
      </c>
      <c r="B1288">
        <v>28</v>
      </c>
      <c r="C1288" t="s">
        <v>6</v>
      </c>
      <c r="D1288">
        <v>17.29</v>
      </c>
      <c r="E1288">
        <v>0</v>
      </c>
      <c r="F1288" t="s">
        <v>10</v>
      </c>
      <c r="G1288" t="s">
        <v>13</v>
      </c>
      <c r="H1288">
        <v>3732.6251000000002</v>
      </c>
      <c r="I1288" t="str">
        <f t="shared" si="20"/>
        <v>Underweight</v>
      </c>
    </row>
    <row r="1289" spans="1:9" x14ac:dyDescent="0.3">
      <c r="A1289" t="s">
        <v>303</v>
      </c>
      <c r="B1289">
        <v>36</v>
      </c>
      <c r="C1289" t="s">
        <v>6</v>
      </c>
      <c r="D1289">
        <v>25.9</v>
      </c>
      <c r="E1289">
        <v>1</v>
      </c>
      <c r="F1289" t="s">
        <v>10</v>
      </c>
      <c r="G1289" t="s">
        <v>8</v>
      </c>
      <c r="H1289">
        <v>5472.4489999999996</v>
      </c>
      <c r="I1289" t="str">
        <f t="shared" si="20"/>
        <v>Overweight</v>
      </c>
    </row>
    <row r="1290" spans="1:9" x14ac:dyDescent="0.3">
      <c r="A1290" t="s">
        <v>304</v>
      </c>
      <c r="B1290">
        <v>20</v>
      </c>
      <c r="C1290" t="s">
        <v>9</v>
      </c>
      <c r="D1290">
        <v>39.4</v>
      </c>
      <c r="E1290">
        <v>2</v>
      </c>
      <c r="F1290" t="s">
        <v>7</v>
      </c>
      <c r="G1290" t="s">
        <v>8</v>
      </c>
      <c r="H1290">
        <v>38344.565999999999</v>
      </c>
      <c r="I1290" t="str">
        <f t="shared" si="20"/>
        <v>Obese</v>
      </c>
    </row>
    <row r="1291" spans="1:9" x14ac:dyDescent="0.3">
      <c r="A1291" t="s">
        <v>305</v>
      </c>
      <c r="B1291">
        <v>44</v>
      </c>
      <c r="C1291" t="s">
        <v>9</v>
      </c>
      <c r="D1291">
        <v>34.32</v>
      </c>
      <c r="E1291">
        <v>1</v>
      </c>
      <c r="F1291" t="s">
        <v>10</v>
      </c>
      <c r="G1291" t="s">
        <v>11</v>
      </c>
      <c r="H1291">
        <v>7147.4727999999996</v>
      </c>
      <c r="I1291" t="str">
        <f t="shared" si="20"/>
        <v>Obese</v>
      </c>
    </row>
    <row r="1292" spans="1:9" x14ac:dyDescent="0.3">
      <c r="A1292" t="s">
        <v>306</v>
      </c>
      <c r="B1292">
        <v>38</v>
      </c>
      <c r="C1292" t="s">
        <v>6</v>
      </c>
      <c r="D1292">
        <v>19.95</v>
      </c>
      <c r="E1292">
        <v>2</v>
      </c>
      <c r="F1292" t="s">
        <v>10</v>
      </c>
      <c r="G1292" t="s">
        <v>13</v>
      </c>
      <c r="H1292">
        <v>7133.9025000000001</v>
      </c>
      <c r="I1292" t="str">
        <f t="shared" si="20"/>
        <v>Normal</v>
      </c>
    </row>
    <row r="1293" spans="1:9" x14ac:dyDescent="0.3">
      <c r="A1293" t="s">
        <v>307</v>
      </c>
      <c r="B1293">
        <v>19</v>
      </c>
      <c r="C1293" t="s">
        <v>9</v>
      </c>
      <c r="D1293">
        <v>34.9</v>
      </c>
      <c r="E1293">
        <v>0</v>
      </c>
      <c r="F1293" t="s">
        <v>7</v>
      </c>
      <c r="G1293" t="s">
        <v>8</v>
      </c>
      <c r="H1293">
        <v>34828.654000000002</v>
      </c>
      <c r="I1293" t="str">
        <f t="shared" si="20"/>
        <v>Obese</v>
      </c>
    </row>
    <row r="1294" spans="1:9" x14ac:dyDescent="0.3">
      <c r="A1294" t="s">
        <v>308</v>
      </c>
      <c r="B1294">
        <v>21</v>
      </c>
      <c r="C1294" t="s">
        <v>9</v>
      </c>
      <c r="D1294">
        <v>23.21</v>
      </c>
      <c r="E1294">
        <v>0</v>
      </c>
      <c r="F1294" t="s">
        <v>10</v>
      </c>
      <c r="G1294" t="s">
        <v>11</v>
      </c>
      <c r="H1294">
        <v>1515.3449000000001</v>
      </c>
      <c r="I1294" t="str">
        <f t="shared" si="20"/>
        <v>Normal</v>
      </c>
    </row>
    <row r="1295" spans="1:9" x14ac:dyDescent="0.3">
      <c r="A1295" t="s">
        <v>309</v>
      </c>
      <c r="B1295">
        <v>46</v>
      </c>
      <c r="C1295" t="s">
        <v>9</v>
      </c>
      <c r="D1295">
        <v>25.745000000000001</v>
      </c>
      <c r="E1295">
        <v>3</v>
      </c>
      <c r="F1295" t="s">
        <v>10</v>
      </c>
      <c r="G1295" t="s">
        <v>12</v>
      </c>
      <c r="H1295">
        <v>9301.8935500000007</v>
      </c>
      <c r="I1295" t="str">
        <f t="shared" si="20"/>
        <v>Overweight</v>
      </c>
    </row>
    <row r="1296" spans="1:9" x14ac:dyDescent="0.3">
      <c r="A1296" t="s">
        <v>310</v>
      </c>
      <c r="B1296">
        <v>58</v>
      </c>
      <c r="C1296" t="s">
        <v>9</v>
      </c>
      <c r="D1296">
        <v>25.175000000000001</v>
      </c>
      <c r="E1296">
        <v>0</v>
      </c>
      <c r="F1296" t="s">
        <v>10</v>
      </c>
      <c r="G1296" t="s">
        <v>13</v>
      </c>
      <c r="H1296">
        <v>11931.125249999999</v>
      </c>
      <c r="I1296" t="str">
        <f t="shared" si="20"/>
        <v>Overweight</v>
      </c>
    </row>
    <row r="1297" spans="1:9" x14ac:dyDescent="0.3">
      <c r="A1297" t="s">
        <v>311</v>
      </c>
      <c r="B1297">
        <v>20</v>
      </c>
      <c r="C1297" t="s">
        <v>9</v>
      </c>
      <c r="D1297">
        <v>22</v>
      </c>
      <c r="E1297">
        <v>1</v>
      </c>
      <c r="F1297" t="s">
        <v>10</v>
      </c>
      <c r="G1297" t="s">
        <v>8</v>
      </c>
      <c r="H1297">
        <v>1964.78</v>
      </c>
      <c r="I1297" t="str">
        <f t="shared" si="20"/>
        <v>Normal</v>
      </c>
    </row>
    <row r="1298" spans="1:9" x14ac:dyDescent="0.3">
      <c r="A1298" t="s">
        <v>312</v>
      </c>
      <c r="B1298">
        <v>18</v>
      </c>
      <c r="C1298" t="s">
        <v>9</v>
      </c>
      <c r="D1298">
        <v>26.125</v>
      </c>
      <c r="E1298">
        <v>0</v>
      </c>
      <c r="F1298" t="s">
        <v>10</v>
      </c>
      <c r="G1298" t="s">
        <v>13</v>
      </c>
      <c r="H1298">
        <v>1708.9257500000001</v>
      </c>
      <c r="I1298" t="str">
        <f t="shared" si="20"/>
        <v>Overweight</v>
      </c>
    </row>
    <row r="1299" spans="1:9" x14ac:dyDescent="0.3">
      <c r="A1299" t="s">
        <v>313</v>
      </c>
      <c r="B1299">
        <v>28</v>
      </c>
      <c r="C1299" t="s">
        <v>6</v>
      </c>
      <c r="D1299">
        <v>26.51</v>
      </c>
      <c r="E1299">
        <v>2</v>
      </c>
      <c r="F1299" t="s">
        <v>10</v>
      </c>
      <c r="G1299" t="s">
        <v>11</v>
      </c>
      <c r="H1299">
        <v>4340.4408999999996</v>
      </c>
      <c r="I1299" t="str">
        <f t="shared" si="20"/>
        <v>Overweight</v>
      </c>
    </row>
    <row r="1300" spans="1:9" x14ac:dyDescent="0.3">
      <c r="A1300" t="s">
        <v>314</v>
      </c>
      <c r="B1300">
        <v>33</v>
      </c>
      <c r="C1300" t="s">
        <v>9</v>
      </c>
      <c r="D1300">
        <v>27.454999999999998</v>
      </c>
      <c r="E1300">
        <v>2</v>
      </c>
      <c r="F1300" t="s">
        <v>10</v>
      </c>
      <c r="G1300" t="s">
        <v>12</v>
      </c>
      <c r="H1300">
        <v>5261.4694499999996</v>
      </c>
      <c r="I1300" t="str">
        <f t="shared" si="20"/>
        <v>Overweight</v>
      </c>
    </row>
    <row r="1301" spans="1:9" x14ac:dyDescent="0.3">
      <c r="A1301" t="s">
        <v>315</v>
      </c>
      <c r="B1301">
        <v>19</v>
      </c>
      <c r="C1301" t="s">
        <v>6</v>
      </c>
      <c r="D1301">
        <v>25.745000000000001</v>
      </c>
      <c r="E1301">
        <v>1</v>
      </c>
      <c r="F1301" t="s">
        <v>10</v>
      </c>
      <c r="G1301" t="s">
        <v>12</v>
      </c>
      <c r="H1301">
        <v>2710.8285500000002</v>
      </c>
      <c r="I1301" t="str">
        <f t="shared" si="20"/>
        <v>Overweight</v>
      </c>
    </row>
    <row r="1302" spans="1:9" x14ac:dyDescent="0.3">
      <c r="A1302" t="s">
        <v>316</v>
      </c>
      <c r="B1302">
        <v>45</v>
      </c>
      <c r="C1302" t="s">
        <v>9</v>
      </c>
      <c r="D1302">
        <v>30.36</v>
      </c>
      <c r="E1302">
        <v>0</v>
      </c>
      <c r="F1302" t="s">
        <v>7</v>
      </c>
      <c r="G1302" t="s">
        <v>11</v>
      </c>
      <c r="H1302">
        <v>62592.873090000001</v>
      </c>
      <c r="I1302" t="str">
        <f t="shared" si="20"/>
        <v>Obese</v>
      </c>
    </row>
    <row r="1303" spans="1:9" x14ac:dyDescent="0.3">
      <c r="A1303" t="s">
        <v>317</v>
      </c>
      <c r="B1303">
        <v>62</v>
      </c>
      <c r="C1303" t="s">
        <v>9</v>
      </c>
      <c r="D1303">
        <v>30.875</v>
      </c>
      <c r="E1303">
        <v>3</v>
      </c>
      <c r="F1303" t="s">
        <v>7</v>
      </c>
      <c r="G1303" t="s">
        <v>12</v>
      </c>
      <c r="H1303">
        <v>46718.163249999998</v>
      </c>
      <c r="I1303" t="str">
        <f t="shared" si="20"/>
        <v>Obese</v>
      </c>
    </row>
    <row r="1304" spans="1:9" x14ac:dyDescent="0.3">
      <c r="A1304" t="s">
        <v>318</v>
      </c>
      <c r="B1304">
        <v>25</v>
      </c>
      <c r="C1304" t="s">
        <v>6</v>
      </c>
      <c r="D1304">
        <v>20.8</v>
      </c>
      <c r="E1304">
        <v>1</v>
      </c>
      <c r="F1304" t="s">
        <v>10</v>
      </c>
      <c r="G1304" t="s">
        <v>8</v>
      </c>
      <c r="H1304">
        <v>3208.7869999999998</v>
      </c>
      <c r="I1304" t="str">
        <f t="shared" si="20"/>
        <v>Normal</v>
      </c>
    </row>
    <row r="1305" spans="1:9" x14ac:dyDescent="0.3">
      <c r="A1305" t="s">
        <v>319</v>
      </c>
      <c r="B1305">
        <v>43</v>
      </c>
      <c r="C1305" t="s">
        <v>9</v>
      </c>
      <c r="D1305">
        <v>27.8</v>
      </c>
      <c r="E1305">
        <v>0</v>
      </c>
      <c r="F1305" t="s">
        <v>7</v>
      </c>
      <c r="G1305" t="s">
        <v>8</v>
      </c>
      <c r="H1305">
        <v>37829.724199999997</v>
      </c>
      <c r="I1305" t="str">
        <f t="shared" si="20"/>
        <v>Overweight</v>
      </c>
    </row>
    <row r="1306" spans="1:9" x14ac:dyDescent="0.3">
      <c r="A1306" t="s">
        <v>320</v>
      </c>
      <c r="B1306">
        <v>42</v>
      </c>
      <c r="C1306" t="s">
        <v>9</v>
      </c>
      <c r="D1306">
        <v>24.605</v>
      </c>
      <c r="E1306">
        <v>2</v>
      </c>
      <c r="F1306" t="s">
        <v>7</v>
      </c>
      <c r="G1306" t="s">
        <v>13</v>
      </c>
      <c r="H1306">
        <v>21259.377949999998</v>
      </c>
      <c r="I1306" t="str">
        <f t="shared" si="20"/>
        <v>Normal</v>
      </c>
    </row>
    <row r="1307" spans="1:9" x14ac:dyDescent="0.3">
      <c r="A1307" t="s">
        <v>321</v>
      </c>
      <c r="B1307">
        <v>24</v>
      </c>
      <c r="C1307" t="s">
        <v>6</v>
      </c>
      <c r="D1307">
        <v>27.72</v>
      </c>
      <c r="E1307">
        <v>0</v>
      </c>
      <c r="F1307" t="s">
        <v>10</v>
      </c>
      <c r="G1307" t="s">
        <v>11</v>
      </c>
      <c r="H1307">
        <v>2464.6188000000002</v>
      </c>
      <c r="I1307" t="str">
        <f t="shared" si="20"/>
        <v>Overweight</v>
      </c>
    </row>
    <row r="1308" spans="1:9" x14ac:dyDescent="0.3">
      <c r="A1308" t="s">
        <v>322</v>
      </c>
      <c r="B1308">
        <v>29</v>
      </c>
      <c r="C1308" t="s">
        <v>6</v>
      </c>
      <c r="D1308">
        <v>21.85</v>
      </c>
      <c r="E1308">
        <v>0</v>
      </c>
      <c r="F1308" t="s">
        <v>7</v>
      </c>
      <c r="G1308" t="s">
        <v>13</v>
      </c>
      <c r="H1308">
        <v>16115.3045</v>
      </c>
      <c r="I1308" t="str">
        <f t="shared" si="20"/>
        <v>Normal</v>
      </c>
    </row>
    <row r="1309" spans="1:9" x14ac:dyDescent="0.3">
      <c r="A1309" t="s">
        <v>323</v>
      </c>
      <c r="B1309">
        <v>32</v>
      </c>
      <c r="C1309" t="s">
        <v>9</v>
      </c>
      <c r="D1309">
        <v>28.12</v>
      </c>
      <c r="E1309">
        <v>4</v>
      </c>
      <c r="F1309" t="s">
        <v>7</v>
      </c>
      <c r="G1309" t="s">
        <v>12</v>
      </c>
      <c r="H1309">
        <v>21472.478800000001</v>
      </c>
      <c r="I1309" t="str">
        <f t="shared" si="20"/>
        <v>Overweight</v>
      </c>
    </row>
    <row r="1310" spans="1:9" x14ac:dyDescent="0.3">
      <c r="A1310" t="s">
        <v>324</v>
      </c>
      <c r="B1310">
        <v>25</v>
      </c>
      <c r="C1310" t="s">
        <v>6</v>
      </c>
      <c r="D1310">
        <v>30.2</v>
      </c>
      <c r="E1310">
        <v>0</v>
      </c>
      <c r="F1310" t="s">
        <v>7</v>
      </c>
      <c r="G1310" t="s">
        <v>8</v>
      </c>
      <c r="H1310">
        <v>33900.652999999998</v>
      </c>
      <c r="I1310" t="str">
        <f t="shared" si="20"/>
        <v>Obese</v>
      </c>
    </row>
    <row r="1311" spans="1:9" x14ac:dyDescent="0.3">
      <c r="A1311" t="s">
        <v>325</v>
      </c>
      <c r="B1311">
        <v>41</v>
      </c>
      <c r="C1311" t="s">
        <v>9</v>
      </c>
      <c r="D1311">
        <v>32.200000000000003</v>
      </c>
      <c r="E1311">
        <v>2</v>
      </c>
      <c r="F1311" t="s">
        <v>10</v>
      </c>
      <c r="G1311" t="s">
        <v>8</v>
      </c>
      <c r="H1311">
        <v>6875.9610000000002</v>
      </c>
      <c r="I1311" t="str">
        <f t="shared" si="20"/>
        <v>Obese</v>
      </c>
    </row>
    <row r="1312" spans="1:9" x14ac:dyDescent="0.3">
      <c r="A1312" t="s">
        <v>326</v>
      </c>
      <c r="B1312">
        <v>42</v>
      </c>
      <c r="C1312" t="s">
        <v>9</v>
      </c>
      <c r="D1312">
        <v>26.315000000000001</v>
      </c>
      <c r="E1312">
        <v>1</v>
      </c>
      <c r="F1312" t="s">
        <v>10</v>
      </c>
      <c r="G1312" t="s">
        <v>12</v>
      </c>
      <c r="H1312">
        <v>6940.90985</v>
      </c>
      <c r="I1312" t="str">
        <f t="shared" si="20"/>
        <v>Overweight</v>
      </c>
    </row>
    <row r="1313" spans="1:9" x14ac:dyDescent="0.3">
      <c r="A1313" t="s">
        <v>327</v>
      </c>
      <c r="B1313">
        <v>33</v>
      </c>
      <c r="C1313" t="s">
        <v>6</v>
      </c>
      <c r="D1313">
        <v>26.695</v>
      </c>
      <c r="E1313">
        <v>0</v>
      </c>
      <c r="F1313" t="s">
        <v>10</v>
      </c>
      <c r="G1313" t="s">
        <v>12</v>
      </c>
      <c r="H1313">
        <v>4571.4130500000001</v>
      </c>
      <c r="I1313" t="str">
        <f t="shared" si="20"/>
        <v>Overweight</v>
      </c>
    </row>
    <row r="1314" spans="1:9" x14ac:dyDescent="0.3">
      <c r="A1314" t="s">
        <v>328</v>
      </c>
      <c r="B1314">
        <v>34</v>
      </c>
      <c r="C1314" t="s">
        <v>9</v>
      </c>
      <c r="D1314">
        <v>42.9</v>
      </c>
      <c r="E1314">
        <v>1</v>
      </c>
      <c r="F1314" t="s">
        <v>10</v>
      </c>
      <c r="G1314" t="s">
        <v>8</v>
      </c>
      <c r="H1314">
        <v>4536.259</v>
      </c>
      <c r="I1314" t="str">
        <f t="shared" si="20"/>
        <v>Obese</v>
      </c>
    </row>
    <row r="1315" spans="1:9" x14ac:dyDescent="0.3">
      <c r="A1315" t="s">
        <v>329</v>
      </c>
      <c r="B1315">
        <v>19</v>
      </c>
      <c r="C1315" t="s">
        <v>6</v>
      </c>
      <c r="D1315">
        <v>34.700000000000003</v>
      </c>
      <c r="E1315">
        <v>2</v>
      </c>
      <c r="F1315" t="s">
        <v>7</v>
      </c>
      <c r="G1315" t="s">
        <v>8</v>
      </c>
      <c r="H1315">
        <v>36397.576000000001</v>
      </c>
      <c r="I1315" t="str">
        <f t="shared" si="20"/>
        <v>Obese</v>
      </c>
    </row>
    <row r="1316" spans="1:9" x14ac:dyDescent="0.3">
      <c r="A1316" t="s">
        <v>330</v>
      </c>
      <c r="B1316">
        <v>30</v>
      </c>
      <c r="C1316" t="s">
        <v>6</v>
      </c>
      <c r="D1316">
        <v>23.655000000000001</v>
      </c>
      <c r="E1316">
        <v>3</v>
      </c>
      <c r="F1316" t="s">
        <v>7</v>
      </c>
      <c r="G1316" t="s">
        <v>12</v>
      </c>
      <c r="H1316">
        <v>18765.87545</v>
      </c>
      <c r="I1316" t="str">
        <f t="shared" si="20"/>
        <v>Normal</v>
      </c>
    </row>
    <row r="1317" spans="1:9" x14ac:dyDescent="0.3">
      <c r="A1317" t="s">
        <v>331</v>
      </c>
      <c r="B1317">
        <v>18</v>
      </c>
      <c r="C1317" t="s">
        <v>9</v>
      </c>
      <c r="D1317">
        <v>28.31</v>
      </c>
      <c r="E1317">
        <v>1</v>
      </c>
      <c r="F1317" t="s">
        <v>10</v>
      </c>
      <c r="G1317" t="s">
        <v>13</v>
      </c>
      <c r="H1317">
        <v>11272.331389999999</v>
      </c>
      <c r="I1317" t="str">
        <f t="shared" si="20"/>
        <v>Overweight</v>
      </c>
    </row>
    <row r="1318" spans="1:9" x14ac:dyDescent="0.3">
      <c r="A1318" t="s">
        <v>332</v>
      </c>
      <c r="B1318">
        <v>19</v>
      </c>
      <c r="C1318" t="s">
        <v>6</v>
      </c>
      <c r="D1318">
        <v>20.6</v>
      </c>
      <c r="E1318">
        <v>0</v>
      </c>
      <c r="F1318" t="s">
        <v>10</v>
      </c>
      <c r="G1318" t="s">
        <v>8</v>
      </c>
      <c r="H1318">
        <v>1731.6769999999999</v>
      </c>
      <c r="I1318" t="str">
        <f t="shared" si="20"/>
        <v>Normal</v>
      </c>
    </row>
    <row r="1319" spans="1:9" x14ac:dyDescent="0.3">
      <c r="A1319" t="s">
        <v>333</v>
      </c>
      <c r="B1319">
        <v>18</v>
      </c>
      <c r="C1319" t="s">
        <v>9</v>
      </c>
      <c r="D1319">
        <v>53.13</v>
      </c>
      <c r="E1319">
        <v>0</v>
      </c>
      <c r="F1319" t="s">
        <v>10</v>
      </c>
      <c r="G1319" t="s">
        <v>11</v>
      </c>
      <c r="H1319">
        <v>1163.4627</v>
      </c>
      <c r="I1319" t="str">
        <f t="shared" si="20"/>
        <v>Obese</v>
      </c>
    </row>
    <row r="1320" spans="1:9" x14ac:dyDescent="0.3">
      <c r="A1320" t="s">
        <v>334</v>
      </c>
      <c r="B1320">
        <v>35</v>
      </c>
      <c r="C1320" t="s">
        <v>9</v>
      </c>
      <c r="D1320">
        <v>39.71</v>
      </c>
      <c r="E1320">
        <v>4</v>
      </c>
      <c r="F1320" t="s">
        <v>10</v>
      </c>
      <c r="G1320" t="s">
        <v>13</v>
      </c>
      <c r="H1320">
        <v>19496.71917</v>
      </c>
      <c r="I1320" t="str">
        <f t="shared" si="20"/>
        <v>Obese</v>
      </c>
    </row>
    <row r="1321" spans="1:9" x14ac:dyDescent="0.3">
      <c r="A1321" t="s">
        <v>335</v>
      </c>
      <c r="B1321">
        <v>39</v>
      </c>
      <c r="C1321" t="s">
        <v>6</v>
      </c>
      <c r="D1321">
        <v>26.315000000000001</v>
      </c>
      <c r="E1321">
        <v>2</v>
      </c>
      <c r="F1321" t="s">
        <v>10</v>
      </c>
      <c r="G1321" t="s">
        <v>12</v>
      </c>
      <c r="H1321">
        <v>7201.7008500000002</v>
      </c>
      <c r="I1321" t="str">
        <f t="shared" si="20"/>
        <v>Overweight</v>
      </c>
    </row>
    <row r="1322" spans="1:9" x14ac:dyDescent="0.3">
      <c r="A1322" t="s">
        <v>336</v>
      </c>
      <c r="B1322">
        <v>31</v>
      </c>
      <c r="C1322" t="s">
        <v>9</v>
      </c>
      <c r="D1322">
        <v>31.065000000000001</v>
      </c>
      <c r="E1322">
        <v>3</v>
      </c>
      <c r="F1322" t="s">
        <v>10</v>
      </c>
      <c r="G1322" t="s">
        <v>12</v>
      </c>
      <c r="H1322">
        <v>5425.0233500000004</v>
      </c>
      <c r="I1322" t="str">
        <f t="shared" si="20"/>
        <v>Obese</v>
      </c>
    </row>
    <row r="1323" spans="1:9" x14ac:dyDescent="0.3">
      <c r="A1323" t="s">
        <v>337</v>
      </c>
      <c r="B1323">
        <v>62</v>
      </c>
      <c r="C1323" t="s">
        <v>9</v>
      </c>
      <c r="D1323">
        <v>26.695</v>
      </c>
      <c r="E1323">
        <v>0</v>
      </c>
      <c r="F1323" t="s">
        <v>7</v>
      </c>
      <c r="G1323" t="s">
        <v>13</v>
      </c>
      <c r="H1323">
        <v>28101.333050000001</v>
      </c>
      <c r="I1323" t="str">
        <f t="shared" si="20"/>
        <v>Overweight</v>
      </c>
    </row>
    <row r="1324" spans="1:9" x14ac:dyDescent="0.3">
      <c r="A1324" t="s">
        <v>338</v>
      </c>
      <c r="B1324">
        <v>62</v>
      </c>
      <c r="C1324" t="s">
        <v>9</v>
      </c>
      <c r="D1324">
        <v>38.83</v>
      </c>
      <c r="E1324">
        <v>0</v>
      </c>
      <c r="F1324" t="s">
        <v>10</v>
      </c>
      <c r="G1324" t="s">
        <v>11</v>
      </c>
      <c r="H1324">
        <v>12981.3457</v>
      </c>
      <c r="I1324" t="str">
        <f t="shared" si="20"/>
        <v>Obese</v>
      </c>
    </row>
    <row r="1325" spans="1:9" x14ac:dyDescent="0.3">
      <c r="A1325" t="s">
        <v>339</v>
      </c>
      <c r="B1325">
        <v>42</v>
      </c>
      <c r="C1325" t="s">
        <v>6</v>
      </c>
      <c r="D1325">
        <v>40.369999999999997</v>
      </c>
      <c r="E1325">
        <v>2</v>
      </c>
      <c r="F1325" t="s">
        <v>7</v>
      </c>
      <c r="G1325" t="s">
        <v>11</v>
      </c>
      <c r="H1325">
        <v>43896.376300000004</v>
      </c>
      <c r="I1325" t="str">
        <f t="shared" si="20"/>
        <v>Obese</v>
      </c>
    </row>
    <row r="1326" spans="1:9" x14ac:dyDescent="0.3">
      <c r="A1326" t="s">
        <v>340</v>
      </c>
      <c r="B1326">
        <v>31</v>
      </c>
      <c r="C1326" t="s">
        <v>9</v>
      </c>
      <c r="D1326">
        <v>25.934999999999999</v>
      </c>
      <c r="E1326">
        <v>1</v>
      </c>
      <c r="F1326" t="s">
        <v>10</v>
      </c>
      <c r="G1326" t="s">
        <v>12</v>
      </c>
      <c r="H1326">
        <v>4239.8926499999998</v>
      </c>
      <c r="I1326" t="str">
        <f t="shared" si="20"/>
        <v>Overweight</v>
      </c>
    </row>
    <row r="1327" spans="1:9" x14ac:dyDescent="0.3">
      <c r="A1327" t="s">
        <v>341</v>
      </c>
      <c r="B1327">
        <v>61</v>
      </c>
      <c r="C1327" t="s">
        <v>9</v>
      </c>
      <c r="D1327">
        <v>33.534999999999997</v>
      </c>
      <c r="E1327">
        <v>0</v>
      </c>
      <c r="F1327" t="s">
        <v>10</v>
      </c>
      <c r="G1327" t="s">
        <v>13</v>
      </c>
      <c r="H1327">
        <v>13143.336649999999</v>
      </c>
      <c r="I1327" t="str">
        <f t="shared" si="20"/>
        <v>Obese</v>
      </c>
    </row>
    <row r="1328" spans="1:9" x14ac:dyDescent="0.3">
      <c r="A1328" t="s">
        <v>342</v>
      </c>
      <c r="B1328">
        <v>42</v>
      </c>
      <c r="C1328" t="s">
        <v>6</v>
      </c>
      <c r="D1328">
        <v>32.869999999999997</v>
      </c>
      <c r="E1328">
        <v>0</v>
      </c>
      <c r="F1328" t="s">
        <v>10</v>
      </c>
      <c r="G1328" t="s">
        <v>13</v>
      </c>
      <c r="H1328">
        <v>7050.0213000000003</v>
      </c>
      <c r="I1328" t="str">
        <f t="shared" si="20"/>
        <v>Obese</v>
      </c>
    </row>
    <row r="1329" spans="1:9" x14ac:dyDescent="0.3">
      <c r="A1329" t="s">
        <v>343</v>
      </c>
      <c r="B1329">
        <v>51</v>
      </c>
      <c r="C1329" t="s">
        <v>9</v>
      </c>
      <c r="D1329">
        <v>30.03</v>
      </c>
      <c r="E1329">
        <v>1</v>
      </c>
      <c r="F1329" t="s">
        <v>10</v>
      </c>
      <c r="G1329" t="s">
        <v>11</v>
      </c>
      <c r="H1329">
        <v>9377.9046999999991</v>
      </c>
      <c r="I1329" t="str">
        <f t="shared" si="20"/>
        <v>Obese</v>
      </c>
    </row>
    <row r="1330" spans="1:9" x14ac:dyDescent="0.3">
      <c r="A1330" t="s">
        <v>344</v>
      </c>
      <c r="B1330">
        <v>23</v>
      </c>
      <c r="C1330" t="s">
        <v>6</v>
      </c>
      <c r="D1330">
        <v>24.225000000000001</v>
      </c>
      <c r="E1330">
        <v>2</v>
      </c>
      <c r="F1330" t="s">
        <v>10</v>
      </c>
      <c r="G1330" t="s">
        <v>13</v>
      </c>
      <c r="H1330">
        <v>22395.74424</v>
      </c>
      <c r="I1330" t="str">
        <f t="shared" si="20"/>
        <v>Normal</v>
      </c>
    </row>
    <row r="1331" spans="1:9" x14ac:dyDescent="0.3">
      <c r="A1331" t="s">
        <v>345</v>
      </c>
      <c r="B1331">
        <v>52</v>
      </c>
      <c r="C1331" t="s">
        <v>9</v>
      </c>
      <c r="D1331">
        <v>38.6</v>
      </c>
      <c r="E1331">
        <v>2</v>
      </c>
      <c r="F1331" t="s">
        <v>10</v>
      </c>
      <c r="G1331" t="s">
        <v>8</v>
      </c>
      <c r="H1331">
        <v>10325.206</v>
      </c>
      <c r="I1331" t="str">
        <f t="shared" si="20"/>
        <v>Obese</v>
      </c>
    </row>
    <row r="1332" spans="1:9" x14ac:dyDescent="0.3">
      <c r="A1332" t="s">
        <v>346</v>
      </c>
      <c r="B1332">
        <v>57</v>
      </c>
      <c r="C1332" t="s">
        <v>6</v>
      </c>
      <c r="D1332">
        <v>25.74</v>
      </c>
      <c r="E1332">
        <v>2</v>
      </c>
      <c r="F1332" t="s">
        <v>10</v>
      </c>
      <c r="G1332" t="s">
        <v>11</v>
      </c>
      <c r="H1332">
        <v>12629.1656</v>
      </c>
      <c r="I1332" t="str">
        <f t="shared" si="20"/>
        <v>Overweight</v>
      </c>
    </row>
    <row r="1333" spans="1:9" x14ac:dyDescent="0.3">
      <c r="A1333" t="s">
        <v>347</v>
      </c>
      <c r="B1333">
        <v>23</v>
      </c>
      <c r="C1333" t="s">
        <v>6</v>
      </c>
      <c r="D1333">
        <v>33.4</v>
      </c>
      <c r="E1333">
        <v>0</v>
      </c>
      <c r="F1333" t="s">
        <v>10</v>
      </c>
      <c r="G1333" t="s">
        <v>8</v>
      </c>
      <c r="H1333">
        <v>10795.937330000001</v>
      </c>
      <c r="I1333" t="str">
        <f t="shared" si="20"/>
        <v>Obese</v>
      </c>
    </row>
    <row r="1334" spans="1:9" x14ac:dyDescent="0.3">
      <c r="A1334" t="s">
        <v>348</v>
      </c>
      <c r="B1334">
        <v>52</v>
      </c>
      <c r="C1334" t="s">
        <v>6</v>
      </c>
      <c r="D1334">
        <v>44.7</v>
      </c>
      <c r="E1334">
        <v>3</v>
      </c>
      <c r="F1334" t="s">
        <v>10</v>
      </c>
      <c r="G1334" t="s">
        <v>8</v>
      </c>
      <c r="H1334">
        <v>11411.684999999999</v>
      </c>
      <c r="I1334" t="str">
        <f t="shared" si="20"/>
        <v>Obese</v>
      </c>
    </row>
    <row r="1335" spans="1:9" x14ac:dyDescent="0.3">
      <c r="A1335" t="s">
        <v>349</v>
      </c>
      <c r="B1335">
        <v>50</v>
      </c>
      <c r="C1335" t="s">
        <v>9</v>
      </c>
      <c r="D1335">
        <v>30.97</v>
      </c>
      <c r="E1335">
        <v>3</v>
      </c>
      <c r="F1335" t="s">
        <v>10</v>
      </c>
      <c r="G1335" t="s">
        <v>12</v>
      </c>
      <c r="H1335">
        <v>10600.5483</v>
      </c>
      <c r="I1335" t="str">
        <f t="shared" si="20"/>
        <v>Obese</v>
      </c>
    </row>
    <row r="1336" spans="1:9" x14ac:dyDescent="0.3">
      <c r="A1336" t="s">
        <v>350</v>
      </c>
      <c r="B1336">
        <v>18</v>
      </c>
      <c r="C1336" t="s">
        <v>6</v>
      </c>
      <c r="D1336">
        <v>31.92</v>
      </c>
      <c r="E1336">
        <v>0</v>
      </c>
      <c r="F1336" t="s">
        <v>10</v>
      </c>
      <c r="G1336" t="s">
        <v>13</v>
      </c>
      <c r="H1336">
        <v>2205.9807999999998</v>
      </c>
      <c r="I1336" t="str">
        <f t="shared" si="20"/>
        <v>Obese</v>
      </c>
    </row>
    <row r="1337" spans="1:9" x14ac:dyDescent="0.3">
      <c r="A1337" t="s">
        <v>351</v>
      </c>
      <c r="B1337">
        <v>18</v>
      </c>
      <c r="C1337" t="s">
        <v>6</v>
      </c>
      <c r="D1337">
        <v>36.85</v>
      </c>
      <c r="E1337">
        <v>0</v>
      </c>
      <c r="F1337" t="s">
        <v>10</v>
      </c>
      <c r="G1337" t="s">
        <v>11</v>
      </c>
      <c r="H1337">
        <v>1629.8335</v>
      </c>
      <c r="I1337" t="str">
        <f t="shared" si="20"/>
        <v>Obese</v>
      </c>
    </row>
    <row r="1338" spans="1:9" x14ac:dyDescent="0.3">
      <c r="A1338" t="s">
        <v>352</v>
      </c>
      <c r="B1338">
        <v>21</v>
      </c>
      <c r="C1338" t="s">
        <v>6</v>
      </c>
      <c r="D1338">
        <v>25.8</v>
      </c>
      <c r="E1338">
        <v>0</v>
      </c>
      <c r="F1338" t="s">
        <v>10</v>
      </c>
      <c r="G1338" t="s">
        <v>8</v>
      </c>
      <c r="H1338">
        <v>2007.9449999999999</v>
      </c>
      <c r="I1338" t="str">
        <f t="shared" si="20"/>
        <v>Overweight</v>
      </c>
    </row>
    <row r="1339" spans="1:9" x14ac:dyDescent="0.3">
      <c r="A1339" t="s">
        <v>353</v>
      </c>
      <c r="B1339">
        <v>61</v>
      </c>
      <c r="C1339" t="s">
        <v>6</v>
      </c>
      <c r="D1339">
        <v>29.07</v>
      </c>
      <c r="E1339">
        <v>0</v>
      </c>
      <c r="F1339" t="s">
        <v>7</v>
      </c>
      <c r="G1339" t="s">
        <v>12</v>
      </c>
      <c r="H1339">
        <v>29141.3603</v>
      </c>
      <c r="I1339" t="str">
        <f t="shared" si="20"/>
        <v>Overweight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5BBE5-9239-4B2E-9F93-BCD863B574C6}">
  <dimension ref="A3:B12"/>
  <sheetViews>
    <sheetView workbookViewId="0">
      <selection activeCell="A10" sqref="A10"/>
    </sheetView>
  </sheetViews>
  <sheetFormatPr defaultRowHeight="14.4" x14ac:dyDescent="0.3"/>
  <cols>
    <col min="1" max="1" width="12.5546875" bestFit="1" customWidth="1"/>
    <col min="2" max="2" width="26" bestFit="1" customWidth="1"/>
  </cols>
  <sheetData>
    <row r="3" spans="1:2" ht="21" x14ac:dyDescent="0.4">
      <c r="A3" s="4" t="s">
        <v>1365</v>
      </c>
    </row>
    <row r="5" spans="1:2" x14ac:dyDescent="0.3">
      <c r="A5" s="2" t="s">
        <v>1355</v>
      </c>
      <c r="B5" t="s">
        <v>1375</v>
      </c>
    </row>
    <row r="6" spans="1:2" x14ac:dyDescent="0.3">
      <c r="A6" s="3" t="s">
        <v>1378</v>
      </c>
      <c r="B6">
        <v>8407.3492418905098</v>
      </c>
    </row>
    <row r="7" spans="1:2" x14ac:dyDescent="0.3">
      <c r="A7" s="3" t="s">
        <v>1376</v>
      </c>
      <c r="B7">
        <v>9561.7510180357094</v>
      </c>
    </row>
    <row r="8" spans="1:2" x14ac:dyDescent="0.3">
      <c r="A8" s="3" t="s">
        <v>1377</v>
      </c>
      <c r="B8">
        <v>11738.784117354091</v>
      </c>
    </row>
    <row r="9" spans="1:2" x14ac:dyDescent="0.3">
      <c r="A9" s="3" t="s">
        <v>1379</v>
      </c>
      <c r="B9">
        <v>14399.203563870966</v>
      </c>
    </row>
    <row r="10" spans="1:2" x14ac:dyDescent="0.3">
      <c r="A10" s="3" t="s">
        <v>1380</v>
      </c>
      <c r="B10">
        <v>16495.232664981537</v>
      </c>
    </row>
    <row r="11" spans="1:2" x14ac:dyDescent="0.3">
      <c r="A11" s="3" t="s">
        <v>1381</v>
      </c>
      <c r="B11">
        <v>21248.021884912272</v>
      </c>
    </row>
    <row r="12" spans="1:2" x14ac:dyDescent="0.3">
      <c r="A12" s="3" t="s">
        <v>1356</v>
      </c>
      <c r="B12">
        <v>13270.422265141267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E4E7-80E2-4F8A-8C36-05C076AF44B7}">
  <dimension ref="A2:B11"/>
  <sheetViews>
    <sheetView workbookViewId="0">
      <selection activeCell="B5" sqref="B5"/>
    </sheetView>
  </sheetViews>
  <sheetFormatPr defaultRowHeight="14.4" x14ac:dyDescent="0.3"/>
  <cols>
    <col min="1" max="1" width="12.5546875" bestFit="1" customWidth="1"/>
    <col min="2" max="2" width="26" bestFit="1" customWidth="1"/>
  </cols>
  <sheetData>
    <row r="2" spans="1:2" ht="18" x14ac:dyDescent="0.35">
      <c r="A2" s="5" t="s">
        <v>1366</v>
      </c>
    </row>
    <row r="5" spans="1:2" x14ac:dyDescent="0.3">
      <c r="A5" s="2" t="s">
        <v>1355</v>
      </c>
      <c r="B5" t="s">
        <v>1375</v>
      </c>
    </row>
    <row r="6" spans="1:2" x14ac:dyDescent="0.3">
      <c r="A6" s="3" t="s">
        <v>1369</v>
      </c>
      <c r="B6">
        <v>10409.337708977779</v>
      </c>
    </row>
    <row r="7" spans="1:2" x14ac:dyDescent="0.3">
      <c r="A7" s="3" t="s">
        <v>1371</v>
      </c>
      <c r="B7">
        <v>15552.335468868452</v>
      </c>
    </row>
    <row r="8" spans="1:2" x14ac:dyDescent="0.3">
      <c r="A8" s="3" t="s">
        <v>1372</v>
      </c>
      <c r="B8">
        <v>10987.509891318654</v>
      </c>
    </row>
    <row r="9" spans="1:2" x14ac:dyDescent="0.3">
      <c r="A9" s="3" t="s">
        <v>1373</v>
      </c>
      <c r="B9">
        <v>8852.2005850000023</v>
      </c>
    </row>
    <row r="10" spans="1:2" x14ac:dyDescent="0.3">
      <c r="A10" s="3" t="s">
        <v>1374</v>
      </c>
    </row>
    <row r="11" spans="1:2" x14ac:dyDescent="0.3">
      <c r="A11" s="3" t="s">
        <v>1356</v>
      </c>
      <c r="B11">
        <v>13270.422265141273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BFB58-9D09-4588-9D30-D4E0167A74D0}">
  <dimension ref="A1:T1339"/>
  <sheetViews>
    <sheetView topLeftCell="A1313" workbookViewId="0">
      <selection activeCell="L1" sqref="L1:T1339"/>
    </sheetView>
  </sheetViews>
  <sheetFormatPr defaultRowHeight="14.4" x14ac:dyDescent="0.3"/>
  <cols>
    <col min="5" max="5" width="15.5546875" bestFit="1" customWidth="1"/>
  </cols>
  <sheetData>
    <row r="1" spans="1:20" x14ac:dyDescent="0.3">
      <c r="L1" s="1" t="s">
        <v>1353</v>
      </c>
      <c r="M1" s="1" t="s">
        <v>0</v>
      </c>
      <c r="N1" s="1" t="s">
        <v>2</v>
      </c>
      <c r="O1" s="1" t="s">
        <v>3</v>
      </c>
      <c r="P1" s="1" t="s">
        <v>4</v>
      </c>
      <c r="Q1" s="1" t="s">
        <v>5</v>
      </c>
      <c r="S1" s="1" t="s">
        <v>4</v>
      </c>
      <c r="T1" s="1" t="s">
        <v>5</v>
      </c>
    </row>
    <row r="2" spans="1:20" ht="21" x14ac:dyDescent="0.4">
      <c r="A2" s="4" t="s">
        <v>1367</v>
      </c>
      <c r="L2">
        <v>16884.923999999999</v>
      </c>
      <c r="M2">
        <v>19</v>
      </c>
      <c r="N2">
        <v>27.9</v>
      </c>
      <c r="O2">
        <v>0</v>
      </c>
      <c r="P2">
        <f t="shared" ref="P2:P65" si="0">IF(S2="yes",0,1)</f>
        <v>0</v>
      </c>
      <c r="Q2">
        <f>IF(T2="southwest",0,IF(T2="southeast",1,IF(T2="northwest",2,IF(T2="northeast",3))))</f>
        <v>0</v>
      </c>
      <c r="S2" t="s">
        <v>7</v>
      </c>
      <c r="T2" t="s">
        <v>8</v>
      </c>
    </row>
    <row r="3" spans="1:20" x14ac:dyDescent="0.3">
      <c r="L3">
        <v>1725.5523000000001</v>
      </c>
      <c r="M3">
        <v>18</v>
      </c>
      <c r="N3">
        <v>33.770000000000003</v>
      </c>
      <c r="O3">
        <v>1</v>
      </c>
      <c r="P3">
        <f t="shared" si="0"/>
        <v>1</v>
      </c>
      <c r="Q3">
        <f t="shared" ref="Q3:Q66" si="1">IF(T3="southwest",0,IF(T3="southeast",1,IF(T3="northwest",2,IF(T3="northeast",3))))</f>
        <v>1</v>
      </c>
      <c r="S3" t="s">
        <v>10</v>
      </c>
      <c r="T3" t="s">
        <v>11</v>
      </c>
    </row>
    <row r="4" spans="1:20" ht="15" thickBot="1" x14ac:dyDescent="0.35">
      <c r="L4">
        <v>4449.4620000000004</v>
      </c>
      <c r="M4">
        <v>28</v>
      </c>
      <c r="N4">
        <v>33</v>
      </c>
      <c r="O4">
        <v>3</v>
      </c>
      <c r="P4">
        <f t="shared" si="0"/>
        <v>1</v>
      </c>
      <c r="Q4">
        <f t="shared" si="1"/>
        <v>1</v>
      </c>
      <c r="S4" t="s">
        <v>10</v>
      </c>
      <c r="T4" t="s">
        <v>11</v>
      </c>
    </row>
    <row r="5" spans="1:20" x14ac:dyDescent="0.3">
      <c r="A5" s="7"/>
      <c r="B5" s="8" t="s">
        <v>0</v>
      </c>
      <c r="C5" s="8" t="s">
        <v>2</v>
      </c>
      <c r="D5" s="8" t="s">
        <v>3</v>
      </c>
      <c r="E5" s="8" t="s">
        <v>1353</v>
      </c>
      <c r="L5">
        <v>21984.47061</v>
      </c>
      <c r="M5">
        <v>33</v>
      </c>
      <c r="N5">
        <v>22.704999999999998</v>
      </c>
      <c r="O5">
        <v>0</v>
      </c>
      <c r="P5">
        <f t="shared" si="0"/>
        <v>1</v>
      </c>
      <c r="Q5">
        <f t="shared" si="1"/>
        <v>2</v>
      </c>
      <c r="S5" t="s">
        <v>10</v>
      </c>
      <c r="T5" t="s">
        <v>12</v>
      </c>
    </row>
    <row r="6" spans="1:20" x14ac:dyDescent="0.3">
      <c r="A6" t="s">
        <v>0</v>
      </c>
      <c r="B6">
        <v>1</v>
      </c>
      <c r="L6">
        <v>3866.8552</v>
      </c>
      <c r="M6">
        <v>32</v>
      </c>
      <c r="N6">
        <v>28.88</v>
      </c>
      <c r="O6">
        <v>0</v>
      </c>
      <c r="P6">
        <f t="shared" si="0"/>
        <v>1</v>
      </c>
      <c r="Q6">
        <f t="shared" si="1"/>
        <v>2</v>
      </c>
      <c r="S6" t="s">
        <v>10</v>
      </c>
      <c r="T6" t="s">
        <v>12</v>
      </c>
    </row>
    <row r="7" spans="1:20" x14ac:dyDescent="0.3">
      <c r="A7" t="s">
        <v>2</v>
      </c>
      <c r="B7">
        <v>0.10927188154853502</v>
      </c>
      <c r="C7">
        <v>1</v>
      </c>
      <c r="L7">
        <v>3756.6215999999999</v>
      </c>
      <c r="M7">
        <v>31</v>
      </c>
      <c r="N7">
        <v>25.74</v>
      </c>
      <c r="O7">
        <v>0</v>
      </c>
      <c r="P7">
        <f t="shared" si="0"/>
        <v>1</v>
      </c>
      <c r="Q7">
        <f t="shared" si="1"/>
        <v>1</v>
      </c>
      <c r="S7" t="s">
        <v>10</v>
      </c>
      <c r="T7" t="s">
        <v>11</v>
      </c>
    </row>
    <row r="8" spans="1:20" x14ac:dyDescent="0.3">
      <c r="A8" t="s">
        <v>3</v>
      </c>
      <c r="B8">
        <v>4.2468998558849488E-2</v>
      </c>
      <c r="C8">
        <v>1.275890082067385E-2</v>
      </c>
      <c r="D8">
        <v>1</v>
      </c>
      <c r="L8">
        <v>8240.5895999999993</v>
      </c>
      <c r="M8">
        <v>46</v>
      </c>
      <c r="N8">
        <v>33.44</v>
      </c>
      <c r="O8">
        <v>1</v>
      </c>
      <c r="P8">
        <f t="shared" si="0"/>
        <v>1</v>
      </c>
      <c r="Q8">
        <f t="shared" si="1"/>
        <v>1</v>
      </c>
      <c r="S8" t="s">
        <v>10</v>
      </c>
      <c r="T8" t="s">
        <v>11</v>
      </c>
    </row>
    <row r="9" spans="1:20" ht="15" thickBot="1" x14ac:dyDescent="0.35">
      <c r="A9" s="6" t="s">
        <v>1353</v>
      </c>
      <c r="B9" s="6">
        <v>0.29900819333064782</v>
      </c>
      <c r="C9" s="6">
        <v>0.19834096883362906</v>
      </c>
      <c r="D9" s="6">
        <v>6.7998226847905102E-2</v>
      </c>
      <c r="E9" s="6">
        <v>1</v>
      </c>
      <c r="L9">
        <v>7281.5056000000004</v>
      </c>
      <c r="M9">
        <v>37</v>
      </c>
      <c r="N9">
        <v>27.74</v>
      </c>
      <c r="O9">
        <v>3</v>
      </c>
      <c r="P9">
        <f t="shared" si="0"/>
        <v>1</v>
      </c>
      <c r="Q9">
        <f t="shared" si="1"/>
        <v>2</v>
      </c>
      <c r="S9" t="s">
        <v>10</v>
      </c>
      <c r="T9" t="s">
        <v>12</v>
      </c>
    </row>
    <row r="10" spans="1:20" x14ac:dyDescent="0.3">
      <c r="L10">
        <v>6406.4107000000004</v>
      </c>
      <c r="M10">
        <v>37</v>
      </c>
      <c r="N10">
        <v>29.83</v>
      </c>
      <c r="O10">
        <v>2</v>
      </c>
      <c r="P10">
        <f t="shared" si="0"/>
        <v>1</v>
      </c>
      <c r="Q10">
        <f t="shared" si="1"/>
        <v>3</v>
      </c>
      <c r="S10" t="s">
        <v>10</v>
      </c>
      <c r="T10" t="s">
        <v>13</v>
      </c>
    </row>
    <row r="11" spans="1:20" x14ac:dyDescent="0.3">
      <c r="L11">
        <v>28923.136920000001</v>
      </c>
      <c r="M11">
        <v>60</v>
      </c>
      <c r="N11">
        <v>25.84</v>
      </c>
      <c r="O11">
        <v>0</v>
      </c>
      <c r="P11">
        <f t="shared" si="0"/>
        <v>1</v>
      </c>
      <c r="Q11">
        <f t="shared" si="1"/>
        <v>2</v>
      </c>
      <c r="S11" t="s">
        <v>10</v>
      </c>
      <c r="T11" t="s">
        <v>12</v>
      </c>
    </row>
    <row r="12" spans="1:20" x14ac:dyDescent="0.3">
      <c r="L12">
        <v>2721.3208</v>
      </c>
      <c r="M12">
        <v>25</v>
      </c>
      <c r="N12">
        <v>26.22</v>
      </c>
      <c r="O12">
        <v>0</v>
      </c>
      <c r="P12">
        <f t="shared" si="0"/>
        <v>1</v>
      </c>
      <c r="Q12">
        <f t="shared" si="1"/>
        <v>3</v>
      </c>
      <c r="S12" t="s">
        <v>10</v>
      </c>
      <c r="T12" t="s">
        <v>13</v>
      </c>
    </row>
    <row r="13" spans="1:20" x14ac:dyDescent="0.3">
      <c r="L13">
        <v>27808.7251</v>
      </c>
      <c r="M13">
        <v>62</v>
      </c>
      <c r="N13">
        <v>26.29</v>
      </c>
      <c r="O13">
        <v>0</v>
      </c>
      <c r="P13">
        <f t="shared" si="0"/>
        <v>0</v>
      </c>
      <c r="Q13">
        <f t="shared" si="1"/>
        <v>1</v>
      </c>
      <c r="S13" t="s">
        <v>7</v>
      </c>
      <c r="T13" t="s">
        <v>11</v>
      </c>
    </row>
    <row r="14" spans="1:20" x14ac:dyDescent="0.3">
      <c r="L14">
        <v>1826.8430000000001</v>
      </c>
      <c r="M14">
        <v>23</v>
      </c>
      <c r="N14">
        <v>34.4</v>
      </c>
      <c r="O14">
        <v>0</v>
      </c>
      <c r="P14">
        <f t="shared" si="0"/>
        <v>1</v>
      </c>
      <c r="Q14">
        <f t="shared" si="1"/>
        <v>0</v>
      </c>
      <c r="S14" t="s">
        <v>10</v>
      </c>
      <c r="T14" t="s">
        <v>8</v>
      </c>
    </row>
    <row r="15" spans="1:20" x14ac:dyDescent="0.3">
      <c r="L15">
        <v>11090.7178</v>
      </c>
      <c r="M15">
        <v>56</v>
      </c>
      <c r="N15">
        <v>39.82</v>
      </c>
      <c r="O15">
        <v>0</v>
      </c>
      <c r="P15">
        <f t="shared" si="0"/>
        <v>1</v>
      </c>
      <c r="Q15">
        <f t="shared" si="1"/>
        <v>1</v>
      </c>
      <c r="S15" t="s">
        <v>10</v>
      </c>
      <c r="T15" t="s">
        <v>11</v>
      </c>
    </row>
    <row r="16" spans="1:20" x14ac:dyDescent="0.3">
      <c r="L16">
        <v>39611.757700000002</v>
      </c>
      <c r="M16">
        <v>27</v>
      </c>
      <c r="N16">
        <v>42.13</v>
      </c>
      <c r="O16">
        <v>0</v>
      </c>
      <c r="P16">
        <f t="shared" si="0"/>
        <v>0</v>
      </c>
      <c r="Q16">
        <f t="shared" si="1"/>
        <v>1</v>
      </c>
      <c r="S16" t="s">
        <v>7</v>
      </c>
      <c r="T16" t="s">
        <v>11</v>
      </c>
    </row>
    <row r="17" spans="12:20" x14ac:dyDescent="0.3">
      <c r="L17">
        <v>1837.2370000000001</v>
      </c>
      <c r="M17">
        <v>19</v>
      </c>
      <c r="N17">
        <v>24.6</v>
      </c>
      <c r="O17">
        <v>1</v>
      </c>
      <c r="P17">
        <f t="shared" si="0"/>
        <v>1</v>
      </c>
      <c r="Q17">
        <f t="shared" si="1"/>
        <v>0</v>
      </c>
      <c r="S17" t="s">
        <v>10</v>
      </c>
      <c r="T17" t="s">
        <v>8</v>
      </c>
    </row>
    <row r="18" spans="12:20" x14ac:dyDescent="0.3">
      <c r="L18">
        <v>10797.3362</v>
      </c>
      <c r="M18">
        <v>52</v>
      </c>
      <c r="N18">
        <v>30.78</v>
      </c>
      <c r="O18">
        <v>1</v>
      </c>
      <c r="P18">
        <f t="shared" si="0"/>
        <v>1</v>
      </c>
      <c r="Q18">
        <f t="shared" si="1"/>
        <v>3</v>
      </c>
      <c r="S18" t="s">
        <v>10</v>
      </c>
      <c r="T18" t="s">
        <v>13</v>
      </c>
    </row>
    <row r="19" spans="12:20" x14ac:dyDescent="0.3">
      <c r="L19">
        <v>2395.17155</v>
      </c>
      <c r="M19">
        <v>23</v>
      </c>
      <c r="N19">
        <v>23.844999999999999</v>
      </c>
      <c r="O19">
        <v>0</v>
      </c>
      <c r="P19">
        <f t="shared" si="0"/>
        <v>1</v>
      </c>
      <c r="Q19">
        <f t="shared" si="1"/>
        <v>3</v>
      </c>
      <c r="S19" t="s">
        <v>10</v>
      </c>
      <c r="T19" t="s">
        <v>13</v>
      </c>
    </row>
    <row r="20" spans="12:20" x14ac:dyDescent="0.3">
      <c r="L20">
        <v>10602.385</v>
      </c>
      <c r="M20">
        <v>56</v>
      </c>
      <c r="N20">
        <v>40.299999999999997</v>
      </c>
      <c r="O20">
        <v>0</v>
      </c>
      <c r="P20">
        <f t="shared" si="0"/>
        <v>1</v>
      </c>
      <c r="Q20">
        <f t="shared" si="1"/>
        <v>0</v>
      </c>
      <c r="S20" t="s">
        <v>10</v>
      </c>
      <c r="T20" t="s">
        <v>8</v>
      </c>
    </row>
    <row r="21" spans="12:20" x14ac:dyDescent="0.3">
      <c r="L21">
        <v>36837.466999999997</v>
      </c>
      <c r="M21">
        <v>30</v>
      </c>
      <c r="N21">
        <v>35.299999999999997</v>
      </c>
      <c r="O21">
        <v>0</v>
      </c>
      <c r="P21">
        <f t="shared" si="0"/>
        <v>0</v>
      </c>
      <c r="Q21">
        <f t="shared" si="1"/>
        <v>0</v>
      </c>
      <c r="S21" t="s">
        <v>7</v>
      </c>
      <c r="T21" t="s">
        <v>8</v>
      </c>
    </row>
    <row r="22" spans="12:20" x14ac:dyDescent="0.3">
      <c r="L22">
        <v>13228.846949999999</v>
      </c>
      <c r="M22">
        <v>60</v>
      </c>
      <c r="N22">
        <v>36.005000000000003</v>
      </c>
      <c r="O22">
        <v>0</v>
      </c>
      <c r="P22">
        <f t="shared" si="0"/>
        <v>1</v>
      </c>
      <c r="Q22">
        <f t="shared" si="1"/>
        <v>3</v>
      </c>
      <c r="S22" t="s">
        <v>10</v>
      </c>
      <c r="T22" t="s">
        <v>13</v>
      </c>
    </row>
    <row r="23" spans="12:20" x14ac:dyDescent="0.3">
      <c r="L23">
        <v>4149.7359999999999</v>
      </c>
      <c r="M23">
        <v>30</v>
      </c>
      <c r="N23">
        <v>32.4</v>
      </c>
      <c r="O23">
        <v>1</v>
      </c>
      <c r="P23">
        <f t="shared" si="0"/>
        <v>1</v>
      </c>
      <c r="Q23">
        <f t="shared" si="1"/>
        <v>0</v>
      </c>
      <c r="S23" t="s">
        <v>10</v>
      </c>
      <c r="T23" t="s">
        <v>8</v>
      </c>
    </row>
    <row r="24" spans="12:20" x14ac:dyDescent="0.3">
      <c r="L24">
        <v>1137.011</v>
      </c>
      <c r="M24">
        <v>18</v>
      </c>
      <c r="N24">
        <v>34.1</v>
      </c>
      <c r="O24">
        <v>0</v>
      </c>
      <c r="P24">
        <f t="shared" si="0"/>
        <v>1</v>
      </c>
      <c r="Q24">
        <f t="shared" si="1"/>
        <v>1</v>
      </c>
      <c r="S24" t="s">
        <v>10</v>
      </c>
      <c r="T24" t="s">
        <v>11</v>
      </c>
    </row>
    <row r="25" spans="12:20" x14ac:dyDescent="0.3">
      <c r="L25">
        <v>37701.876799999998</v>
      </c>
      <c r="M25">
        <v>34</v>
      </c>
      <c r="N25">
        <v>31.92</v>
      </c>
      <c r="O25">
        <v>1</v>
      </c>
      <c r="P25">
        <f t="shared" si="0"/>
        <v>0</v>
      </c>
      <c r="Q25">
        <f t="shared" si="1"/>
        <v>3</v>
      </c>
      <c r="S25" t="s">
        <v>7</v>
      </c>
      <c r="T25" t="s">
        <v>13</v>
      </c>
    </row>
    <row r="26" spans="12:20" x14ac:dyDescent="0.3">
      <c r="L26">
        <v>6203.90175</v>
      </c>
      <c r="M26">
        <v>37</v>
      </c>
      <c r="N26">
        <v>28.024999999999999</v>
      </c>
      <c r="O26">
        <v>2</v>
      </c>
      <c r="P26">
        <f t="shared" si="0"/>
        <v>1</v>
      </c>
      <c r="Q26">
        <f t="shared" si="1"/>
        <v>2</v>
      </c>
      <c r="S26" t="s">
        <v>10</v>
      </c>
      <c r="T26" t="s">
        <v>12</v>
      </c>
    </row>
    <row r="27" spans="12:20" x14ac:dyDescent="0.3">
      <c r="L27">
        <v>14001.1338</v>
      </c>
      <c r="M27">
        <v>59</v>
      </c>
      <c r="N27">
        <v>27.72</v>
      </c>
      <c r="O27">
        <v>3</v>
      </c>
      <c r="P27">
        <f t="shared" si="0"/>
        <v>1</v>
      </c>
      <c r="Q27">
        <f t="shared" si="1"/>
        <v>1</v>
      </c>
      <c r="S27" t="s">
        <v>10</v>
      </c>
      <c r="T27" t="s">
        <v>11</v>
      </c>
    </row>
    <row r="28" spans="12:20" x14ac:dyDescent="0.3">
      <c r="L28">
        <v>14451.835150000001</v>
      </c>
      <c r="M28">
        <v>63</v>
      </c>
      <c r="N28">
        <v>23.085000000000001</v>
      </c>
      <c r="O28">
        <v>0</v>
      </c>
      <c r="P28">
        <f t="shared" si="0"/>
        <v>1</v>
      </c>
      <c r="Q28">
        <f t="shared" si="1"/>
        <v>3</v>
      </c>
      <c r="S28" t="s">
        <v>10</v>
      </c>
      <c r="T28" t="s">
        <v>13</v>
      </c>
    </row>
    <row r="29" spans="12:20" x14ac:dyDescent="0.3">
      <c r="L29">
        <v>12268.632250000001</v>
      </c>
      <c r="M29">
        <v>55</v>
      </c>
      <c r="N29">
        <v>32.774999999999999</v>
      </c>
      <c r="O29">
        <v>2</v>
      </c>
      <c r="P29">
        <f t="shared" si="0"/>
        <v>1</v>
      </c>
      <c r="Q29">
        <f t="shared" si="1"/>
        <v>2</v>
      </c>
      <c r="S29" t="s">
        <v>10</v>
      </c>
      <c r="T29" t="s">
        <v>12</v>
      </c>
    </row>
    <row r="30" spans="12:20" x14ac:dyDescent="0.3">
      <c r="L30">
        <v>2775.1921499999999</v>
      </c>
      <c r="M30">
        <v>23</v>
      </c>
      <c r="N30">
        <v>17.385000000000002</v>
      </c>
      <c r="O30">
        <v>1</v>
      </c>
      <c r="P30">
        <f t="shared" si="0"/>
        <v>1</v>
      </c>
      <c r="Q30">
        <f t="shared" si="1"/>
        <v>2</v>
      </c>
      <c r="S30" t="s">
        <v>10</v>
      </c>
      <c r="T30" t="s">
        <v>12</v>
      </c>
    </row>
    <row r="31" spans="12:20" x14ac:dyDescent="0.3">
      <c r="L31">
        <v>38711</v>
      </c>
      <c r="M31">
        <v>31</v>
      </c>
      <c r="N31">
        <v>36.299999999999997</v>
      </c>
      <c r="O31">
        <v>2</v>
      </c>
      <c r="P31">
        <f t="shared" si="0"/>
        <v>0</v>
      </c>
      <c r="Q31">
        <f t="shared" si="1"/>
        <v>0</v>
      </c>
      <c r="S31" t="s">
        <v>7</v>
      </c>
      <c r="T31" t="s">
        <v>8</v>
      </c>
    </row>
    <row r="32" spans="12:20" x14ac:dyDescent="0.3">
      <c r="L32">
        <v>35585.576000000001</v>
      </c>
      <c r="M32">
        <v>22</v>
      </c>
      <c r="N32">
        <v>35.6</v>
      </c>
      <c r="O32">
        <v>0</v>
      </c>
      <c r="P32">
        <f t="shared" si="0"/>
        <v>0</v>
      </c>
      <c r="Q32">
        <f t="shared" si="1"/>
        <v>0</v>
      </c>
      <c r="S32" t="s">
        <v>7</v>
      </c>
      <c r="T32" t="s">
        <v>8</v>
      </c>
    </row>
    <row r="33" spans="12:20" x14ac:dyDescent="0.3">
      <c r="L33">
        <v>2198.1898500000002</v>
      </c>
      <c r="M33">
        <v>18</v>
      </c>
      <c r="N33">
        <v>26.315000000000001</v>
      </c>
      <c r="O33">
        <v>0</v>
      </c>
      <c r="P33">
        <f t="shared" si="0"/>
        <v>1</v>
      </c>
      <c r="Q33">
        <f t="shared" si="1"/>
        <v>3</v>
      </c>
      <c r="S33" t="s">
        <v>10</v>
      </c>
      <c r="T33" t="s">
        <v>13</v>
      </c>
    </row>
    <row r="34" spans="12:20" x14ac:dyDescent="0.3">
      <c r="L34">
        <v>4687.7969999999996</v>
      </c>
      <c r="M34">
        <v>19</v>
      </c>
      <c r="N34">
        <v>28.6</v>
      </c>
      <c r="O34">
        <v>5</v>
      </c>
      <c r="P34">
        <f t="shared" si="0"/>
        <v>1</v>
      </c>
      <c r="Q34">
        <f t="shared" si="1"/>
        <v>0</v>
      </c>
      <c r="S34" t="s">
        <v>10</v>
      </c>
      <c r="T34" t="s">
        <v>8</v>
      </c>
    </row>
    <row r="35" spans="12:20" x14ac:dyDescent="0.3">
      <c r="L35">
        <v>13770.097900000001</v>
      </c>
      <c r="M35">
        <v>63</v>
      </c>
      <c r="N35">
        <v>28.31</v>
      </c>
      <c r="O35">
        <v>0</v>
      </c>
      <c r="P35">
        <f t="shared" si="0"/>
        <v>1</v>
      </c>
      <c r="Q35">
        <f t="shared" si="1"/>
        <v>2</v>
      </c>
      <c r="S35" t="s">
        <v>10</v>
      </c>
      <c r="T35" t="s">
        <v>12</v>
      </c>
    </row>
    <row r="36" spans="12:20" x14ac:dyDescent="0.3">
      <c r="L36">
        <v>51194.559139999998</v>
      </c>
      <c r="M36">
        <v>28</v>
      </c>
      <c r="N36">
        <v>36.4</v>
      </c>
      <c r="O36">
        <v>1</v>
      </c>
      <c r="P36">
        <f t="shared" si="0"/>
        <v>0</v>
      </c>
      <c r="Q36">
        <f t="shared" si="1"/>
        <v>0</v>
      </c>
      <c r="S36" t="s">
        <v>7</v>
      </c>
      <c r="T36" t="s">
        <v>8</v>
      </c>
    </row>
    <row r="37" spans="12:20" x14ac:dyDescent="0.3">
      <c r="L37">
        <v>1625.4337499999999</v>
      </c>
      <c r="M37">
        <v>19</v>
      </c>
      <c r="N37">
        <v>20.425000000000001</v>
      </c>
      <c r="O37">
        <v>0</v>
      </c>
      <c r="P37">
        <f t="shared" si="0"/>
        <v>1</v>
      </c>
      <c r="Q37">
        <f t="shared" si="1"/>
        <v>2</v>
      </c>
      <c r="S37" t="s">
        <v>10</v>
      </c>
      <c r="T37" t="s">
        <v>12</v>
      </c>
    </row>
    <row r="38" spans="12:20" x14ac:dyDescent="0.3">
      <c r="L38">
        <v>15612.19335</v>
      </c>
      <c r="M38">
        <v>62</v>
      </c>
      <c r="N38">
        <v>32.965000000000003</v>
      </c>
      <c r="O38">
        <v>3</v>
      </c>
      <c r="P38">
        <f t="shared" si="0"/>
        <v>1</v>
      </c>
      <c r="Q38">
        <f t="shared" si="1"/>
        <v>2</v>
      </c>
      <c r="S38" t="s">
        <v>10</v>
      </c>
      <c r="T38" t="s">
        <v>12</v>
      </c>
    </row>
    <row r="39" spans="12:20" x14ac:dyDescent="0.3">
      <c r="L39">
        <v>2302.3000000000002</v>
      </c>
      <c r="M39">
        <v>26</v>
      </c>
      <c r="N39">
        <v>20.8</v>
      </c>
      <c r="O39">
        <v>0</v>
      </c>
      <c r="P39">
        <f t="shared" si="0"/>
        <v>1</v>
      </c>
      <c r="Q39">
        <f t="shared" si="1"/>
        <v>0</v>
      </c>
      <c r="S39" t="s">
        <v>10</v>
      </c>
      <c r="T39" t="s">
        <v>8</v>
      </c>
    </row>
    <row r="40" spans="12:20" x14ac:dyDescent="0.3">
      <c r="L40">
        <v>39774.276299999998</v>
      </c>
      <c r="M40">
        <v>35</v>
      </c>
      <c r="N40">
        <v>36.67</v>
      </c>
      <c r="O40">
        <v>1</v>
      </c>
      <c r="P40">
        <f t="shared" si="0"/>
        <v>0</v>
      </c>
      <c r="Q40">
        <f t="shared" si="1"/>
        <v>3</v>
      </c>
      <c r="S40" t="s">
        <v>7</v>
      </c>
      <c r="T40" t="s">
        <v>13</v>
      </c>
    </row>
    <row r="41" spans="12:20" x14ac:dyDescent="0.3">
      <c r="L41">
        <v>48173.360999999997</v>
      </c>
      <c r="M41">
        <v>60</v>
      </c>
      <c r="N41">
        <v>39.9</v>
      </c>
      <c r="O41">
        <v>0</v>
      </c>
      <c r="P41">
        <f t="shared" si="0"/>
        <v>0</v>
      </c>
      <c r="Q41">
        <f t="shared" si="1"/>
        <v>0</v>
      </c>
      <c r="S41" t="s">
        <v>7</v>
      </c>
      <c r="T41" t="s">
        <v>8</v>
      </c>
    </row>
    <row r="42" spans="12:20" x14ac:dyDescent="0.3">
      <c r="L42">
        <v>3046.0619999999999</v>
      </c>
      <c r="M42">
        <v>24</v>
      </c>
      <c r="N42">
        <v>26.6</v>
      </c>
      <c r="O42">
        <v>0</v>
      </c>
      <c r="P42">
        <f t="shared" si="0"/>
        <v>1</v>
      </c>
      <c r="Q42">
        <f t="shared" si="1"/>
        <v>3</v>
      </c>
      <c r="S42" t="s">
        <v>10</v>
      </c>
      <c r="T42" t="s">
        <v>13</v>
      </c>
    </row>
    <row r="43" spans="12:20" x14ac:dyDescent="0.3">
      <c r="L43">
        <v>4949.7587000000003</v>
      </c>
      <c r="M43">
        <v>31</v>
      </c>
      <c r="N43">
        <v>36.630000000000003</v>
      </c>
      <c r="O43">
        <v>2</v>
      </c>
      <c r="P43">
        <f t="shared" si="0"/>
        <v>1</v>
      </c>
      <c r="Q43">
        <f t="shared" si="1"/>
        <v>1</v>
      </c>
      <c r="S43" t="s">
        <v>10</v>
      </c>
      <c r="T43" t="s">
        <v>11</v>
      </c>
    </row>
    <row r="44" spans="12:20" x14ac:dyDescent="0.3">
      <c r="L44">
        <v>6272.4772000000003</v>
      </c>
      <c r="M44">
        <v>41</v>
      </c>
      <c r="N44">
        <v>21.78</v>
      </c>
      <c r="O44">
        <v>1</v>
      </c>
      <c r="P44">
        <f t="shared" si="0"/>
        <v>1</v>
      </c>
      <c r="Q44">
        <f t="shared" si="1"/>
        <v>1</v>
      </c>
      <c r="S44" t="s">
        <v>10</v>
      </c>
      <c r="T44" t="s">
        <v>11</v>
      </c>
    </row>
    <row r="45" spans="12:20" x14ac:dyDescent="0.3">
      <c r="L45">
        <v>6313.759</v>
      </c>
      <c r="M45">
        <v>37</v>
      </c>
      <c r="N45">
        <v>30.8</v>
      </c>
      <c r="O45">
        <v>2</v>
      </c>
      <c r="P45">
        <f t="shared" si="0"/>
        <v>1</v>
      </c>
      <c r="Q45">
        <f t="shared" si="1"/>
        <v>1</v>
      </c>
      <c r="S45" t="s">
        <v>10</v>
      </c>
      <c r="T45" t="s">
        <v>11</v>
      </c>
    </row>
    <row r="46" spans="12:20" x14ac:dyDescent="0.3">
      <c r="L46">
        <v>6079.6715000000004</v>
      </c>
      <c r="M46">
        <v>38</v>
      </c>
      <c r="N46">
        <v>37.049999999999997</v>
      </c>
      <c r="O46">
        <v>1</v>
      </c>
      <c r="P46">
        <f t="shared" si="0"/>
        <v>1</v>
      </c>
      <c r="Q46">
        <f t="shared" si="1"/>
        <v>3</v>
      </c>
      <c r="S46" t="s">
        <v>10</v>
      </c>
      <c r="T46" t="s">
        <v>13</v>
      </c>
    </row>
    <row r="47" spans="12:20" x14ac:dyDescent="0.3">
      <c r="L47">
        <v>20630.283510000001</v>
      </c>
      <c r="M47">
        <v>55</v>
      </c>
      <c r="N47">
        <v>37.299999999999997</v>
      </c>
      <c r="O47">
        <v>0</v>
      </c>
      <c r="P47">
        <f t="shared" si="0"/>
        <v>1</v>
      </c>
      <c r="Q47">
        <f t="shared" si="1"/>
        <v>0</v>
      </c>
      <c r="S47" t="s">
        <v>10</v>
      </c>
      <c r="T47" t="s">
        <v>8</v>
      </c>
    </row>
    <row r="48" spans="12:20" x14ac:dyDescent="0.3">
      <c r="L48">
        <v>3393.35635</v>
      </c>
      <c r="M48">
        <v>18</v>
      </c>
      <c r="N48">
        <v>38.664999999999999</v>
      </c>
      <c r="O48">
        <v>2</v>
      </c>
      <c r="P48">
        <f t="shared" si="0"/>
        <v>1</v>
      </c>
      <c r="Q48">
        <f t="shared" si="1"/>
        <v>3</v>
      </c>
      <c r="S48" t="s">
        <v>10</v>
      </c>
      <c r="T48" t="s">
        <v>13</v>
      </c>
    </row>
    <row r="49" spans="12:20" x14ac:dyDescent="0.3">
      <c r="L49">
        <v>3556.9223000000002</v>
      </c>
      <c r="M49">
        <v>28</v>
      </c>
      <c r="N49">
        <v>34.770000000000003</v>
      </c>
      <c r="O49">
        <v>0</v>
      </c>
      <c r="P49">
        <f t="shared" si="0"/>
        <v>1</v>
      </c>
      <c r="Q49">
        <f t="shared" si="1"/>
        <v>2</v>
      </c>
      <c r="S49" t="s">
        <v>10</v>
      </c>
      <c r="T49" t="s">
        <v>12</v>
      </c>
    </row>
    <row r="50" spans="12:20" x14ac:dyDescent="0.3">
      <c r="L50">
        <v>12629.896699999999</v>
      </c>
      <c r="M50">
        <v>60</v>
      </c>
      <c r="N50">
        <v>24.53</v>
      </c>
      <c r="O50">
        <v>0</v>
      </c>
      <c r="P50">
        <f t="shared" si="0"/>
        <v>1</v>
      </c>
      <c r="Q50">
        <f t="shared" si="1"/>
        <v>1</v>
      </c>
      <c r="S50" t="s">
        <v>10</v>
      </c>
      <c r="T50" t="s">
        <v>11</v>
      </c>
    </row>
    <row r="51" spans="12:20" x14ac:dyDescent="0.3">
      <c r="L51">
        <v>38709.175999999999</v>
      </c>
      <c r="M51">
        <v>36</v>
      </c>
      <c r="N51">
        <v>35.200000000000003</v>
      </c>
      <c r="O51">
        <v>1</v>
      </c>
      <c r="P51">
        <f t="shared" si="0"/>
        <v>0</v>
      </c>
      <c r="Q51">
        <f t="shared" si="1"/>
        <v>1</v>
      </c>
      <c r="S51" t="s">
        <v>7</v>
      </c>
      <c r="T51" t="s">
        <v>11</v>
      </c>
    </row>
    <row r="52" spans="12:20" x14ac:dyDescent="0.3">
      <c r="L52">
        <v>2211.1307499999998</v>
      </c>
      <c r="M52">
        <v>18</v>
      </c>
      <c r="N52">
        <v>35.625</v>
      </c>
      <c r="O52">
        <v>0</v>
      </c>
      <c r="P52">
        <f t="shared" si="0"/>
        <v>1</v>
      </c>
      <c r="Q52">
        <f t="shared" si="1"/>
        <v>3</v>
      </c>
      <c r="S52" t="s">
        <v>10</v>
      </c>
      <c r="T52" t="s">
        <v>13</v>
      </c>
    </row>
    <row r="53" spans="12:20" x14ac:dyDescent="0.3">
      <c r="L53">
        <v>3579.8287</v>
      </c>
      <c r="M53">
        <v>21</v>
      </c>
      <c r="N53">
        <v>33.630000000000003</v>
      </c>
      <c r="O53">
        <v>2</v>
      </c>
      <c r="P53">
        <f t="shared" si="0"/>
        <v>1</v>
      </c>
      <c r="Q53">
        <f t="shared" si="1"/>
        <v>2</v>
      </c>
      <c r="S53" t="s">
        <v>10</v>
      </c>
      <c r="T53" t="s">
        <v>12</v>
      </c>
    </row>
    <row r="54" spans="12:20" x14ac:dyDescent="0.3">
      <c r="L54">
        <v>23568.272000000001</v>
      </c>
      <c r="M54">
        <v>48</v>
      </c>
      <c r="N54">
        <v>28</v>
      </c>
      <c r="O54">
        <v>1</v>
      </c>
      <c r="P54">
        <f t="shared" si="0"/>
        <v>0</v>
      </c>
      <c r="Q54">
        <f t="shared" si="1"/>
        <v>0</v>
      </c>
      <c r="S54" t="s">
        <v>7</v>
      </c>
      <c r="T54" t="s">
        <v>8</v>
      </c>
    </row>
    <row r="55" spans="12:20" x14ac:dyDescent="0.3">
      <c r="L55">
        <v>37742.575700000001</v>
      </c>
      <c r="M55">
        <v>36</v>
      </c>
      <c r="N55">
        <v>34.43</v>
      </c>
      <c r="O55">
        <v>0</v>
      </c>
      <c r="P55">
        <f t="shared" si="0"/>
        <v>0</v>
      </c>
      <c r="Q55">
        <f t="shared" si="1"/>
        <v>1</v>
      </c>
      <c r="S55" t="s">
        <v>7</v>
      </c>
      <c r="T55" t="s">
        <v>11</v>
      </c>
    </row>
    <row r="56" spans="12:20" x14ac:dyDescent="0.3">
      <c r="L56">
        <v>8059.6791000000003</v>
      </c>
      <c r="M56">
        <v>40</v>
      </c>
      <c r="N56">
        <v>28.69</v>
      </c>
      <c r="O56">
        <v>3</v>
      </c>
      <c r="P56">
        <f t="shared" si="0"/>
        <v>1</v>
      </c>
      <c r="Q56">
        <f t="shared" si="1"/>
        <v>2</v>
      </c>
      <c r="S56" t="s">
        <v>10</v>
      </c>
      <c r="T56" t="s">
        <v>12</v>
      </c>
    </row>
    <row r="57" spans="12:20" x14ac:dyDescent="0.3">
      <c r="L57">
        <v>47496.494449999998</v>
      </c>
      <c r="M57">
        <v>58</v>
      </c>
      <c r="N57">
        <v>36.954999999999998</v>
      </c>
      <c r="O57">
        <v>2</v>
      </c>
      <c r="P57">
        <f t="shared" si="0"/>
        <v>0</v>
      </c>
      <c r="Q57">
        <f t="shared" si="1"/>
        <v>2</v>
      </c>
      <c r="S57" t="s">
        <v>7</v>
      </c>
      <c r="T57" t="s">
        <v>12</v>
      </c>
    </row>
    <row r="58" spans="12:20" x14ac:dyDescent="0.3">
      <c r="L58">
        <v>13607.36875</v>
      </c>
      <c r="M58">
        <v>58</v>
      </c>
      <c r="N58">
        <v>31.824999999999999</v>
      </c>
      <c r="O58">
        <v>2</v>
      </c>
      <c r="P58">
        <f t="shared" si="0"/>
        <v>1</v>
      </c>
      <c r="Q58">
        <f t="shared" si="1"/>
        <v>3</v>
      </c>
      <c r="S58" t="s">
        <v>10</v>
      </c>
      <c r="T58" t="s">
        <v>13</v>
      </c>
    </row>
    <row r="59" spans="12:20" x14ac:dyDescent="0.3">
      <c r="L59">
        <v>34303.167200000004</v>
      </c>
      <c r="M59">
        <v>18</v>
      </c>
      <c r="N59">
        <v>31.68</v>
      </c>
      <c r="O59">
        <v>2</v>
      </c>
      <c r="P59">
        <f t="shared" si="0"/>
        <v>0</v>
      </c>
      <c r="Q59">
        <f t="shared" si="1"/>
        <v>1</v>
      </c>
      <c r="S59" t="s">
        <v>7</v>
      </c>
      <c r="T59" t="s">
        <v>11</v>
      </c>
    </row>
    <row r="60" spans="12:20" x14ac:dyDescent="0.3">
      <c r="L60">
        <v>23244.790199999999</v>
      </c>
      <c r="M60">
        <v>53</v>
      </c>
      <c r="N60">
        <v>22.88</v>
      </c>
      <c r="O60">
        <v>1</v>
      </c>
      <c r="P60">
        <f t="shared" si="0"/>
        <v>0</v>
      </c>
      <c r="Q60">
        <f t="shared" si="1"/>
        <v>1</v>
      </c>
      <c r="S60" t="s">
        <v>7</v>
      </c>
      <c r="T60" t="s">
        <v>11</v>
      </c>
    </row>
    <row r="61" spans="12:20" x14ac:dyDescent="0.3">
      <c r="L61">
        <v>5989.5236500000001</v>
      </c>
      <c r="M61">
        <v>34</v>
      </c>
      <c r="N61">
        <v>37.335000000000001</v>
      </c>
      <c r="O61">
        <v>2</v>
      </c>
      <c r="P61">
        <f t="shared" si="0"/>
        <v>1</v>
      </c>
      <c r="Q61">
        <f t="shared" si="1"/>
        <v>2</v>
      </c>
      <c r="S61" t="s">
        <v>10</v>
      </c>
      <c r="T61" t="s">
        <v>12</v>
      </c>
    </row>
    <row r="62" spans="12:20" x14ac:dyDescent="0.3">
      <c r="L62">
        <v>8606.2173999999995</v>
      </c>
      <c r="M62">
        <v>43</v>
      </c>
      <c r="N62">
        <v>27.36</v>
      </c>
      <c r="O62">
        <v>3</v>
      </c>
      <c r="P62">
        <f t="shared" si="0"/>
        <v>1</v>
      </c>
      <c r="Q62">
        <f t="shared" si="1"/>
        <v>3</v>
      </c>
      <c r="S62" t="s">
        <v>10</v>
      </c>
      <c r="T62" t="s">
        <v>13</v>
      </c>
    </row>
    <row r="63" spans="12:20" x14ac:dyDescent="0.3">
      <c r="L63">
        <v>4504.6624000000002</v>
      </c>
      <c r="M63">
        <v>25</v>
      </c>
      <c r="N63">
        <v>33.659999999999997</v>
      </c>
      <c r="O63">
        <v>4</v>
      </c>
      <c r="P63">
        <f t="shared" si="0"/>
        <v>1</v>
      </c>
      <c r="Q63">
        <f t="shared" si="1"/>
        <v>1</v>
      </c>
      <c r="S63" t="s">
        <v>10</v>
      </c>
      <c r="T63" t="s">
        <v>11</v>
      </c>
    </row>
    <row r="64" spans="12:20" x14ac:dyDescent="0.3">
      <c r="L64">
        <v>30166.618170000002</v>
      </c>
      <c r="M64">
        <v>64</v>
      </c>
      <c r="N64">
        <v>24.7</v>
      </c>
      <c r="O64">
        <v>1</v>
      </c>
      <c r="P64">
        <f t="shared" si="0"/>
        <v>1</v>
      </c>
      <c r="Q64">
        <f t="shared" si="1"/>
        <v>2</v>
      </c>
      <c r="S64" t="s">
        <v>10</v>
      </c>
      <c r="T64" t="s">
        <v>12</v>
      </c>
    </row>
    <row r="65" spans="12:20" x14ac:dyDescent="0.3">
      <c r="L65">
        <v>4133.6416499999996</v>
      </c>
      <c r="M65">
        <v>28</v>
      </c>
      <c r="N65">
        <v>25.934999999999999</v>
      </c>
      <c r="O65">
        <v>1</v>
      </c>
      <c r="P65">
        <f t="shared" si="0"/>
        <v>1</v>
      </c>
      <c r="Q65">
        <f t="shared" si="1"/>
        <v>2</v>
      </c>
      <c r="S65" t="s">
        <v>10</v>
      </c>
      <c r="T65" t="s">
        <v>12</v>
      </c>
    </row>
    <row r="66" spans="12:20" x14ac:dyDescent="0.3">
      <c r="L66">
        <v>14711.7438</v>
      </c>
      <c r="M66">
        <v>20</v>
      </c>
      <c r="N66">
        <v>22.42</v>
      </c>
      <c r="O66">
        <v>0</v>
      </c>
      <c r="P66">
        <f t="shared" ref="P66:P129" si="2">IF(S66="yes",0,1)</f>
        <v>0</v>
      </c>
      <c r="Q66">
        <f t="shared" si="1"/>
        <v>2</v>
      </c>
      <c r="S66" t="s">
        <v>7</v>
      </c>
      <c r="T66" t="s">
        <v>12</v>
      </c>
    </row>
    <row r="67" spans="12:20" x14ac:dyDescent="0.3">
      <c r="L67">
        <v>1743.2139999999999</v>
      </c>
      <c r="M67">
        <v>19</v>
      </c>
      <c r="N67">
        <v>28.9</v>
      </c>
      <c r="O67">
        <v>0</v>
      </c>
      <c r="P67">
        <f t="shared" si="2"/>
        <v>1</v>
      </c>
      <c r="Q67">
        <f t="shared" ref="Q67:Q130" si="3">IF(T67="southwest",0,IF(T67="southeast",1,IF(T67="northwest",2,IF(T67="northeast",3))))</f>
        <v>0</v>
      </c>
      <c r="S67" t="s">
        <v>10</v>
      </c>
      <c r="T67" t="s">
        <v>8</v>
      </c>
    </row>
    <row r="68" spans="12:20" x14ac:dyDescent="0.3">
      <c r="L68">
        <v>14235.072</v>
      </c>
      <c r="M68">
        <v>61</v>
      </c>
      <c r="N68">
        <v>39.1</v>
      </c>
      <c r="O68">
        <v>2</v>
      </c>
      <c r="P68">
        <f t="shared" si="2"/>
        <v>1</v>
      </c>
      <c r="Q68">
        <f t="shared" si="3"/>
        <v>0</v>
      </c>
      <c r="S68" t="s">
        <v>10</v>
      </c>
      <c r="T68" t="s">
        <v>8</v>
      </c>
    </row>
    <row r="69" spans="12:20" x14ac:dyDescent="0.3">
      <c r="L69">
        <v>6389.3778499999999</v>
      </c>
      <c r="M69">
        <v>40</v>
      </c>
      <c r="N69">
        <v>26.315000000000001</v>
      </c>
      <c r="O69">
        <v>1</v>
      </c>
      <c r="P69">
        <f t="shared" si="2"/>
        <v>1</v>
      </c>
      <c r="Q69">
        <f t="shared" si="3"/>
        <v>2</v>
      </c>
      <c r="S69" t="s">
        <v>10</v>
      </c>
      <c r="T69" t="s">
        <v>12</v>
      </c>
    </row>
    <row r="70" spans="12:20" x14ac:dyDescent="0.3">
      <c r="L70">
        <v>5920.1040999999996</v>
      </c>
      <c r="M70">
        <v>40</v>
      </c>
      <c r="N70">
        <v>36.19</v>
      </c>
      <c r="O70">
        <v>0</v>
      </c>
      <c r="P70">
        <f t="shared" si="2"/>
        <v>1</v>
      </c>
      <c r="Q70">
        <f t="shared" si="3"/>
        <v>1</v>
      </c>
      <c r="S70" t="s">
        <v>10</v>
      </c>
      <c r="T70" t="s">
        <v>11</v>
      </c>
    </row>
    <row r="71" spans="12:20" x14ac:dyDescent="0.3">
      <c r="L71">
        <v>17663.144199999999</v>
      </c>
      <c r="M71">
        <v>28</v>
      </c>
      <c r="N71">
        <v>23.98</v>
      </c>
      <c r="O71">
        <v>3</v>
      </c>
      <c r="P71">
        <f t="shared" si="2"/>
        <v>0</v>
      </c>
      <c r="Q71">
        <f t="shared" si="3"/>
        <v>1</v>
      </c>
      <c r="S71" t="s">
        <v>7</v>
      </c>
      <c r="T71" t="s">
        <v>11</v>
      </c>
    </row>
    <row r="72" spans="12:20" x14ac:dyDescent="0.3">
      <c r="L72">
        <v>16577.779500000001</v>
      </c>
      <c r="M72">
        <v>27</v>
      </c>
      <c r="N72">
        <v>24.75</v>
      </c>
      <c r="O72">
        <v>0</v>
      </c>
      <c r="P72">
        <f t="shared" si="2"/>
        <v>0</v>
      </c>
      <c r="Q72">
        <f t="shared" si="3"/>
        <v>1</v>
      </c>
      <c r="S72" t="s">
        <v>7</v>
      </c>
      <c r="T72" t="s">
        <v>11</v>
      </c>
    </row>
    <row r="73" spans="12:20" x14ac:dyDescent="0.3">
      <c r="L73">
        <v>6799.4579999999996</v>
      </c>
      <c r="M73">
        <v>31</v>
      </c>
      <c r="N73">
        <v>28.5</v>
      </c>
      <c r="O73">
        <v>5</v>
      </c>
      <c r="P73">
        <f t="shared" si="2"/>
        <v>1</v>
      </c>
      <c r="Q73">
        <f t="shared" si="3"/>
        <v>3</v>
      </c>
      <c r="S73" t="s">
        <v>10</v>
      </c>
      <c r="T73" t="s">
        <v>13</v>
      </c>
    </row>
    <row r="74" spans="12:20" x14ac:dyDescent="0.3">
      <c r="L74">
        <v>11741.726000000001</v>
      </c>
      <c r="M74">
        <v>53</v>
      </c>
      <c r="N74">
        <v>28.1</v>
      </c>
      <c r="O74">
        <v>3</v>
      </c>
      <c r="P74">
        <f t="shared" si="2"/>
        <v>1</v>
      </c>
      <c r="Q74">
        <f t="shared" si="3"/>
        <v>0</v>
      </c>
      <c r="S74" t="s">
        <v>10</v>
      </c>
      <c r="T74" t="s">
        <v>8</v>
      </c>
    </row>
    <row r="75" spans="12:20" x14ac:dyDescent="0.3">
      <c r="L75">
        <v>11946.625899999999</v>
      </c>
      <c r="M75">
        <v>58</v>
      </c>
      <c r="N75">
        <v>32.01</v>
      </c>
      <c r="O75">
        <v>1</v>
      </c>
      <c r="P75">
        <f t="shared" si="2"/>
        <v>1</v>
      </c>
      <c r="Q75">
        <f t="shared" si="3"/>
        <v>1</v>
      </c>
      <c r="S75" t="s">
        <v>10</v>
      </c>
      <c r="T75" t="s">
        <v>11</v>
      </c>
    </row>
    <row r="76" spans="12:20" x14ac:dyDescent="0.3">
      <c r="L76">
        <v>7726.8540000000003</v>
      </c>
      <c r="M76">
        <v>44</v>
      </c>
      <c r="N76">
        <v>27.4</v>
      </c>
      <c r="O76">
        <v>2</v>
      </c>
      <c r="P76">
        <f t="shared" si="2"/>
        <v>1</v>
      </c>
      <c r="Q76">
        <f t="shared" si="3"/>
        <v>0</v>
      </c>
      <c r="S76" t="s">
        <v>10</v>
      </c>
      <c r="T76" t="s">
        <v>8</v>
      </c>
    </row>
    <row r="77" spans="12:20" x14ac:dyDescent="0.3">
      <c r="L77">
        <v>11356.660900000001</v>
      </c>
      <c r="M77">
        <v>57</v>
      </c>
      <c r="N77">
        <v>34.01</v>
      </c>
      <c r="O77">
        <v>0</v>
      </c>
      <c r="P77">
        <f t="shared" si="2"/>
        <v>1</v>
      </c>
      <c r="Q77">
        <f t="shared" si="3"/>
        <v>2</v>
      </c>
      <c r="S77" t="s">
        <v>10</v>
      </c>
      <c r="T77" t="s">
        <v>12</v>
      </c>
    </row>
    <row r="78" spans="12:20" x14ac:dyDescent="0.3">
      <c r="L78">
        <v>3947.4131000000002</v>
      </c>
      <c r="M78">
        <v>29</v>
      </c>
      <c r="N78">
        <v>29.59</v>
      </c>
      <c r="O78">
        <v>1</v>
      </c>
      <c r="P78">
        <f t="shared" si="2"/>
        <v>1</v>
      </c>
      <c r="Q78">
        <f t="shared" si="3"/>
        <v>1</v>
      </c>
      <c r="S78" t="s">
        <v>10</v>
      </c>
      <c r="T78" t="s">
        <v>11</v>
      </c>
    </row>
    <row r="79" spans="12:20" x14ac:dyDescent="0.3">
      <c r="L79">
        <v>1532.4697000000001</v>
      </c>
      <c r="M79">
        <v>21</v>
      </c>
      <c r="N79">
        <v>35.53</v>
      </c>
      <c r="O79">
        <v>0</v>
      </c>
      <c r="P79">
        <f t="shared" si="2"/>
        <v>1</v>
      </c>
      <c r="Q79">
        <f t="shared" si="3"/>
        <v>1</v>
      </c>
      <c r="S79" t="s">
        <v>10</v>
      </c>
      <c r="T79" t="s">
        <v>11</v>
      </c>
    </row>
    <row r="80" spans="12:20" x14ac:dyDescent="0.3">
      <c r="L80">
        <v>2755.0209500000001</v>
      </c>
      <c r="M80">
        <v>22</v>
      </c>
      <c r="N80">
        <v>39.805</v>
      </c>
      <c r="O80">
        <v>0</v>
      </c>
      <c r="P80">
        <f t="shared" si="2"/>
        <v>1</v>
      </c>
      <c r="Q80">
        <f t="shared" si="3"/>
        <v>3</v>
      </c>
      <c r="S80" t="s">
        <v>10</v>
      </c>
      <c r="T80" t="s">
        <v>13</v>
      </c>
    </row>
    <row r="81" spans="12:20" x14ac:dyDescent="0.3">
      <c r="L81">
        <v>6571.0243499999997</v>
      </c>
      <c r="M81">
        <v>41</v>
      </c>
      <c r="N81">
        <v>32.965000000000003</v>
      </c>
      <c r="O81">
        <v>0</v>
      </c>
      <c r="P81">
        <f t="shared" si="2"/>
        <v>1</v>
      </c>
      <c r="Q81">
        <f t="shared" si="3"/>
        <v>2</v>
      </c>
      <c r="S81" t="s">
        <v>10</v>
      </c>
      <c r="T81" t="s">
        <v>12</v>
      </c>
    </row>
    <row r="82" spans="12:20" x14ac:dyDescent="0.3">
      <c r="L82">
        <v>4441.2131499999996</v>
      </c>
      <c r="M82">
        <v>31</v>
      </c>
      <c r="N82">
        <v>26.885000000000002</v>
      </c>
      <c r="O82">
        <v>1</v>
      </c>
      <c r="P82">
        <f t="shared" si="2"/>
        <v>1</v>
      </c>
      <c r="Q82">
        <f t="shared" si="3"/>
        <v>3</v>
      </c>
      <c r="S82" t="s">
        <v>10</v>
      </c>
      <c r="T82" t="s">
        <v>13</v>
      </c>
    </row>
    <row r="83" spans="12:20" x14ac:dyDescent="0.3">
      <c r="L83">
        <v>7935.29115</v>
      </c>
      <c r="M83">
        <v>45</v>
      </c>
      <c r="N83">
        <v>38.284999999999997</v>
      </c>
      <c r="O83">
        <v>0</v>
      </c>
      <c r="P83">
        <f t="shared" si="2"/>
        <v>1</v>
      </c>
      <c r="Q83">
        <f t="shared" si="3"/>
        <v>3</v>
      </c>
      <c r="S83" t="s">
        <v>10</v>
      </c>
      <c r="T83" t="s">
        <v>13</v>
      </c>
    </row>
    <row r="84" spans="12:20" x14ac:dyDescent="0.3">
      <c r="L84">
        <v>37165.163800000002</v>
      </c>
      <c r="M84">
        <v>22</v>
      </c>
      <c r="N84">
        <v>37.619999999999997</v>
      </c>
      <c r="O84">
        <v>1</v>
      </c>
      <c r="P84">
        <f t="shared" si="2"/>
        <v>0</v>
      </c>
      <c r="Q84">
        <f t="shared" si="3"/>
        <v>1</v>
      </c>
      <c r="S84" t="s">
        <v>7</v>
      </c>
      <c r="T84" t="s">
        <v>11</v>
      </c>
    </row>
    <row r="85" spans="12:20" x14ac:dyDescent="0.3">
      <c r="L85">
        <v>11033.661700000001</v>
      </c>
      <c r="M85">
        <v>48</v>
      </c>
      <c r="N85">
        <v>41.23</v>
      </c>
      <c r="O85">
        <v>4</v>
      </c>
      <c r="P85">
        <f t="shared" si="2"/>
        <v>1</v>
      </c>
      <c r="Q85">
        <f t="shared" si="3"/>
        <v>2</v>
      </c>
      <c r="S85" t="s">
        <v>10</v>
      </c>
      <c r="T85" t="s">
        <v>12</v>
      </c>
    </row>
    <row r="86" spans="12:20" x14ac:dyDescent="0.3">
      <c r="L86">
        <v>39836.519</v>
      </c>
      <c r="M86">
        <v>37</v>
      </c>
      <c r="N86">
        <v>34.799999999999997</v>
      </c>
      <c r="O86">
        <v>2</v>
      </c>
      <c r="P86">
        <f t="shared" si="2"/>
        <v>0</v>
      </c>
      <c r="Q86">
        <f t="shared" si="3"/>
        <v>0</v>
      </c>
      <c r="S86" t="s">
        <v>7</v>
      </c>
      <c r="T86" t="s">
        <v>8</v>
      </c>
    </row>
    <row r="87" spans="12:20" x14ac:dyDescent="0.3">
      <c r="L87">
        <v>21098.554049999999</v>
      </c>
      <c r="M87">
        <v>45</v>
      </c>
      <c r="N87">
        <v>22.895</v>
      </c>
      <c r="O87">
        <v>2</v>
      </c>
      <c r="P87">
        <f t="shared" si="2"/>
        <v>0</v>
      </c>
      <c r="Q87">
        <f t="shared" si="3"/>
        <v>2</v>
      </c>
      <c r="S87" t="s">
        <v>7</v>
      </c>
      <c r="T87" t="s">
        <v>12</v>
      </c>
    </row>
    <row r="88" spans="12:20" x14ac:dyDescent="0.3">
      <c r="L88">
        <v>43578.939400000003</v>
      </c>
      <c r="M88">
        <v>57</v>
      </c>
      <c r="N88">
        <v>31.16</v>
      </c>
      <c r="O88">
        <v>0</v>
      </c>
      <c r="P88">
        <f t="shared" si="2"/>
        <v>0</v>
      </c>
      <c r="Q88">
        <f t="shared" si="3"/>
        <v>2</v>
      </c>
      <c r="S88" t="s">
        <v>7</v>
      </c>
      <c r="T88" t="s">
        <v>12</v>
      </c>
    </row>
    <row r="89" spans="12:20" x14ac:dyDescent="0.3">
      <c r="L89">
        <v>11073.175999999999</v>
      </c>
      <c r="M89">
        <v>56</v>
      </c>
      <c r="N89">
        <v>27.2</v>
      </c>
      <c r="O89">
        <v>0</v>
      </c>
      <c r="P89">
        <f t="shared" si="2"/>
        <v>1</v>
      </c>
      <c r="Q89">
        <f t="shared" si="3"/>
        <v>0</v>
      </c>
      <c r="S89" t="s">
        <v>10</v>
      </c>
      <c r="T89" t="s">
        <v>8</v>
      </c>
    </row>
    <row r="90" spans="12:20" x14ac:dyDescent="0.3">
      <c r="L90">
        <v>8026.6665999999996</v>
      </c>
      <c r="M90">
        <v>46</v>
      </c>
      <c r="N90">
        <v>27.74</v>
      </c>
      <c r="O90">
        <v>0</v>
      </c>
      <c r="P90">
        <f t="shared" si="2"/>
        <v>1</v>
      </c>
      <c r="Q90">
        <f t="shared" si="3"/>
        <v>2</v>
      </c>
      <c r="S90" t="s">
        <v>10</v>
      </c>
      <c r="T90" t="s">
        <v>12</v>
      </c>
    </row>
    <row r="91" spans="12:20" x14ac:dyDescent="0.3">
      <c r="L91">
        <v>11082.5772</v>
      </c>
      <c r="M91">
        <v>55</v>
      </c>
      <c r="N91">
        <v>26.98</v>
      </c>
      <c r="O91">
        <v>0</v>
      </c>
      <c r="P91">
        <f t="shared" si="2"/>
        <v>1</v>
      </c>
      <c r="Q91">
        <f t="shared" si="3"/>
        <v>2</v>
      </c>
      <c r="S91" t="s">
        <v>10</v>
      </c>
      <c r="T91" t="s">
        <v>12</v>
      </c>
    </row>
    <row r="92" spans="12:20" x14ac:dyDescent="0.3">
      <c r="L92">
        <v>2026.9740999999999</v>
      </c>
      <c r="M92">
        <v>21</v>
      </c>
      <c r="N92">
        <v>39.49</v>
      </c>
      <c r="O92">
        <v>0</v>
      </c>
      <c r="P92">
        <f t="shared" si="2"/>
        <v>1</v>
      </c>
      <c r="Q92">
        <f t="shared" si="3"/>
        <v>1</v>
      </c>
      <c r="S92" t="s">
        <v>10</v>
      </c>
      <c r="T92" t="s">
        <v>11</v>
      </c>
    </row>
    <row r="93" spans="12:20" x14ac:dyDescent="0.3">
      <c r="L93">
        <v>10942.13205</v>
      </c>
      <c r="M93">
        <v>53</v>
      </c>
      <c r="N93">
        <v>24.795000000000002</v>
      </c>
      <c r="O93">
        <v>1</v>
      </c>
      <c r="P93">
        <f t="shared" si="2"/>
        <v>1</v>
      </c>
      <c r="Q93">
        <f t="shared" si="3"/>
        <v>2</v>
      </c>
      <c r="S93" t="s">
        <v>10</v>
      </c>
      <c r="T93" t="s">
        <v>12</v>
      </c>
    </row>
    <row r="94" spans="12:20" x14ac:dyDescent="0.3">
      <c r="L94">
        <v>30184.936699999998</v>
      </c>
      <c r="M94">
        <v>59</v>
      </c>
      <c r="N94">
        <v>29.83</v>
      </c>
      <c r="O94">
        <v>3</v>
      </c>
      <c r="P94">
        <f t="shared" si="2"/>
        <v>0</v>
      </c>
      <c r="Q94">
        <f t="shared" si="3"/>
        <v>3</v>
      </c>
      <c r="S94" t="s">
        <v>7</v>
      </c>
      <c r="T94" t="s">
        <v>13</v>
      </c>
    </row>
    <row r="95" spans="12:20" x14ac:dyDescent="0.3">
      <c r="L95">
        <v>5729.0052999999998</v>
      </c>
      <c r="M95">
        <v>35</v>
      </c>
      <c r="N95">
        <v>34.770000000000003</v>
      </c>
      <c r="O95">
        <v>2</v>
      </c>
      <c r="P95">
        <f t="shared" si="2"/>
        <v>1</v>
      </c>
      <c r="Q95">
        <f t="shared" si="3"/>
        <v>2</v>
      </c>
      <c r="S95" t="s">
        <v>10</v>
      </c>
      <c r="T95" t="s">
        <v>12</v>
      </c>
    </row>
    <row r="96" spans="12:20" x14ac:dyDescent="0.3">
      <c r="L96">
        <v>47291.055</v>
      </c>
      <c r="M96">
        <v>64</v>
      </c>
      <c r="N96">
        <v>31.3</v>
      </c>
      <c r="O96">
        <v>2</v>
      </c>
      <c r="P96">
        <f t="shared" si="2"/>
        <v>0</v>
      </c>
      <c r="Q96">
        <f t="shared" si="3"/>
        <v>0</v>
      </c>
      <c r="S96" t="s">
        <v>7</v>
      </c>
      <c r="T96" t="s">
        <v>8</v>
      </c>
    </row>
    <row r="97" spans="12:20" x14ac:dyDescent="0.3">
      <c r="L97">
        <v>3766.8838000000001</v>
      </c>
      <c r="M97">
        <v>28</v>
      </c>
      <c r="N97">
        <v>37.619999999999997</v>
      </c>
      <c r="O97">
        <v>1</v>
      </c>
      <c r="P97">
        <f t="shared" si="2"/>
        <v>1</v>
      </c>
      <c r="Q97">
        <f t="shared" si="3"/>
        <v>1</v>
      </c>
      <c r="S97" t="s">
        <v>10</v>
      </c>
      <c r="T97" t="s">
        <v>11</v>
      </c>
    </row>
    <row r="98" spans="12:20" x14ac:dyDescent="0.3">
      <c r="L98">
        <v>12105.32</v>
      </c>
      <c r="M98">
        <v>54</v>
      </c>
      <c r="N98">
        <v>30.8</v>
      </c>
      <c r="O98">
        <v>3</v>
      </c>
      <c r="P98">
        <f t="shared" si="2"/>
        <v>1</v>
      </c>
      <c r="Q98">
        <f t="shared" si="3"/>
        <v>0</v>
      </c>
      <c r="S98" t="s">
        <v>10</v>
      </c>
      <c r="T98" t="s">
        <v>8</v>
      </c>
    </row>
    <row r="99" spans="12:20" x14ac:dyDescent="0.3">
      <c r="L99">
        <v>10226.2842</v>
      </c>
      <c r="M99">
        <v>55</v>
      </c>
      <c r="N99">
        <v>38.28</v>
      </c>
      <c r="O99">
        <v>0</v>
      </c>
      <c r="P99">
        <f t="shared" si="2"/>
        <v>1</v>
      </c>
      <c r="Q99">
        <f t="shared" si="3"/>
        <v>1</v>
      </c>
      <c r="S99" t="s">
        <v>10</v>
      </c>
      <c r="T99" t="s">
        <v>11</v>
      </c>
    </row>
    <row r="100" spans="12:20" x14ac:dyDescent="0.3">
      <c r="L100">
        <v>22412.648499999999</v>
      </c>
      <c r="M100">
        <v>56</v>
      </c>
      <c r="N100">
        <v>19.95</v>
      </c>
      <c r="O100">
        <v>0</v>
      </c>
      <c r="P100">
        <f t="shared" si="2"/>
        <v>0</v>
      </c>
      <c r="Q100">
        <f t="shared" si="3"/>
        <v>3</v>
      </c>
      <c r="S100" t="s">
        <v>7</v>
      </c>
      <c r="T100" t="s">
        <v>13</v>
      </c>
    </row>
    <row r="101" spans="12:20" x14ac:dyDescent="0.3">
      <c r="L101">
        <v>15820.699000000001</v>
      </c>
      <c r="M101">
        <v>38</v>
      </c>
      <c r="N101">
        <v>19.3</v>
      </c>
      <c r="O101">
        <v>0</v>
      </c>
      <c r="P101">
        <f t="shared" si="2"/>
        <v>0</v>
      </c>
      <c r="Q101">
        <f t="shared" si="3"/>
        <v>0</v>
      </c>
      <c r="S101" t="s">
        <v>7</v>
      </c>
      <c r="T101" t="s">
        <v>8</v>
      </c>
    </row>
    <row r="102" spans="12:20" x14ac:dyDescent="0.3">
      <c r="L102">
        <v>6186.1270000000004</v>
      </c>
      <c r="M102">
        <v>41</v>
      </c>
      <c r="N102">
        <v>31.6</v>
      </c>
      <c r="O102">
        <v>0</v>
      </c>
      <c r="P102">
        <f t="shared" si="2"/>
        <v>1</v>
      </c>
      <c r="Q102">
        <f t="shared" si="3"/>
        <v>0</v>
      </c>
      <c r="S102" t="s">
        <v>10</v>
      </c>
      <c r="T102" t="s">
        <v>8</v>
      </c>
    </row>
    <row r="103" spans="12:20" x14ac:dyDescent="0.3">
      <c r="L103">
        <v>3645.0893999999998</v>
      </c>
      <c r="M103">
        <v>30</v>
      </c>
      <c r="N103">
        <v>25.46</v>
      </c>
      <c r="O103">
        <v>0</v>
      </c>
      <c r="P103">
        <f t="shared" si="2"/>
        <v>1</v>
      </c>
      <c r="Q103">
        <f t="shared" si="3"/>
        <v>3</v>
      </c>
      <c r="S103" t="s">
        <v>10</v>
      </c>
      <c r="T103" t="s">
        <v>13</v>
      </c>
    </row>
    <row r="104" spans="12:20" x14ac:dyDescent="0.3">
      <c r="L104">
        <v>21344.846699999998</v>
      </c>
      <c r="M104">
        <v>18</v>
      </c>
      <c r="N104">
        <v>30.114999999999998</v>
      </c>
      <c r="O104">
        <v>0</v>
      </c>
      <c r="P104">
        <f t="shared" si="2"/>
        <v>1</v>
      </c>
      <c r="Q104">
        <f t="shared" si="3"/>
        <v>3</v>
      </c>
      <c r="S104" t="s">
        <v>10</v>
      </c>
      <c r="T104" t="s">
        <v>13</v>
      </c>
    </row>
    <row r="105" spans="12:20" x14ac:dyDescent="0.3">
      <c r="L105">
        <v>30942.191800000001</v>
      </c>
      <c r="M105">
        <v>61</v>
      </c>
      <c r="N105">
        <v>29.92</v>
      </c>
      <c r="O105">
        <v>3</v>
      </c>
      <c r="P105">
        <f t="shared" si="2"/>
        <v>0</v>
      </c>
      <c r="Q105">
        <f t="shared" si="3"/>
        <v>1</v>
      </c>
      <c r="S105" t="s">
        <v>7</v>
      </c>
      <c r="T105" t="s">
        <v>11</v>
      </c>
    </row>
    <row r="106" spans="12:20" x14ac:dyDescent="0.3">
      <c r="L106">
        <v>5003.8530000000001</v>
      </c>
      <c r="M106">
        <v>34</v>
      </c>
      <c r="N106">
        <v>27.5</v>
      </c>
      <c r="O106">
        <v>1</v>
      </c>
      <c r="P106">
        <f t="shared" si="2"/>
        <v>1</v>
      </c>
      <c r="Q106">
        <f t="shared" si="3"/>
        <v>0</v>
      </c>
      <c r="S106" t="s">
        <v>10</v>
      </c>
      <c r="T106" t="s">
        <v>8</v>
      </c>
    </row>
    <row r="107" spans="12:20" x14ac:dyDescent="0.3">
      <c r="L107">
        <v>17560.37975</v>
      </c>
      <c r="M107">
        <v>20</v>
      </c>
      <c r="N107">
        <v>28.024999999999999</v>
      </c>
      <c r="O107">
        <v>1</v>
      </c>
      <c r="P107">
        <f t="shared" si="2"/>
        <v>0</v>
      </c>
      <c r="Q107">
        <f t="shared" si="3"/>
        <v>2</v>
      </c>
      <c r="S107" t="s">
        <v>7</v>
      </c>
      <c r="T107" t="s">
        <v>12</v>
      </c>
    </row>
    <row r="108" spans="12:20" x14ac:dyDescent="0.3">
      <c r="L108">
        <v>2331.5189999999998</v>
      </c>
      <c r="M108">
        <v>19</v>
      </c>
      <c r="N108">
        <v>28.4</v>
      </c>
      <c r="O108">
        <v>1</v>
      </c>
      <c r="P108">
        <f t="shared" si="2"/>
        <v>1</v>
      </c>
      <c r="Q108">
        <f t="shared" si="3"/>
        <v>0</v>
      </c>
      <c r="S108" t="s">
        <v>10</v>
      </c>
      <c r="T108" t="s">
        <v>8</v>
      </c>
    </row>
    <row r="109" spans="12:20" x14ac:dyDescent="0.3">
      <c r="L109">
        <v>3877.3042500000001</v>
      </c>
      <c r="M109">
        <v>26</v>
      </c>
      <c r="N109">
        <v>30.875</v>
      </c>
      <c r="O109">
        <v>2</v>
      </c>
      <c r="P109">
        <f t="shared" si="2"/>
        <v>1</v>
      </c>
      <c r="Q109">
        <f t="shared" si="3"/>
        <v>2</v>
      </c>
      <c r="S109" t="s">
        <v>10</v>
      </c>
      <c r="T109" t="s">
        <v>12</v>
      </c>
    </row>
    <row r="110" spans="12:20" x14ac:dyDescent="0.3">
      <c r="L110">
        <v>2867.1196</v>
      </c>
      <c r="M110">
        <v>29</v>
      </c>
      <c r="N110">
        <v>27.94</v>
      </c>
      <c r="O110">
        <v>0</v>
      </c>
      <c r="P110">
        <f t="shared" si="2"/>
        <v>1</v>
      </c>
      <c r="Q110">
        <f t="shared" si="3"/>
        <v>1</v>
      </c>
      <c r="S110" t="s">
        <v>10</v>
      </c>
      <c r="T110" t="s">
        <v>11</v>
      </c>
    </row>
    <row r="111" spans="12:20" x14ac:dyDescent="0.3">
      <c r="L111">
        <v>47055.532099999997</v>
      </c>
      <c r="M111">
        <v>63</v>
      </c>
      <c r="N111">
        <v>35.090000000000003</v>
      </c>
      <c r="O111">
        <v>0</v>
      </c>
      <c r="P111">
        <f t="shared" si="2"/>
        <v>0</v>
      </c>
      <c r="Q111">
        <f t="shared" si="3"/>
        <v>1</v>
      </c>
      <c r="S111" t="s">
        <v>7</v>
      </c>
      <c r="T111" t="s">
        <v>11</v>
      </c>
    </row>
    <row r="112" spans="12:20" x14ac:dyDescent="0.3">
      <c r="L112">
        <v>10825.253699999999</v>
      </c>
      <c r="M112">
        <v>54</v>
      </c>
      <c r="N112">
        <v>33.630000000000003</v>
      </c>
      <c r="O112">
        <v>1</v>
      </c>
      <c r="P112">
        <f t="shared" si="2"/>
        <v>1</v>
      </c>
      <c r="Q112">
        <f t="shared" si="3"/>
        <v>2</v>
      </c>
      <c r="S112" t="s">
        <v>10</v>
      </c>
      <c r="T112" t="s">
        <v>12</v>
      </c>
    </row>
    <row r="113" spans="12:20" x14ac:dyDescent="0.3">
      <c r="L113">
        <v>11881.358</v>
      </c>
      <c r="M113">
        <v>55</v>
      </c>
      <c r="N113">
        <v>29.7</v>
      </c>
      <c r="O113">
        <v>2</v>
      </c>
      <c r="P113">
        <f t="shared" si="2"/>
        <v>1</v>
      </c>
      <c r="Q113">
        <f t="shared" si="3"/>
        <v>0</v>
      </c>
      <c r="S113" t="s">
        <v>10</v>
      </c>
      <c r="T113" t="s">
        <v>8</v>
      </c>
    </row>
    <row r="114" spans="12:20" x14ac:dyDescent="0.3">
      <c r="L114">
        <v>4646.759</v>
      </c>
      <c r="M114">
        <v>37</v>
      </c>
      <c r="N114">
        <v>30.8</v>
      </c>
      <c r="O114">
        <v>0</v>
      </c>
      <c r="P114">
        <f t="shared" si="2"/>
        <v>1</v>
      </c>
      <c r="Q114">
        <f t="shared" si="3"/>
        <v>0</v>
      </c>
      <c r="S114" t="s">
        <v>10</v>
      </c>
      <c r="T114" t="s">
        <v>8</v>
      </c>
    </row>
    <row r="115" spans="12:20" x14ac:dyDescent="0.3">
      <c r="L115">
        <v>2404.7338</v>
      </c>
      <c r="M115">
        <v>21</v>
      </c>
      <c r="N115">
        <v>35.72</v>
      </c>
      <c r="O115">
        <v>0</v>
      </c>
      <c r="P115">
        <f t="shared" si="2"/>
        <v>1</v>
      </c>
      <c r="Q115">
        <f t="shared" si="3"/>
        <v>2</v>
      </c>
      <c r="S115" t="s">
        <v>10</v>
      </c>
      <c r="T115" t="s">
        <v>12</v>
      </c>
    </row>
    <row r="116" spans="12:20" x14ac:dyDescent="0.3">
      <c r="L116">
        <v>11488.31695</v>
      </c>
      <c r="M116">
        <v>52</v>
      </c>
      <c r="N116">
        <v>32.204999999999998</v>
      </c>
      <c r="O116">
        <v>3</v>
      </c>
      <c r="P116">
        <f t="shared" si="2"/>
        <v>1</v>
      </c>
      <c r="Q116">
        <f t="shared" si="3"/>
        <v>3</v>
      </c>
      <c r="S116" t="s">
        <v>10</v>
      </c>
      <c r="T116" t="s">
        <v>13</v>
      </c>
    </row>
    <row r="117" spans="12:20" x14ac:dyDescent="0.3">
      <c r="L117">
        <v>30259.995559999999</v>
      </c>
      <c r="M117">
        <v>60</v>
      </c>
      <c r="N117">
        <v>28.594999999999999</v>
      </c>
      <c r="O117">
        <v>0</v>
      </c>
      <c r="P117">
        <f t="shared" si="2"/>
        <v>1</v>
      </c>
      <c r="Q117">
        <f t="shared" si="3"/>
        <v>3</v>
      </c>
      <c r="S117" t="s">
        <v>10</v>
      </c>
      <c r="T117" t="s">
        <v>13</v>
      </c>
    </row>
    <row r="118" spans="12:20" x14ac:dyDescent="0.3">
      <c r="L118">
        <v>11381.3254</v>
      </c>
      <c r="M118">
        <v>58</v>
      </c>
      <c r="N118">
        <v>49.06</v>
      </c>
      <c r="O118">
        <v>0</v>
      </c>
      <c r="P118">
        <f t="shared" si="2"/>
        <v>1</v>
      </c>
      <c r="Q118">
        <f t="shared" si="3"/>
        <v>1</v>
      </c>
      <c r="S118" t="s">
        <v>10</v>
      </c>
      <c r="T118" t="s">
        <v>11</v>
      </c>
    </row>
    <row r="119" spans="12:20" x14ac:dyDescent="0.3">
      <c r="L119">
        <v>19107.779600000002</v>
      </c>
      <c r="M119">
        <v>29</v>
      </c>
      <c r="N119">
        <v>27.94</v>
      </c>
      <c r="O119">
        <v>1</v>
      </c>
      <c r="P119">
        <f t="shared" si="2"/>
        <v>0</v>
      </c>
      <c r="Q119">
        <f t="shared" si="3"/>
        <v>1</v>
      </c>
      <c r="S119" t="s">
        <v>7</v>
      </c>
      <c r="T119" t="s">
        <v>11</v>
      </c>
    </row>
    <row r="120" spans="12:20" x14ac:dyDescent="0.3">
      <c r="L120">
        <v>8601.3292999999994</v>
      </c>
      <c r="M120">
        <v>49</v>
      </c>
      <c r="N120">
        <v>27.17</v>
      </c>
      <c r="O120">
        <v>0</v>
      </c>
      <c r="P120">
        <f t="shared" si="2"/>
        <v>1</v>
      </c>
      <c r="Q120">
        <f t="shared" si="3"/>
        <v>1</v>
      </c>
      <c r="S120" t="s">
        <v>10</v>
      </c>
      <c r="T120" t="s">
        <v>11</v>
      </c>
    </row>
    <row r="121" spans="12:20" x14ac:dyDescent="0.3">
      <c r="L121">
        <v>6686.4313000000002</v>
      </c>
      <c r="M121">
        <v>37</v>
      </c>
      <c r="N121">
        <v>23.37</v>
      </c>
      <c r="O121">
        <v>2</v>
      </c>
      <c r="P121">
        <f t="shared" si="2"/>
        <v>1</v>
      </c>
      <c r="Q121">
        <f t="shared" si="3"/>
        <v>2</v>
      </c>
      <c r="S121" t="s">
        <v>10</v>
      </c>
      <c r="T121" t="s">
        <v>12</v>
      </c>
    </row>
    <row r="122" spans="12:20" x14ac:dyDescent="0.3">
      <c r="L122">
        <v>7740.3370000000004</v>
      </c>
      <c r="M122">
        <v>44</v>
      </c>
      <c r="N122">
        <v>37.1</v>
      </c>
      <c r="O122">
        <v>2</v>
      </c>
      <c r="P122">
        <f t="shared" si="2"/>
        <v>1</v>
      </c>
      <c r="Q122">
        <f t="shared" si="3"/>
        <v>0</v>
      </c>
      <c r="S122" t="s">
        <v>10</v>
      </c>
      <c r="T122" t="s">
        <v>8</v>
      </c>
    </row>
    <row r="123" spans="12:20" x14ac:dyDescent="0.3">
      <c r="L123">
        <v>1705.6244999999999</v>
      </c>
      <c r="M123">
        <v>18</v>
      </c>
      <c r="N123">
        <v>23.75</v>
      </c>
      <c r="O123">
        <v>0</v>
      </c>
      <c r="P123">
        <f t="shared" si="2"/>
        <v>1</v>
      </c>
      <c r="Q123">
        <f t="shared" si="3"/>
        <v>3</v>
      </c>
      <c r="S123" t="s">
        <v>10</v>
      </c>
      <c r="T123" t="s">
        <v>13</v>
      </c>
    </row>
    <row r="124" spans="12:20" x14ac:dyDescent="0.3">
      <c r="L124">
        <v>2257.47525</v>
      </c>
      <c r="M124">
        <v>20</v>
      </c>
      <c r="N124">
        <v>28.975000000000001</v>
      </c>
      <c r="O124">
        <v>0</v>
      </c>
      <c r="P124">
        <f t="shared" si="2"/>
        <v>1</v>
      </c>
      <c r="Q124">
        <f t="shared" si="3"/>
        <v>2</v>
      </c>
      <c r="S124" t="s">
        <v>10</v>
      </c>
      <c r="T124" t="s">
        <v>12</v>
      </c>
    </row>
    <row r="125" spans="12:20" x14ac:dyDescent="0.3">
      <c r="L125">
        <v>39556.494500000001</v>
      </c>
      <c r="M125">
        <v>44</v>
      </c>
      <c r="N125">
        <v>31.35</v>
      </c>
      <c r="O125">
        <v>1</v>
      </c>
      <c r="P125">
        <f t="shared" si="2"/>
        <v>0</v>
      </c>
      <c r="Q125">
        <f t="shared" si="3"/>
        <v>3</v>
      </c>
      <c r="S125" t="s">
        <v>7</v>
      </c>
      <c r="T125" t="s">
        <v>13</v>
      </c>
    </row>
    <row r="126" spans="12:20" x14ac:dyDescent="0.3">
      <c r="L126">
        <v>10115.00885</v>
      </c>
      <c r="M126">
        <v>47</v>
      </c>
      <c r="N126">
        <v>33.914999999999999</v>
      </c>
      <c r="O126">
        <v>3</v>
      </c>
      <c r="P126">
        <f t="shared" si="2"/>
        <v>1</v>
      </c>
      <c r="Q126">
        <f t="shared" si="3"/>
        <v>2</v>
      </c>
      <c r="S126" t="s">
        <v>10</v>
      </c>
      <c r="T126" t="s">
        <v>12</v>
      </c>
    </row>
    <row r="127" spans="12:20" x14ac:dyDescent="0.3">
      <c r="L127">
        <v>3385.3991500000002</v>
      </c>
      <c r="M127">
        <v>26</v>
      </c>
      <c r="N127">
        <v>28.785</v>
      </c>
      <c r="O127">
        <v>0</v>
      </c>
      <c r="P127">
        <f t="shared" si="2"/>
        <v>1</v>
      </c>
      <c r="Q127">
        <f t="shared" si="3"/>
        <v>3</v>
      </c>
      <c r="S127" t="s">
        <v>10</v>
      </c>
      <c r="T127" t="s">
        <v>13</v>
      </c>
    </row>
    <row r="128" spans="12:20" x14ac:dyDescent="0.3">
      <c r="L128">
        <v>17081.080000000002</v>
      </c>
      <c r="M128">
        <v>19</v>
      </c>
      <c r="N128">
        <v>28.3</v>
      </c>
      <c r="O128">
        <v>0</v>
      </c>
      <c r="P128">
        <f t="shared" si="2"/>
        <v>0</v>
      </c>
      <c r="Q128">
        <f t="shared" si="3"/>
        <v>0</v>
      </c>
      <c r="S128" t="s">
        <v>7</v>
      </c>
      <c r="T128" t="s">
        <v>8</v>
      </c>
    </row>
    <row r="129" spans="12:20" x14ac:dyDescent="0.3">
      <c r="L129">
        <v>9634.5380000000005</v>
      </c>
      <c r="M129">
        <v>52</v>
      </c>
      <c r="N129">
        <v>37.4</v>
      </c>
      <c r="O129">
        <v>0</v>
      </c>
      <c r="P129">
        <f t="shared" si="2"/>
        <v>1</v>
      </c>
      <c r="Q129">
        <f t="shared" si="3"/>
        <v>0</v>
      </c>
      <c r="S129" t="s">
        <v>10</v>
      </c>
      <c r="T129" t="s">
        <v>8</v>
      </c>
    </row>
    <row r="130" spans="12:20" x14ac:dyDescent="0.3">
      <c r="L130">
        <v>32734.186300000001</v>
      </c>
      <c r="M130">
        <v>32</v>
      </c>
      <c r="N130">
        <v>17.765000000000001</v>
      </c>
      <c r="O130">
        <v>2</v>
      </c>
      <c r="P130">
        <f t="shared" ref="P130:P193" si="4">IF(S130="yes",0,1)</f>
        <v>0</v>
      </c>
      <c r="Q130">
        <f t="shared" si="3"/>
        <v>2</v>
      </c>
      <c r="S130" t="s">
        <v>7</v>
      </c>
      <c r="T130" t="s">
        <v>12</v>
      </c>
    </row>
    <row r="131" spans="12:20" x14ac:dyDescent="0.3">
      <c r="L131">
        <v>6082.4049999999997</v>
      </c>
      <c r="M131">
        <v>38</v>
      </c>
      <c r="N131">
        <v>34.700000000000003</v>
      </c>
      <c r="O131">
        <v>2</v>
      </c>
      <c r="P131">
        <f t="shared" si="4"/>
        <v>1</v>
      </c>
      <c r="Q131">
        <f t="shared" ref="Q131:Q194" si="5">IF(T131="southwest",0,IF(T131="southeast",1,IF(T131="northwest",2,IF(T131="northeast",3))))</f>
        <v>0</v>
      </c>
      <c r="S131" t="s">
        <v>10</v>
      </c>
      <c r="T131" t="s">
        <v>8</v>
      </c>
    </row>
    <row r="132" spans="12:20" x14ac:dyDescent="0.3">
      <c r="L132">
        <v>12815.444949999999</v>
      </c>
      <c r="M132">
        <v>59</v>
      </c>
      <c r="N132">
        <v>26.504999999999999</v>
      </c>
      <c r="O132">
        <v>0</v>
      </c>
      <c r="P132">
        <f t="shared" si="4"/>
        <v>1</v>
      </c>
      <c r="Q132">
        <f t="shared" si="5"/>
        <v>3</v>
      </c>
      <c r="S132" t="s">
        <v>10</v>
      </c>
      <c r="T132" t="s">
        <v>13</v>
      </c>
    </row>
    <row r="133" spans="12:20" x14ac:dyDescent="0.3">
      <c r="L133">
        <v>13616.3586</v>
      </c>
      <c r="M133">
        <v>61</v>
      </c>
      <c r="N133">
        <v>22.04</v>
      </c>
      <c r="O133">
        <v>0</v>
      </c>
      <c r="P133">
        <f t="shared" si="4"/>
        <v>1</v>
      </c>
      <c r="Q133">
        <f t="shared" si="5"/>
        <v>3</v>
      </c>
      <c r="S133" t="s">
        <v>10</v>
      </c>
      <c r="T133" t="s">
        <v>13</v>
      </c>
    </row>
    <row r="134" spans="12:20" x14ac:dyDescent="0.3">
      <c r="L134">
        <v>11163.567999999999</v>
      </c>
      <c r="M134">
        <v>53</v>
      </c>
      <c r="N134">
        <v>35.9</v>
      </c>
      <c r="O134">
        <v>2</v>
      </c>
      <c r="P134">
        <f t="shared" si="4"/>
        <v>1</v>
      </c>
      <c r="Q134">
        <f t="shared" si="5"/>
        <v>0</v>
      </c>
      <c r="S134" t="s">
        <v>10</v>
      </c>
      <c r="T134" t="s">
        <v>8</v>
      </c>
    </row>
    <row r="135" spans="12:20" x14ac:dyDescent="0.3">
      <c r="L135">
        <v>1632.5644500000001</v>
      </c>
      <c r="M135">
        <v>19</v>
      </c>
      <c r="N135">
        <v>25.555</v>
      </c>
      <c r="O135">
        <v>0</v>
      </c>
      <c r="P135">
        <f t="shared" si="4"/>
        <v>1</v>
      </c>
      <c r="Q135">
        <f t="shared" si="5"/>
        <v>2</v>
      </c>
      <c r="S135" t="s">
        <v>10</v>
      </c>
      <c r="T135" t="s">
        <v>12</v>
      </c>
    </row>
    <row r="136" spans="12:20" x14ac:dyDescent="0.3">
      <c r="L136">
        <v>2457.2111500000001</v>
      </c>
      <c r="M136">
        <v>20</v>
      </c>
      <c r="N136">
        <v>28.785</v>
      </c>
      <c r="O136">
        <v>0</v>
      </c>
      <c r="P136">
        <f t="shared" si="4"/>
        <v>1</v>
      </c>
      <c r="Q136">
        <f t="shared" si="5"/>
        <v>3</v>
      </c>
      <c r="S136" t="s">
        <v>10</v>
      </c>
      <c r="T136" t="s">
        <v>13</v>
      </c>
    </row>
    <row r="137" spans="12:20" x14ac:dyDescent="0.3">
      <c r="L137">
        <v>2155.6815000000001</v>
      </c>
      <c r="M137">
        <v>22</v>
      </c>
      <c r="N137">
        <v>28.05</v>
      </c>
      <c r="O137">
        <v>0</v>
      </c>
      <c r="P137">
        <f t="shared" si="4"/>
        <v>1</v>
      </c>
      <c r="Q137">
        <f t="shared" si="5"/>
        <v>1</v>
      </c>
      <c r="S137" t="s">
        <v>10</v>
      </c>
      <c r="T137" t="s">
        <v>11</v>
      </c>
    </row>
    <row r="138" spans="12:20" x14ac:dyDescent="0.3">
      <c r="L138">
        <v>1261.442</v>
      </c>
      <c r="M138">
        <v>19</v>
      </c>
      <c r="N138">
        <v>34.1</v>
      </c>
      <c r="O138">
        <v>0</v>
      </c>
      <c r="P138">
        <f t="shared" si="4"/>
        <v>1</v>
      </c>
      <c r="Q138">
        <f t="shared" si="5"/>
        <v>0</v>
      </c>
      <c r="S138" t="s">
        <v>10</v>
      </c>
      <c r="T138" t="s">
        <v>8</v>
      </c>
    </row>
    <row r="139" spans="12:20" x14ac:dyDescent="0.3">
      <c r="L139">
        <v>2045.68525</v>
      </c>
      <c r="M139">
        <v>22</v>
      </c>
      <c r="N139">
        <v>25.175000000000001</v>
      </c>
      <c r="O139">
        <v>0</v>
      </c>
      <c r="P139">
        <f t="shared" si="4"/>
        <v>1</v>
      </c>
      <c r="Q139">
        <f t="shared" si="5"/>
        <v>2</v>
      </c>
      <c r="S139" t="s">
        <v>10</v>
      </c>
      <c r="T139" t="s">
        <v>12</v>
      </c>
    </row>
    <row r="140" spans="12:20" x14ac:dyDescent="0.3">
      <c r="L140">
        <v>27322.73386</v>
      </c>
      <c r="M140">
        <v>54</v>
      </c>
      <c r="N140">
        <v>31.9</v>
      </c>
      <c r="O140">
        <v>3</v>
      </c>
      <c r="P140">
        <f t="shared" si="4"/>
        <v>1</v>
      </c>
      <c r="Q140">
        <f t="shared" si="5"/>
        <v>1</v>
      </c>
      <c r="S140" t="s">
        <v>10</v>
      </c>
      <c r="T140" t="s">
        <v>11</v>
      </c>
    </row>
    <row r="141" spans="12:20" x14ac:dyDescent="0.3">
      <c r="L141">
        <v>2166.732</v>
      </c>
      <c r="M141">
        <v>22</v>
      </c>
      <c r="N141">
        <v>36</v>
      </c>
      <c r="O141">
        <v>0</v>
      </c>
      <c r="P141">
        <f t="shared" si="4"/>
        <v>1</v>
      </c>
      <c r="Q141">
        <f t="shared" si="5"/>
        <v>0</v>
      </c>
      <c r="S141" t="s">
        <v>10</v>
      </c>
      <c r="T141" t="s">
        <v>8</v>
      </c>
    </row>
    <row r="142" spans="12:20" x14ac:dyDescent="0.3">
      <c r="L142">
        <v>27375.904780000001</v>
      </c>
      <c r="M142">
        <v>34</v>
      </c>
      <c r="N142">
        <v>22.42</v>
      </c>
      <c r="O142">
        <v>2</v>
      </c>
      <c r="P142">
        <f t="shared" si="4"/>
        <v>1</v>
      </c>
      <c r="Q142">
        <f t="shared" si="5"/>
        <v>3</v>
      </c>
      <c r="S142" t="s">
        <v>10</v>
      </c>
      <c r="T142" t="s">
        <v>13</v>
      </c>
    </row>
    <row r="143" spans="12:20" x14ac:dyDescent="0.3">
      <c r="L143">
        <v>3490.5491000000002</v>
      </c>
      <c r="M143">
        <v>26</v>
      </c>
      <c r="N143">
        <v>32.49</v>
      </c>
      <c r="O143">
        <v>1</v>
      </c>
      <c r="P143">
        <f t="shared" si="4"/>
        <v>1</v>
      </c>
      <c r="Q143">
        <f t="shared" si="5"/>
        <v>3</v>
      </c>
      <c r="S143" t="s">
        <v>10</v>
      </c>
      <c r="T143" t="s">
        <v>13</v>
      </c>
    </row>
    <row r="144" spans="12:20" x14ac:dyDescent="0.3">
      <c r="L144">
        <v>18972.494999999999</v>
      </c>
      <c r="M144">
        <v>34</v>
      </c>
      <c r="N144">
        <v>25.3</v>
      </c>
      <c r="O144">
        <v>2</v>
      </c>
      <c r="P144">
        <f t="shared" si="4"/>
        <v>0</v>
      </c>
      <c r="Q144">
        <f t="shared" si="5"/>
        <v>1</v>
      </c>
      <c r="S144" t="s">
        <v>7</v>
      </c>
      <c r="T144" t="s">
        <v>11</v>
      </c>
    </row>
    <row r="145" spans="12:20" x14ac:dyDescent="0.3">
      <c r="L145">
        <v>18157.876</v>
      </c>
      <c r="M145">
        <v>29</v>
      </c>
      <c r="N145">
        <v>29.734999999999999</v>
      </c>
      <c r="O145">
        <v>2</v>
      </c>
      <c r="P145">
        <f t="shared" si="4"/>
        <v>1</v>
      </c>
      <c r="Q145">
        <f t="shared" si="5"/>
        <v>2</v>
      </c>
      <c r="S145" t="s">
        <v>10</v>
      </c>
      <c r="T145" t="s">
        <v>12</v>
      </c>
    </row>
    <row r="146" spans="12:20" x14ac:dyDescent="0.3">
      <c r="L146">
        <v>20745.989099999999</v>
      </c>
      <c r="M146">
        <v>30</v>
      </c>
      <c r="N146">
        <v>28.69</v>
      </c>
      <c r="O146">
        <v>3</v>
      </c>
      <c r="P146">
        <f t="shared" si="4"/>
        <v>0</v>
      </c>
      <c r="Q146">
        <f t="shared" si="5"/>
        <v>2</v>
      </c>
      <c r="S146" t="s">
        <v>7</v>
      </c>
      <c r="T146" t="s">
        <v>12</v>
      </c>
    </row>
    <row r="147" spans="12:20" x14ac:dyDescent="0.3">
      <c r="L147">
        <v>5138.2566999999999</v>
      </c>
      <c r="M147">
        <v>29</v>
      </c>
      <c r="N147">
        <v>38.83</v>
      </c>
      <c r="O147">
        <v>3</v>
      </c>
      <c r="P147">
        <f t="shared" si="4"/>
        <v>1</v>
      </c>
      <c r="Q147">
        <f t="shared" si="5"/>
        <v>1</v>
      </c>
      <c r="S147" t="s">
        <v>10</v>
      </c>
      <c r="T147" t="s">
        <v>11</v>
      </c>
    </row>
    <row r="148" spans="12:20" x14ac:dyDescent="0.3">
      <c r="L148">
        <v>40720.551050000002</v>
      </c>
      <c r="M148">
        <v>46</v>
      </c>
      <c r="N148">
        <v>30.495000000000001</v>
      </c>
      <c r="O148">
        <v>3</v>
      </c>
      <c r="P148">
        <f t="shared" si="4"/>
        <v>0</v>
      </c>
      <c r="Q148">
        <f t="shared" si="5"/>
        <v>2</v>
      </c>
      <c r="S148" t="s">
        <v>7</v>
      </c>
      <c r="T148" t="s">
        <v>12</v>
      </c>
    </row>
    <row r="149" spans="12:20" x14ac:dyDescent="0.3">
      <c r="L149">
        <v>9877.6077000000005</v>
      </c>
      <c r="M149">
        <v>51</v>
      </c>
      <c r="N149">
        <v>37.729999999999997</v>
      </c>
      <c r="O149">
        <v>1</v>
      </c>
      <c r="P149">
        <f t="shared" si="4"/>
        <v>1</v>
      </c>
      <c r="Q149">
        <f t="shared" si="5"/>
        <v>1</v>
      </c>
      <c r="S149" t="s">
        <v>10</v>
      </c>
      <c r="T149" t="s">
        <v>11</v>
      </c>
    </row>
    <row r="150" spans="12:20" x14ac:dyDescent="0.3">
      <c r="L150">
        <v>10959.6947</v>
      </c>
      <c r="M150">
        <v>53</v>
      </c>
      <c r="N150">
        <v>37.43</v>
      </c>
      <c r="O150">
        <v>1</v>
      </c>
      <c r="P150">
        <f t="shared" si="4"/>
        <v>1</v>
      </c>
      <c r="Q150">
        <f t="shared" si="5"/>
        <v>2</v>
      </c>
      <c r="S150" t="s">
        <v>10</v>
      </c>
      <c r="T150" t="s">
        <v>12</v>
      </c>
    </row>
    <row r="151" spans="12:20" x14ac:dyDescent="0.3">
      <c r="L151">
        <v>1842.519</v>
      </c>
      <c r="M151">
        <v>19</v>
      </c>
      <c r="N151">
        <v>28.4</v>
      </c>
      <c r="O151">
        <v>1</v>
      </c>
      <c r="P151">
        <f t="shared" si="4"/>
        <v>1</v>
      </c>
      <c r="Q151">
        <f t="shared" si="5"/>
        <v>0</v>
      </c>
      <c r="S151" t="s">
        <v>10</v>
      </c>
      <c r="T151" t="s">
        <v>8</v>
      </c>
    </row>
    <row r="152" spans="12:20" x14ac:dyDescent="0.3">
      <c r="L152">
        <v>5125.2156999999997</v>
      </c>
      <c r="M152">
        <v>35</v>
      </c>
      <c r="N152">
        <v>24.13</v>
      </c>
      <c r="O152">
        <v>1</v>
      </c>
      <c r="P152">
        <f t="shared" si="4"/>
        <v>1</v>
      </c>
      <c r="Q152">
        <f t="shared" si="5"/>
        <v>2</v>
      </c>
      <c r="S152" t="s">
        <v>10</v>
      </c>
      <c r="T152" t="s">
        <v>12</v>
      </c>
    </row>
    <row r="153" spans="12:20" x14ac:dyDescent="0.3">
      <c r="L153">
        <v>7789.6350000000002</v>
      </c>
      <c r="M153">
        <v>48</v>
      </c>
      <c r="N153">
        <v>29.7</v>
      </c>
      <c r="O153">
        <v>0</v>
      </c>
      <c r="P153">
        <f t="shared" si="4"/>
        <v>1</v>
      </c>
      <c r="Q153">
        <f t="shared" si="5"/>
        <v>1</v>
      </c>
      <c r="S153" t="s">
        <v>10</v>
      </c>
      <c r="T153" t="s">
        <v>11</v>
      </c>
    </row>
    <row r="154" spans="12:20" x14ac:dyDescent="0.3">
      <c r="L154">
        <v>6334.3435499999996</v>
      </c>
      <c r="M154">
        <v>32</v>
      </c>
      <c r="N154">
        <v>37.145000000000003</v>
      </c>
      <c r="O154">
        <v>3</v>
      </c>
      <c r="P154">
        <f t="shared" si="4"/>
        <v>1</v>
      </c>
      <c r="Q154">
        <f t="shared" si="5"/>
        <v>3</v>
      </c>
      <c r="S154" t="s">
        <v>10</v>
      </c>
      <c r="T154" t="s">
        <v>13</v>
      </c>
    </row>
    <row r="155" spans="12:20" x14ac:dyDescent="0.3">
      <c r="L155">
        <v>19964.746299999999</v>
      </c>
      <c r="M155">
        <v>42</v>
      </c>
      <c r="N155">
        <v>23.37</v>
      </c>
      <c r="O155">
        <v>0</v>
      </c>
      <c r="P155">
        <f t="shared" si="4"/>
        <v>0</v>
      </c>
      <c r="Q155">
        <f t="shared" si="5"/>
        <v>3</v>
      </c>
      <c r="S155" t="s">
        <v>7</v>
      </c>
      <c r="T155" t="s">
        <v>13</v>
      </c>
    </row>
    <row r="156" spans="12:20" x14ac:dyDescent="0.3">
      <c r="L156">
        <v>7077.1894000000002</v>
      </c>
      <c r="M156">
        <v>40</v>
      </c>
      <c r="N156">
        <v>25.46</v>
      </c>
      <c r="O156">
        <v>1</v>
      </c>
      <c r="P156">
        <f t="shared" si="4"/>
        <v>1</v>
      </c>
      <c r="Q156">
        <f t="shared" si="5"/>
        <v>3</v>
      </c>
      <c r="S156" t="s">
        <v>10</v>
      </c>
      <c r="T156" t="s">
        <v>13</v>
      </c>
    </row>
    <row r="157" spans="12:20" x14ac:dyDescent="0.3">
      <c r="L157">
        <v>6948.7007999999996</v>
      </c>
      <c r="M157">
        <v>44</v>
      </c>
      <c r="N157">
        <v>39.520000000000003</v>
      </c>
      <c r="O157">
        <v>0</v>
      </c>
      <c r="P157">
        <f t="shared" si="4"/>
        <v>1</v>
      </c>
      <c r="Q157">
        <f t="shared" si="5"/>
        <v>2</v>
      </c>
      <c r="S157" t="s">
        <v>10</v>
      </c>
      <c r="T157" t="s">
        <v>12</v>
      </c>
    </row>
    <row r="158" spans="12:20" x14ac:dyDescent="0.3">
      <c r="L158">
        <v>21223.675800000001</v>
      </c>
      <c r="M158">
        <v>48</v>
      </c>
      <c r="N158">
        <v>24.42</v>
      </c>
      <c r="O158">
        <v>0</v>
      </c>
      <c r="P158">
        <f t="shared" si="4"/>
        <v>0</v>
      </c>
      <c r="Q158">
        <f t="shared" si="5"/>
        <v>1</v>
      </c>
      <c r="S158" t="s">
        <v>7</v>
      </c>
      <c r="T158" t="s">
        <v>11</v>
      </c>
    </row>
    <row r="159" spans="12:20" x14ac:dyDescent="0.3">
      <c r="L159">
        <v>15518.180249999999</v>
      </c>
      <c r="M159">
        <v>18</v>
      </c>
      <c r="N159">
        <v>25.175000000000001</v>
      </c>
      <c r="O159">
        <v>0</v>
      </c>
      <c r="P159">
        <f t="shared" si="4"/>
        <v>0</v>
      </c>
      <c r="Q159">
        <f t="shared" si="5"/>
        <v>3</v>
      </c>
      <c r="S159" t="s">
        <v>7</v>
      </c>
      <c r="T159" t="s">
        <v>13</v>
      </c>
    </row>
    <row r="160" spans="12:20" x14ac:dyDescent="0.3">
      <c r="L160">
        <v>36950.256699999998</v>
      </c>
      <c r="M160">
        <v>30</v>
      </c>
      <c r="N160">
        <v>35.53</v>
      </c>
      <c r="O160">
        <v>0</v>
      </c>
      <c r="P160">
        <f t="shared" si="4"/>
        <v>0</v>
      </c>
      <c r="Q160">
        <f t="shared" si="5"/>
        <v>1</v>
      </c>
      <c r="S160" t="s">
        <v>7</v>
      </c>
      <c r="T160" t="s">
        <v>11</v>
      </c>
    </row>
    <row r="161" spans="12:20" x14ac:dyDescent="0.3">
      <c r="L161">
        <v>19749.383379999999</v>
      </c>
      <c r="M161">
        <v>50</v>
      </c>
      <c r="N161">
        <v>27.83</v>
      </c>
      <c r="O161">
        <v>3</v>
      </c>
      <c r="P161">
        <f t="shared" si="4"/>
        <v>1</v>
      </c>
      <c r="Q161">
        <f t="shared" si="5"/>
        <v>1</v>
      </c>
      <c r="S161" t="s">
        <v>10</v>
      </c>
      <c r="T161" t="s">
        <v>11</v>
      </c>
    </row>
    <row r="162" spans="12:20" x14ac:dyDescent="0.3">
      <c r="L162">
        <v>21348.705999999998</v>
      </c>
      <c r="M162">
        <v>42</v>
      </c>
      <c r="N162">
        <v>26.6</v>
      </c>
      <c r="O162">
        <v>0</v>
      </c>
      <c r="P162">
        <f t="shared" si="4"/>
        <v>0</v>
      </c>
      <c r="Q162">
        <f t="shared" si="5"/>
        <v>2</v>
      </c>
      <c r="S162" t="s">
        <v>7</v>
      </c>
      <c r="T162" t="s">
        <v>12</v>
      </c>
    </row>
    <row r="163" spans="12:20" x14ac:dyDescent="0.3">
      <c r="L163">
        <v>36149.483500000002</v>
      </c>
      <c r="M163">
        <v>18</v>
      </c>
      <c r="N163">
        <v>36.85</v>
      </c>
      <c r="O163">
        <v>0</v>
      </c>
      <c r="P163">
        <f t="shared" si="4"/>
        <v>0</v>
      </c>
      <c r="Q163">
        <f t="shared" si="5"/>
        <v>1</v>
      </c>
      <c r="S163" t="s">
        <v>7</v>
      </c>
      <c r="T163" t="s">
        <v>11</v>
      </c>
    </row>
    <row r="164" spans="12:20" x14ac:dyDescent="0.3">
      <c r="L164">
        <v>10450.552</v>
      </c>
      <c r="M164">
        <v>54</v>
      </c>
      <c r="N164">
        <v>39.6</v>
      </c>
      <c r="O164">
        <v>1</v>
      </c>
      <c r="P164">
        <f t="shared" si="4"/>
        <v>1</v>
      </c>
      <c r="Q164">
        <f t="shared" si="5"/>
        <v>0</v>
      </c>
      <c r="S164" t="s">
        <v>10</v>
      </c>
      <c r="T164" t="s">
        <v>8</v>
      </c>
    </row>
    <row r="165" spans="12:20" x14ac:dyDescent="0.3">
      <c r="L165">
        <v>5152.134</v>
      </c>
      <c r="M165">
        <v>32</v>
      </c>
      <c r="N165">
        <v>29.8</v>
      </c>
      <c r="O165">
        <v>2</v>
      </c>
      <c r="P165">
        <f t="shared" si="4"/>
        <v>1</v>
      </c>
      <c r="Q165">
        <f t="shared" si="5"/>
        <v>0</v>
      </c>
      <c r="S165" t="s">
        <v>10</v>
      </c>
      <c r="T165" t="s">
        <v>8</v>
      </c>
    </row>
    <row r="166" spans="12:20" x14ac:dyDescent="0.3">
      <c r="L166">
        <v>5028.1466</v>
      </c>
      <c r="M166">
        <v>37</v>
      </c>
      <c r="N166">
        <v>29.64</v>
      </c>
      <c r="O166">
        <v>0</v>
      </c>
      <c r="P166">
        <f t="shared" si="4"/>
        <v>1</v>
      </c>
      <c r="Q166">
        <f t="shared" si="5"/>
        <v>2</v>
      </c>
      <c r="S166" t="s">
        <v>10</v>
      </c>
      <c r="T166" t="s">
        <v>12</v>
      </c>
    </row>
    <row r="167" spans="12:20" x14ac:dyDescent="0.3">
      <c r="L167">
        <v>10407.085849999999</v>
      </c>
      <c r="M167">
        <v>47</v>
      </c>
      <c r="N167">
        <v>28.215</v>
      </c>
      <c r="O167">
        <v>4</v>
      </c>
      <c r="P167">
        <f t="shared" si="4"/>
        <v>1</v>
      </c>
      <c r="Q167">
        <f t="shared" si="5"/>
        <v>3</v>
      </c>
      <c r="S167" t="s">
        <v>10</v>
      </c>
      <c r="T167" t="s">
        <v>13</v>
      </c>
    </row>
    <row r="168" spans="12:20" x14ac:dyDescent="0.3">
      <c r="L168">
        <v>4830.63</v>
      </c>
      <c r="M168">
        <v>20</v>
      </c>
      <c r="N168">
        <v>37</v>
      </c>
      <c r="O168">
        <v>5</v>
      </c>
      <c r="P168">
        <f t="shared" si="4"/>
        <v>1</v>
      </c>
      <c r="Q168">
        <f t="shared" si="5"/>
        <v>0</v>
      </c>
      <c r="S168" t="s">
        <v>10</v>
      </c>
      <c r="T168" t="s">
        <v>8</v>
      </c>
    </row>
    <row r="169" spans="12:20" x14ac:dyDescent="0.3">
      <c r="L169">
        <v>6128.79745</v>
      </c>
      <c r="M169">
        <v>32</v>
      </c>
      <c r="N169">
        <v>33.155000000000001</v>
      </c>
      <c r="O169">
        <v>3</v>
      </c>
      <c r="P169">
        <f t="shared" si="4"/>
        <v>1</v>
      </c>
      <c r="Q169">
        <f t="shared" si="5"/>
        <v>2</v>
      </c>
      <c r="S169" t="s">
        <v>10</v>
      </c>
      <c r="T169" t="s">
        <v>12</v>
      </c>
    </row>
    <row r="170" spans="12:20" x14ac:dyDescent="0.3">
      <c r="L170">
        <v>2719.2797500000001</v>
      </c>
      <c r="M170">
        <v>19</v>
      </c>
      <c r="N170">
        <v>31.824999999999999</v>
      </c>
      <c r="O170">
        <v>1</v>
      </c>
      <c r="P170">
        <f t="shared" si="4"/>
        <v>1</v>
      </c>
      <c r="Q170">
        <f t="shared" si="5"/>
        <v>2</v>
      </c>
      <c r="S170" t="s">
        <v>10</v>
      </c>
      <c r="T170" t="s">
        <v>12</v>
      </c>
    </row>
    <row r="171" spans="12:20" x14ac:dyDescent="0.3">
      <c r="L171">
        <v>4827.9049500000001</v>
      </c>
      <c r="M171">
        <v>27</v>
      </c>
      <c r="N171">
        <v>18.905000000000001</v>
      </c>
      <c r="O171">
        <v>3</v>
      </c>
      <c r="P171">
        <f t="shared" si="4"/>
        <v>1</v>
      </c>
      <c r="Q171">
        <f t="shared" si="5"/>
        <v>3</v>
      </c>
      <c r="S171" t="s">
        <v>10</v>
      </c>
      <c r="T171" t="s">
        <v>13</v>
      </c>
    </row>
    <row r="172" spans="12:20" x14ac:dyDescent="0.3">
      <c r="L172">
        <v>13405.390299999999</v>
      </c>
      <c r="M172">
        <v>63</v>
      </c>
      <c r="N172">
        <v>41.47</v>
      </c>
      <c r="O172">
        <v>0</v>
      </c>
      <c r="P172">
        <f t="shared" si="4"/>
        <v>1</v>
      </c>
      <c r="Q172">
        <f t="shared" si="5"/>
        <v>1</v>
      </c>
      <c r="S172" t="s">
        <v>10</v>
      </c>
      <c r="T172" t="s">
        <v>11</v>
      </c>
    </row>
    <row r="173" spans="12:20" x14ac:dyDescent="0.3">
      <c r="L173">
        <v>8116.68</v>
      </c>
      <c r="M173">
        <v>49</v>
      </c>
      <c r="N173">
        <v>30.3</v>
      </c>
      <c r="O173">
        <v>0</v>
      </c>
      <c r="P173">
        <f t="shared" si="4"/>
        <v>1</v>
      </c>
      <c r="Q173">
        <f t="shared" si="5"/>
        <v>0</v>
      </c>
      <c r="S173" t="s">
        <v>10</v>
      </c>
      <c r="T173" t="s">
        <v>8</v>
      </c>
    </row>
    <row r="174" spans="12:20" x14ac:dyDescent="0.3">
      <c r="L174">
        <v>1694.7963999999999</v>
      </c>
      <c r="M174">
        <v>18</v>
      </c>
      <c r="N174">
        <v>15.96</v>
      </c>
      <c r="O174">
        <v>0</v>
      </c>
      <c r="P174">
        <f t="shared" si="4"/>
        <v>1</v>
      </c>
      <c r="Q174">
        <f t="shared" si="5"/>
        <v>3</v>
      </c>
      <c r="S174" t="s">
        <v>10</v>
      </c>
      <c r="T174" t="s">
        <v>13</v>
      </c>
    </row>
    <row r="175" spans="12:20" x14ac:dyDescent="0.3">
      <c r="L175">
        <v>5246.0469999999996</v>
      </c>
      <c r="M175">
        <v>35</v>
      </c>
      <c r="N175">
        <v>34.799999999999997</v>
      </c>
      <c r="O175">
        <v>1</v>
      </c>
      <c r="P175">
        <f t="shared" si="4"/>
        <v>1</v>
      </c>
      <c r="Q175">
        <f t="shared" si="5"/>
        <v>0</v>
      </c>
      <c r="S175" t="s">
        <v>10</v>
      </c>
      <c r="T175" t="s">
        <v>8</v>
      </c>
    </row>
    <row r="176" spans="12:20" x14ac:dyDescent="0.3">
      <c r="L176">
        <v>2855.4375500000001</v>
      </c>
      <c r="M176">
        <v>24</v>
      </c>
      <c r="N176">
        <v>33.344999999999999</v>
      </c>
      <c r="O176">
        <v>0</v>
      </c>
      <c r="P176">
        <f t="shared" si="4"/>
        <v>1</v>
      </c>
      <c r="Q176">
        <f t="shared" si="5"/>
        <v>2</v>
      </c>
      <c r="S176" t="s">
        <v>10</v>
      </c>
      <c r="T176" t="s">
        <v>12</v>
      </c>
    </row>
    <row r="177" spans="12:20" x14ac:dyDescent="0.3">
      <c r="L177">
        <v>48824.45</v>
      </c>
      <c r="M177">
        <v>63</v>
      </c>
      <c r="N177">
        <v>37.700000000000003</v>
      </c>
      <c r="O177">
        <v>0</v>
      </c>
      <c r="P177">
        <f t="shared" si="4"/>
        <v>0</v>
      </c>
      <c r="Q177">
        <f t="shared" si="5"/>
        <v>0</v>
      </c>
      <c r="S177" t="s">
        <v>7</v>
      </c>
      <c r="T177" t="s">
        <v>8</v>
      </c>
    </row>
    <row r="178" spans="12:20" x14ac:dyDescent="0.3">
      <c r="L178">
        <v>6455.86265</v>
      </c>
      <c r="M178">
        <v>38</v>
      </c>
      <c r="N178">
        <v>27.835000000000001</v>
      </c>
      <c r="O178">
        <v>2</v>
      </c>
      <c r="P178">
        <f t="shared" si="4"/>
        <v>1</v>
      </c>
      <c r="Q178">
        <f t="shared" si="5"/>
        <v>2</v>
      </c>
      <c r="S178" t="s">
        <v>10</v>
      </c>
      <c r="T178" t="s">
        <v>12</v>
      </c>
    </row>
    <row r="179" spans="12:20" x14ac:dyDescent="0.3">
      <c r="L179">
        <v>10436.096</v>
      </c>
      <c r="M179">
        <v>54</v>
      </c>
      <c r="N179">
        <v>29.2</v>
      </c>
      <c r="O179">
        <v>1</v>
      </c>
      <c r="P179">
        <f t="shared" si="4"/>
        <v>1</v>
      </c>
      <c r="Q179">
        <f t="shared" si="5"/>
        <v>0</v>
      </c>
      <c r="S179" t="s">
        <v>10</v>
      </c>
      <c r="T179" t="s">
        <v>8</v>
      </c>
    </row>
    <row r="180" spans="12:20" x14ac:dyDescent="0.3">
      <c r="L180">
        <v>8823.2790000000005</v>
      </c>
      <c r="M180">
        <v>46</v>
      </c>
      <c r="N180">
        <v>28.9</v>
      </c>
      <c r="O180">
        <v>2</v>
      </c>
      <c r="P180">
        <f t="shared" si="4"/>
        <v>1</v>
      </c>
      <c r="Q180">
        <f t="shared" si="5"/>
        <v>0</v>
      </c>
      <c r="S180" t="s">
        <v>10</v>
      </c>
      <c r="T180" t="s">
        <v>8</v>
      </c>
    </row>
    <row r="181" spans="12:20" x14ac:dyDescent="0.3">
      <c r="L181">
        <v>8538.28845</v>
      </c>
      <c r="M181">
        <v>41</v>
      </c>
      <c r="N181">
        <v>33.155000000000001</v>
      </c>
      <c r="O181">
        <v>3</v>
      </c>
      <c r="P181">
        <f t="shared" si="4"/>
        <v>1</v>
      </c>
      <c r="Q181">
        <f t="shared" si="5"/>
        <v>3</v>
      </c>
      <c r="S181" t="s">
        <v>10</v>
      </c>
      <c r="T181" t="s">
        <v>13</v>
      </c>
    </row>
    <row r="182" spans="12:20" x14ac:dyDescent="0.3">
      <c r="L182">
        <v>11735.87905</v>
      </c>
      <c r="M182">
        <v>58</v>
      </c>
      <c r="N182">
        <v>28.594999999999999</v>
      </c>
      <c r="O182">
        <v>0</v>
      </c>
      <c r="P182">
        <f t="shared" si="4"/>
        <v>1</v>
      </c>
      <c r="Q182">
        <f t="shared" si="5"/>
        <v>2</v>
      </c>
      <c r="S182" t="s">
        <v>10</v>
      </c>
      <c r="T182" t="s">
        <v>12</v>
      </c>
    </row>
    <row r="183" spans="12:20" x14ac:dyDescent="0.3">
      <c r="L183">
        <v>1631.8212000000001</v>
      </c>
      <c r="M183">
        <v>18</v>
      </c>
      <c r="N183">
        <v>38.28</v>
      </c>
      <c r="O183">
        <v>0</v>
      </c>
      <c r="P183">
        <f t="shared" si="4"/>
        <v>1</v>
      </c>
      <c r="Q183">
        <f t="shared" si="5"/>
        <v>1</v>
      </c>
      <c r="S183" t="s">
        <v>10</v>
      </c>
      <c r="T183" t="s">
        <v>11</v>
      </c>
    </row>
    <row r="184" spans="12:20" x14ac:dyDescent="0.3">
      <c r="L184">
        <v>4005.4225000000001</v>
      </c>
      <c r="M184">
        <v>22</v>
      </c>
      <c r="N184">
        <v>19.95</v>
      </c>
      <c r="O184">
        <v>3</v>
      </c>
      <c r="P184">
        <f t="shared" si="4"/>
        <v>1</v>
      </c>
      <c r="Q184">
        <f t="shared" si="5"/>
        <v>3</v>
      </c>
      <c r="S184" t="s">
        <v>10</v>
      </c>
      <c r="T184" t="s">
        <v>13</v>
      </c>
    </row>
    <row r="185" spans="12:20" x14ac:dyDescent="0.3">
      <c r="L185">
        <v>7419.4778999999999</v>
      </c>
      <c r="M185">
        <v>44</v>
      </c>
      <c r="N185">
        <v>26.41</v>
      </c>
      <c r="O185">
        <v>0</v>
      </c>
      <c r="P185">
        <f t="shared" si="4"/>
        <v>1</v>
      </c>
      <c r="Q185">
        <f t="shared" si="5"/>
        <v>2</v>
      </c>
      <c r="S185" t="s">
        <v>10</v>
      </c>
      <c r="T185" t="s">
        <v>12</v>
      </c>
    </row>
    <row r="186" spans="12:20" x14ac:dyDescent="0.3">
      <c r="L186">
        <v>7731.4270999999999</v>
      </c>
      <c r="M186">
        <v>44</v>
      </c>
      <c r="N186">
        <v>30.69</v>
      </c>
      <c r="O186">
        <v>2</v>
      </c>
      <c r="P186">
        <f t="shared" si="4"/>
        <v>1</v>
      </c>
      <c r="Q186">
        <f t="shared" si="5"/>
        <v>1</v>
      </c>
      <c r="S186" t="s">
        <v>10</v>
      </c>
      <c r="T186" t="s">
        <v>11</v>
      </c>
    </row>
    <row r="187" spans="12:20" x14ac:dyDescent="0.3">
      <c r="L187">
        <v>43753.337050000002</v>
      </c>
      <c r="M187">
        <v>36</v>
      </c>
      <c r="N187">
        <v>41.895000000000003</v>
      </c>
      <c r="O187">
        <v>3</v>
      </c>
      <c r="P187">
        <f t="shared" si="4"/>
        <v>0</v>
      </c>
      <c r="Q187">
        <f t="shared" si="5"/>
        <v>3</v>
      </c>
      <c r="S187" t="s">
        <v>7</v>
      </c>
      <c r="T187" t="s">
        <v>13</v>
      </c>
    </row>
    <row r="188" spans="12:20" x14ac:dyDescent="0.3">
      <c r="L188">
        <v>3981.9767999999999</v>
      </c>
      <c r="M188">
        <v>26</v>
      </c>
      <c r="N188">
        <v>29.92</v>
      </c>
      <c r="O188">
        <v>2</v>
      </c>
      <c r="P188">
        <f t="shared" si="4"/>
        <v>1</v>
      </c>
      <c r="Q188">
        <f t="shared" si="5"/>
        <v>1</v>
      </c>
      <c r="S188" t="s">
        <v>10</v>
      </c>
      <c r="T188" t="s">
        <v>11</v>
      </c>
    </row>
    <row r="189" spans="12:20" x14ac:dyDescent="0.3">
      <c r="L189">
        <v>5325.6509999999998</v>
      </c>
      <c r="M189">
        <v>30</v>
      </c>
      <c r="N189">
        <v>30.9</v>
      </c>
      <c r="O189">
        <v>3</v>
      </c>
      <c r="P189">
        <f t="shared" si="4"/>
        <v>1</v>
      </c>
      <c r="Q189">
        <f t="shared" si="5"/>
        <v>0</v>
      </c>
      <c r="S189" t="s">
        <v>10</v>
      </c>
      <c r="T189" t="s">
        <v>8</v>
      </c>
    </row>
    <row r="190" spans="12:20" x14ac:dyDescent="0.3">
      <c r="L190">
        <v>6775.9610000000002</v>
      </c>
      <c r="M190">
        <v>41</v>
      </c>
      <c r="N190">
        <v>32.200000000000003</v>
      </c>
      <c r="O190">
        <v>1</v>
      </c>
      <c r="P190">
        <f t="shared" si="4"/>
        <v>1</v>
      </c>
      <c r="Q190">
        <f t="shared" si="5"/>
        <v>0</v>
      </c>
      <c r="S190" t="s">
        <v>10</v>
      </c>
      <c r="T190" t="s">
        <v>8</v>
      </c>
    </row>
    <row r="191" spans="12:20" x14ac:dyDescent="0.3">
      <c r="L191">
        <v>4922.9159</v>
      </c>
      <c r="M191">
        <v>29</v>
      </c>
      <c r="N191">
        <v>32.11</v>
      </c>
      <c r="O191">
        <v>2</v>
      </c>
      <c r="P191">
        <f t="shared" si="4"/>
        <v>1</v>
      </c>
      <c r="Q191">
        <f t="shared" si="5"/>
        <v>2</v>
      </c>
      <c r="S191" t="s">
        <v>10</v>
      </c>
      <c r="T191" t="s">
        <v>12</v>
      </c>
    </row>
    <row r="192" spans="12:20" x14ac:dyDescent="0.3">
      <c r="L192">
        <v>12557.605299999999</v>
      </c>
      <c r="M192">
        <v>61</v>
      </c>
      <c r="N192">
        <v>31.57</v>
      </c>
      <c r="O192">
        <v>0</v>
      </c>
      <c r="P192">
        <f t="shared" si="4"/>
        <v>1</v>
      </c>
      <c r="Q192">
        <f t="shared" si="5"/>
        <v>1</v>
      </c>
      <c r="S192" t="s">
        <v>10</v>
      </c>
      <c r="T192" t="s">
        <v>11</v>
      </c>
    </row>
    <row r="193" spans="12:20" x14ac:dyDescent="0.3">
      <c r="L193">
        <v>4883.866</v>
      </c>
      <c r="M193">
        <v>36</v>
      </c>
      <c r="N193">
        <v>26.2</v>
      </c>
      <c r="O193">
        <v>0</v>
      </c>
      <c r="P193">
        <f t="shared" si="4"/>
        <v>1</v>
      </c>
      <c r="Q193">
        <f t="shared" si="5"/>
        <v>0</v>
      </c>
      <c r="S193" t="s">
        <v>10</v>
      </c>
      <c r="T193" t="s">
        <v>8</v>
      </c>
    </row>
    <row r="194" spans="12:20" x14ac:dyDescent="0.3">
      <c r="L194">
        <v>2137.6536000000001</v>
      </c>
      <c r="M194">
        <v>25</v>
      </c>
      <c r="N194">
        <v>25.74</v>
      </c>
      <c r="O194">
        <v>0</v>
      </c>
      <c r="P194">
        <f t="shared" ref="P194:P257" si="6">IF(S194="yes",0,1)</f>
        <v>1</v>
      </c>
      <c r="Q194">
        <f t="shared" si="5"/>
        <v>1</v>
      </c>
      <c r="S194" t="s">
        <v>10</v>
      </c>
      <c r="T194" t="s">
        <v>11</v>
      </c>
    </row>
    <row r="195" spans="12:20" x14ac:dyDescent="0.3">
      <c r="L195">
        <v>12044.342000000001</v>
      </c>
      <c r="M195">
        <v>56</v>
      </c>
      <c r="N195">
        <v>26.6</v>
      </c>
      <c r="O195">
        <v>1</v>
      </c>
      <c r="P195">
        <f t="shared" si="6"/>
        <v>1</v>
      </c>
      <c r="Q195">
        <f t="shared" ref="Q195:Q258" si="7">IF(T195="southwest",0,IF(T195="southeast",1,IF(T195="northwest",2,IF(T195="northeast",3))))</f>
        <v>2</v>
      </c>
      <c r="S195" t="s">
        <v>10</v>
      </c>
      <c r="T195" t="s">
        <v>12</v>
      </c>
    </row>
    <row r="196" spans="12:20" x14ac:dyDescent="0.3">
      <c r="L196">
        <v>1137.4697000000001</v>
      </c>
      <c r="M196">
        <v>18</v>
      </c>
      <c r="N196">
        <v>34.43</v>
      </c>
      <c r="O196">
        <v>0</v>
      </c>
      <c r="P196">
        <f t="shared" si="6"/>
        <v>1</v>
      </c>
      <c r="Q196">
        <f t="shared" si="7"/>
        <v>1</v>
      </c>
      <c r="S196" t="s">
        <v>10</v>
      </c>
      <c r="T196" t="s">
        <v>11</v>
      </c>
    </row>
    <row r="197" spans="12:20" x14ac:dyDescent="0.3">
      <c r="L197">
        <v>1639.5631000000001</v>
      </c>
      <c r="M197">
        <v>19</v>
      </c>
      <c r="N197">
        <v>30.59</v>
      </c>
      <c r="O197">
        <v>0</v>
      </c>
      <c r="P197">
        <f t="shared" si="6"/>
        <v>1</v>
      </c>
      <c r="Q197">
        <f t="shared" si="7"/>
        <v>2</v>
      </c>
      <c r="S197" t="s">
        <v>10</v>
      </c>
      <c r="T197" t="s">
        <v>12</v>
      </c>
    </row>
    <row r="198" spans="12:20" x14ac:dyDescent="0.3">
      <c r="L198">
        <v>5649.7150000000001</v>
      </c>
      <c r="M198">
        <v>39</v>
      </c>
      <c r="N198">
        <v>32.799999999999997</v>
      </c>
      <c r="O198">
        <v>0</v>
      </c>
      <c r="P198">
        <f t="shared" si="6"/>
        <v>1</v>
      </c>
      <c r="Q198">
        <f t="shared" si="7"/>
        <v>0</v>
      </c>
      <c r="S198" t="s">
        <v>10</v>
      </c>
      <c r="T198" t="s">
        <v>8</v>
      </c>
    </row>
    <row r="199" spans="12:20" x14ac:dyDescent="0.3">
      <c r="L199">
        <v>8516.8289999999997</v>
      </c>
      <c r="M199">
        <v>45</v>
      </c>
      <c r="N199">
        <v>28.6</v>
      </c>
      <c r="O199">
        <v>2</v>
      </c>
      <c r="P199">
        <f t="shared" si="6"/>
        <v>1</v>
      </c>
      <c r="Q199">
        <f t="shared" si="7"/>
        <v>1</v>
      </c>
      <c r="S199" t="s">
        <v>10</v>
      </c>
      <c r="T199" t="s">
        <v>11</v>
      </c>
    </row>
    <row r="200" spans="12:20" x14ac:dyDescent="0.3">
      <c r="L200">
        <v>9644.2525000000005</v>
      </c>
      <c r="M200">
        <v>51</v>
      </c>
      <c r="N200">
        <v>18.05</v>
      </c>
      <c r="O200">
        <v>0</v>
      </c>
      <c r="P200">
        <f t="shared" si="6"/>
        <v>1</v>
      </c>
      <c r="Q200">
        <f t="shared" si="7"/>
        <v>2</v>
      </c>
      <c r="S200" t="s">
        <v>10</v>
      </c>
      <c r="T200" t="s">
        <v>12</v>
      </c>
    </row>
    <row r="201" spans="12:20" x14ac:dyDescent="0.3">
      <c r="L201">
        <v>14901.5167</v>
      </c>
      <c r="M201">
        <v>64</v>
      </c>
      <c r="N201">
        <v>39.33</v>
      </c>
      <c r="O201">
        <v>0</v>
      </c>
      <c r="P201">
        <f t="shared" si="6"/>
        <v>1</v>
      </c>
      <c r="Q201">
        <f t="shared" si="7"/>
        <v>3</v>
      </c>
      <c r="S201" t="s">
        <v>10</v>
      </c>
      <c r="T201" t="s">
        <v>13</v>
      </c>
    </row>
    <row r="202" spans="12:20" x14ac:dyDescent="0.3">
      <c r="L202">
        <v>2130.6759000000002</v>
      </c>
      <c r="M202">
        <v>19</v>
      </c>
      <c r="N202">
        <v>32.11</v>
      </c>
      <c r="O202">
        <v>0</v>
      </c>
      <c r="P202">
        <f t="shared" si="6"/>
        <v>1</v>
      </c>
      <c r="Q202">
        <f t="shared" si="7"/>
        <v>2</v>
      </c>
      <c r="S202" t="s">
        <v>10</v>
      </c>
      <c r="T202" t="s">
        <v>12</v>
      </c>
    </row>
    <row r="203" spans="12:20" x14ac:dyDescent="0.3">
      <c r="L203">
        <v>8871.1517000000003</v>
      </c>
      <c r="M203">
        <v>48</v>
      </c>
      <c r="N203">
        <v>32.229999999999997</v>
      </c>
      <c r="O203">
        <v>1</v>
      </c>
      <c r="P203">
        <f t="shared" si="6"/>
        <v>1</v>
      </c>
      <c r="Q203">
        <f t="shared" si="7"/>
        <v>1</v>
      </c>
      <c r="S203" t="s">
        <v>10</v>
      </c>
      <c r="T203" t="s">
        <v>11</v>
      </c>
    </row>
    <row r="204" spans="12:20" x14ac:dyDescent="0.3">
      <c r="L204">
        <v>13012.20865</v>
      </c>
      <c r="M204">
        <v>60</v>
      </c>
      <c r="N204">
        <v>24.035</v>
      </c>
      <c r="O204">
        <v>0</v>
      </c>
      <c r="P204">
        <f t="shared" si="6"/>
        <v>1</v>
      </c>
      <c r="Q204">
        <f t="shared" si="7"/>
        <v>2</v>
      </c>
      <c r="S204" t="s">
        <v>10</v>
      </c>
      <c r="T204" t="s">
        <v>12</v>
      </c>
    </row>
    <row r="205" spans="12:20" x14ac:dyDescent="0.3">
      <c r="L205">
        <v>37133.898200000003</v>
      </c>
      <c r="M205">
        <v>27</v>
      </c>
      <c r="N205">
        <v>36.08</v>
      </c>
      <c r="O205">
        <v>0</v>
      </c>
      <c r="P205">
        <f t="shared" si="6"/>
        <v>0</v>
      </c>
      <c r="Q205">
        <f t="shared" si="7"/>
        <v>1</v>
      </c>
      <c r="S205" t="s">
        <v>7</v>
      </c>
      <c r="T205" t="s">
        <v>11</v>
      </c>
    </row>
    <row r="206" spans="12:20" x14ac:dyDescent="0.3">
      <c r="L206">
        <v>7147.1049999999996</v>
      </c>
      <c r="M206">
        <v>46</v>
      </c>
      <c r="N206">
        <v>22.3</v>
      </c>
      <c r="O206">
        <v>0</v>
      </c>
      <c r="P206">
        <f t="shared" si="6"/>
        <v>1</v>
      </c>
      <c r="Q206">
        <f t="shared" si="7"/>
        <v>0</v>
      </c>
      <c r="S206" t="s">
        <v>10</v>
      </c>
      <c r="T206" t="s">
        <v>8</v>
      </c>
    </row>
    <row r="207" spans="12:20" x14ac:dyDescent="0.3">
      <c r="L207">
        <v>4337.7352000000001</v>
      </c>
      <c r="M207">
        <v>28</v>
      </c>
      <c r="N207">
        <v>28.88</v>
      </c>
      <c r="O207">
        <v>1</v>
      </c>
      <c r="P207">
        <f t="shared" si="6"/>
        <v>1</v>
      </c>
      <c r="Q207">
        <f t="shared" si="7"/>
        <v>3</v>
      </c>
      <c r="S207" t="s">
        <v>10</v>
      </c>
      <c r="T207" t="s">
        <v>13</v>
      </c>
    </row>
    <row r="208" spans="12:20" x14ac:dyDescent="0.3">
      <c r="L208">
        <v>11743.299000000001</v>
      </c>
      <c r="M208">
        <v>59</v>
      </c>
      <c r="N208">
        <v>26.4</v>
      </c>
      <c r="O208">
        <v>0</v>
      </c>
      <c r="P208">
        <f t="shared" si="6"/>
        <v>1</v>
      </c>
      <c r="Q208">
        <f t="shared" si="7"/>
        <v>1</v>
      </c>
      <c r="S208" t="s">
        <v>10</v>
      </c>
      <c r="T208" t="s">
        <v>11</v>
      </c>
    </row>
    <row r="209" spans="12:20" x14ac:dyDescent="0.3">
      <c r="L209">
        <v>20984.0936</v>
      </c>
      <c r="M209">
        <v>35</v>
      </c>
      <c r="N209">
        <v>27.74</v>
      </c>
      <c r="O209">
        <v>2</v>
      </c>
      <c r="P209">
        <f t="shared" si="6"/>
        <v>0</v>
      </c>
      <c r="Q209">
        <f t="shared" si="7"/>
        <v>3</v>
      </c>
      <c r="S209" t="s">
        <v>7</v>
      </c>
      <c r="T209" t="s">
        <v>13</v>
      </c>
    </row>
    <row r="210" spans="12:20" x14ac:dyDescent="0.3">
      <c r="L210">
        <v>13880.949000000001</v>
      </c>
      <c r="M210">
        <v>63</v>
      </c>
      <c r="N210">
        <v>31.8</v>
      </c>
      <c r="O210">
        <v>0</v>
      </c>
      <c r="P210">
        <f t="shared" si="6"/>
        <v>1</v>
      </c>
      <c r="Q210">
        <f t="shared" si="7"/>
        <v>0</v>
      </c>
      <c r="S210" t="s">
        <v>10</v>
      </c>
      <c r="T210" t="s">
        <v>8</v>
      </c>
    </row>
    <row r="211" spans="12:20" x14ac:dyDescent="0.3">
      <c r="L211">
        <v>6610.1097</v>
      </c>
      <c r="M211">
        <v>40</v>
      </c>
      <c r="N211">
        <v>41.23</v>
      </c>
      <c r="O211">
        <v>1</v>
      </c>
      <c r="P211">
        <f t="shared" si="6"/>
        <v>1</v>
      </c>
      <c r="Q211">
        <f t="shared" si="7"/>
        <v>3</v>
      </c>
      <c r="S211" t="s">
        <v>10</v>
      </c>
      <c r="T211" t="s">
        <v>13</v>
      </c>
    </row>
    <row r="212" spans="12:20" x14ac:dyDescent="0.3">
      <c r="L212">
        <v>1980.07</v>
      </c>
      <c r="M212">
        <v>20</v>
      </c>
      <c r="N212">
        <v>33</v>
      </c>
      <c r="O212">
        <v>1</v>
      </c>
      <c r="P212">
        <f t="shared" si="6"/>
        <v>1</v>
      </c>
      <c r="Q212">
        <f t="shared" si="7"/>
        <v>0</v>
      </c>
      <c r="S212" t="s">
        <v>10</v>
      </c>
      <c r="T212" t="s">
        <v>8</v>
      </c>
    </row>
    <row r="213" spans="12:20" x14ac:dyDescent="0.3">
      <c r="L213">
        <v>8162.7162500000004</v>
      </c>
      <c r="M213">
        <v>40</v>
      </c>
      <c r="N213">
        <v>30.875</v>
      </c>
      <c r="O213">
        <v>4</v>
      </c>
      <c r="P213">
        <f t="shared" si="6"/>
        <v>1</v>
      </c>
      <c r="Q213">
        <f t="shared" si="7"/>
        <v>2</v>
      </c>
      <c r="S213" t="s">
        <v>10</v>
      </c>
      <c r="T213" t="s">
        <v>12</v>
      </c>
    </row>
    <row r="214" spans="12:20" x14ac:dyDescent="0.3">
      <c r="L214">
        <v>3537.703</v>
      </c>
      <c r="M214">
        <v>24</v>
      </c>
      <c r="N214">
        <v>28.5</v>
      </c>
      <c r="O214">
        <v>2</v>
      </c>
      <c r="P214">
        <f t="shared" si="6"/>
        <v>1</v>
      </c>
      <c r="Q214">
        <f t="shared" si="7"/>
        <v>2</v>
      </c>
      <c r="S214" t="s">
        <v>10</v>
      </c>
      <c r="T214" t="s">
        <v>12</v>
      </c>
    </row>
    <row r="215" spans="12:20" x14ac:dyDescent="0.3">
      <c r="L215">
        <v>5002.7826999999997</v>
      </c>
      <c r="M215">
        <v>34</v>
      </c>
      <c r="N215">
        <v>26.73</v>
      </c>
      <c r="O215">
        <v>1</v>
      </c>
      <c r="P215">
        <f t="shared" si="6"/>
        <v>1</v>
      </c>
      <c r="Q215">
        <f t="shared" si="7"/>
        <v>1</v>
      </c>
      <c r="S215" t="s">
        <v>10</v>
      </c>
      <c r="T215" t="s">
        <v>11</v>
      </c>
    </row>
    <row r="216" spans="12:20" x14ac:dyDescent="0.3">
      <c r="L216">
        <v>8520.0259999999998</v>
      </c>
      <c r="M216">
        <v>45</v>
      </c>
      <c r="N216">
        <v>30.9</v>
      </c>
      <c r="O216">
        <v>2</v>
      </c>
      <c r="P216">
        <f t="shared" si="6"/>
        <v>1</v>
      </c>
      <c r="Q216">
        <f t="shared" si="7"/>
        <v>0</v>
      </c>
      <c r="S216" t="s">
        <v>10</v>
      </c>
      <c r="T216" t="s">
        <v>8</v>
      </c>
    </row>
    <row r="217" spans="12:20" x14ac:dyDescent="0.3">
      <c r="L217">
        <v>7371.7719999999999</v>
      </c>
      <c r="M217">
        <v>41</v>
      </c>
      <c r="N217">
        <v>37.1</v>
      </c>
      <c r="O217">
        <v>2</v>
      </c>
      <c r="P217">
        <f t="shared" si="6"/>
        <v>1</v>
      </c>
      <c r="Q217">
        <f t="shared" si="7"/>
        <v>0</v>
      </c>
      <c r="S217" t="s">
        <v>10</v>
      </c>
      <c r="T217" t="s">
        <v>8</v>
      </c>
    </row>
    <row r="218" spans="12:20" x14ac:dyDescent="0.3">
      <c r="L218">
        <v>10355.641</v>
      </c>
      <c r="M218">
        <v>53</v>
      </c>
      <c r="N218">
        <v>26.6</v>
      </c>
      <c r="O218">
        <v>0</v>
      </c>
      <c r="P218">
        <f t="shared" si="6"/>
        <v>1</v>
      </c>
      <c r="Q218">
        <f t="shared" si="7"/>
        <v>2</v>
      </c>
      <c r="S218" t="s">
        <v>10</v>
      </c>
      <c r="T218" t="s">
        <v>12</v>
      </c>
    </row>
    <row r="219" spans="12:20" x14ac:dyDescent="0.3">
      <c r="L219">
        <v>2483.7359999999999</v>
      </c>
      <c r="M219">
        <v>27</v>
      </c>
      <c r="N219">
        <v>23.1</v>
      </c>
      <c r="O219">
        <v>0</v>
      </c>
      <c r="P219">
        <f t="shared" si="6"/>
        <v>1</v>
      </c>
      <c r="Q219">
        <f t="shared" si="7"/>
        <v>1</v>
      </c>
      <c r="S219" t="s">
        <v>10</v>
      </c>
      <c r="T219" t="s">
        <v>11</v>
      </c>
    </row>
    <row r="220" spans="12:20" x14ac:dyDescent="0.3">
      <c r="L220">
        <v>3392.9767999999999</v>
      </c>
      <c r="M220">
        <v>26</v>
      </c>
      <c r="N220">
        <v>29.92</v>
      </c>
      <c r="O220">
        <v>1</v>
      </c>
      <c r="P220">
        <f t="shared" si="6"/>
        <v>1</v>
      </c>
      <c r="Q220">
        <f t="shared" si="7"/>
        <v>1</v>
      </c>
      <c r="S220" t="s">
        <v>10</v>
      </c>
      <c r="T220" t="s">
        <v>11</v>
      </c>
    </row>
    <row r="221" spans="12:20" x14ac:dyDescent="0.3">
      <c r="L221">
        <v>25081.76784</v>
      </c>
      <c r="M221">
        <v>24</v>
      </c>
      <c r="N221">
        <v>23.21</v>
      </c>
      <c r="O221">
        <v>0</v>
      </c>
      <c r="P221">
        <f t="shared" si="6"/>
        <v>1</v>
      </c>
      <c r="Q221">
        <f t="shared" si="7"/>
        <v>1</v>
      </c>
      <c r="S221" t="s">
        <v>10</v>
      </c>
      <c r="T221" t="s">
        <v>11</v>
      </c>
    </row>
    <row r="222" spans="12:20" x14ac:dyDescent="0.3">
      <c r="L222">
        <v>5012.4709999999995</v>
      </c>
      <c r="M222">
        <v>34</v>
      </c>
      <c r="N222">
        <v>33.700000000000003</v>
      </c>
      <c r="O222">
        <v>1</v>
      </c>
      <c r="P222">
        <f t="shared" si="6"/>
        <v>1</v>
      </c>
      <c r="Q222">
        <f t="shared" si="7"/>
        <v>0</v>
      </c>
      <c r="S222" t="s">
        <v>10</v>
      </c>
      <c r="T222" t="s">
        <v>8</v>
      </c>
    </row>
    <row r="223" spans="12:20" x14ac:dyDescent="0.3">
      <c r="L223">
        <v>10564.8845</v>
      </c>
      <c r="M223">
        <v>53</v>
      </c>
      <c r="N223">
        <v>33.25</v>
      </c>
      <c r="O223">
        <v>0</v>
      </c>
      <c r="P223">
        <f t="shared" si="6"/>
        <v>1</v>
      </c>
      <c r="Q223">
        <f t="shared" si="7"/>
        <v>3</v>
      </c>
      <c r="S223" t="s">
        <v>10</v>
      </c>
      <c r="T223" t="s">
        <v>13</v>
      </c>
    </row>
    <row r="224" spans="12:20" x14ac:dyDescent="0.3">
      <c r="L224">
        <v>5253.5240000000003</v>
      </c>
      <c r="M224">
        <v>32</v>
      </c>
      <c r="N224">
        <v>30.8</v>
      </c>
      <c r="O224">
        <v>3</v>
      </c>
      <c r="P224">
        <f t="shared" si="6"/>
        <v>1</v>
      </c>
      <c r="Q224">
        <f t="shared" si="7"/>
        <v>0</v>
      </c>
      <c r="S224" t="s">
        <v>10</v>
      </c>
      <c r="T224" t="s">
        <v>8</v>
      </c>
    </row>
    <row r="225" spans="12:20" x14ac:dyDescent="0.3">
      <c r="L225">
        <v>34779.614999999998</v>
      </c>
      <c r="M225">
        <v>19</v>
      </c>
      <c r="N225">
        <v>34.799999999999997</v>
      </c>
      <c r="O225">
        <v>0</v>
      </c>
      <c r="P225">
        <f t="shared" si="6"/>
        <v>0</v>
      </c>
      <c r="Q225">
        <f t="shared" si="7"/>
        <v>0</v>
      </c>
      <c r="S225" t="s">
        <v>7</v>
      </c>
      <c r="T225" t="s">
        <v>8</v>
      </c>
    </row>
    <row r="226" spans="12:20" x14ac:dyDescent="0.3">
      <c r="L226">
        <v>19515.5416</v>
      </c>
      <c r="M226">
        <v>42</v>
      </c>
      <c r="N226">
        <v>24.64</v>
      </c>
      <c r="O226">
        <v>0</v>
      </c>
      <c r="P226">
        <f t="shared" si="6"/>
        <v>0</v>
      </c>
      <c r="Q226">
        <f t="shared" si="7"/>
        <v>1</v>
      </c>
      <c r="S226" t="s">
        <v>7</v>
      </c>
      <c r="T226" t="s">
        <v>11</v>
      </c>
    </row>
    <row r="227" spans="12:20" x14ac:dyDescent="0.3">
      <c r="L227">
        <v>11987.1682</v>
      </c>
      <c r="M227">
        <v>55</v>
      </c>
      <c r="N227">
        <v>33.880000000000003</v>
      </c>
      <c r="O227">
        <v>3</v>
      </c>
      <c r="P227">
        <f t="shared" si="6"/>
        <v>1</v>
      </c>
      <c r="Q227">
        <f t="shared" si="7"/>
        <v>1</v>
      </c>
      <c r="S227" t="s">
        <v>10</v>
      </c>
      <c r="T227" t="s">
        <v>11</v>
      </c>
    </row>
    <row r="228" spans="12:20" x14ac:dyDescent="0.3">
      <c r="L228">
        <v>2689.4953999999998</v>
      </c>
      <c r="M228">
        <v>28</v>
      </c>
      <c r="N228">
        <v>38.06</v>
      </c>
      <c r="O228">
        <v>0</v>
      </c>
      <c r="P228">
        <f t="shared" si="6"/>
        <v>1</v>
      </c>
      <c r="Q228">
        <f t="shared" si="7"/>
        <v>1</v>
      </c>
      <c r="S228" t="s">
        <v>10</v>
      </c>
      <c r="T228" t="s">
        <v>11</v>
      </c>
    </row>
    <row r="229" spans="12:20" x14ac:dyDescent="0.3">
      <c r="L229">
        <v>24227.337240000001</v>
      </c>
      <c r="M229">
        <v>58</v>
      </c>
      <c r="N229">
        <v>41.91</v>
      </c>
      <c r="O229">
        <v>0</v>
      </c>
      <c r="P229">
        <f t="shared" si="6"/>
        <v>1</v>
      </c>
      <c r="Q229">
        <f t="shared" si="7"/>
        <v>1</v>
      </c>
      <c r="S229" t="s">
        <v>10</v>
      </c>
      <c r="T229" t="s">
        <v>11</v>
      </c>
    </row>
    <row r="230" spans="12:20" x14ac:dyDescent="0.3">
      <c r="L230">
        <v>7358.1756500000001</v>
      </c>
      <c r="M230">
        <v>41</v>
      </c>
      <c r="N230">
        <v>31.635000000000002</v>
      </c>
      <c r="O230">
        <v>1</v>
      </c>
      <c r="P230">
        <f t="shared" si="6"/>
        <v>1</v>
      </c>
      <c r="Q230">
        <f t="shared" si="7"/>
        <v>3</v>
      </c>
      <c r="S230" t="s">
        <v>10</v>
      </c>
      <c r="T230" t="s">
        <v>13</v>
      </c>
    </row>
    <row r="231" spans="12:20" x14ac:dyDescent="0.3">
      <c r="L231">
        <v>9225.2564000000002</v>
      </c>
      <c r="M231">
        <v>47</v>
      </c>
      <c r="N231">
        <v>25.46</v>
      </c>
      <c r="O231">
        <v>2</v>
      </c>
      <c r="P231">
        <f t="shared" si="6"/>
        <v>1</v>
      </c>
      <c r="Q231">
        <f t="shared" si="7"/>
        <v>3</v>
      </c>
      <c r="S231" t="s">
        <v>10</v>
      </c>
      <c r="T231" t="s">
        <v>13</v>
      </c>
    </row>
    <row r="232" spans="12:20" x14ac:dyDescent="0.3">
      <c r="L232">
        <v>7443.6430499999997</v>
      </c>
      <c r="M232">
        <v>42</v>
      </c>
      <c r="N232">
        <v>36.195</v>
      </c>
      <c r="O232">
        <v>1</v>
      </c>
      <c r="P232">
        <f t="shared" si="6"/>
        <v>1</v>
      </c>
      <c r="Q232">
        <f t="shared" si="7"/>
        <v>2</v>
      </c>
      <c r="S232" t="s">
        <v>10</v>
      </c>
      <c r="T232" t="s">
        <v>12</v>
      </c>
    </row>
    <row r="233" spans="12:20" x14ac:dyDescent="0.3">
      <c r="L233">
        <v>14001.286700000001</v>
      </c>
      <c r="M233">
        <v>59</v>
      </c>
      <c r="N233">
        <v>27.83</v>
      </c>
      <c r="O233">
        <v>3</v>
      </c>
      <c r="P233">
        <f t="shared" si="6"/>
        <v>1</v>
      </c>
      <c r="Q233">
        <f t="shared" si="7"/>
        <v>1</v>
      </c>
      <c r="S233" t="s">
        <v>10</v>
      </c>
      <c r="T233" t="s">
        <v>11</v>
      </c>
    </row>
    <row r="234" spans="12:20" x14ac:dyDescent="0.3">
      <c r="L234">
        <v>1727.7850000000001</v>
      </c>
      <c r="M234">
        <v>19</v>
      </c>
      <c r="N234">
        <v>17.8</v>
      </c>
      <c r="O234">
        <v>0</v>
      </c>
      <c r="P234">
        <f t="shared" si="6"/>
        <v>1</v>
      </c>
      <c r="Q234">
        <f t="shared" si="7"/>
        <v>0</v>
      </c>
      <c r="S234" t="s">
        <v>10</v>
      </c>
      <c r="T234" t="s">
        <v>8</v>
      </c>
    </row>
    <row r="235" spans="12:20" x14ac:dyDescent="0.3">
      <c r="L235">
        <v>12333.828</v>
      </c>
      <c r="M235">
        <v>59</v>
      </c>
      <c r="N235">
        <v>27.5</v>
      </c>
      <c r="O235">
        <v>1</v>
      </c>
      <c r="P235">
        <f t="shared" si="6"/>
        <v>1</v>
      </c>
      <c r="Q235">
        <f t="shared" si="7"/>
        <v>0</v>
      </c>
      <c r="S235" t="s">
        <v>10</v>
      </c>
      <c r="T235" t="s">
        <v>8</v>
      </c>
    </row>
    <row r="236" spans="12:20" x14ac:dyDescent="0.3">
      <c r="L236">
        <v>6710.1918999999998</v>
      </c>
      <c r="M236">
        <v>39</v>
      </c>
      <c r="N236">
        <v>24.51</v>
      </c>
      <c r="O236">
        <v>2</v>
      </c>
      <c r="P236">
        <f t="shared" si="6"/>
        <v>1</v>
      </c>
      <c r="Q236">
        <f t="shared" si="7"/>
        <v>2</v>
      </c>
      <c r="S236" t="s">
        <v>10</v>
      </c>
      <c r="T236" t="s">
        <v>12</v>
      </c>
    </row>
    <row r="237" spans="12:20" x14ac:dyDescent="0.3">
      <c r="L237">
        <v>19444.265800000001</v>
      </c>
      <c r="M237">
        <v>40</v>
      </c>
      <c r="N237">
        <v>22.22</v>
      </c>
      <c r="O237">
        <v>2</v>
      </c>
      <c r="P237">
        <f t="shared" si="6"/>
        <v>0</v>
      </c>
      <c r="Q237">
        <f t="shared" si="7"/>
        <v>1</v>
      </c>
      <c r="S237" t="s">
        <v>7</v>
      </c>
      <c r="T237" t="s">
        <v>11</v>
      </c>
    </row>
    <row r="238" spans="12:20" x14ac:dyDescent="0.3">
      <c r="L238">
        <v>1615.7666999999999</v>
      </c>
      <c r="M238">
        <v>18</v>
      </c>
      <c r="N238">
        <v>26.73</v>
      </c>
      <c r="O238">
        <v>0</v>
      </c>
      <c r="P238">
        <f t="shared" si="6"/>
        <v>1</v>
      </c>
      <c r="Q238">
        <f t="shared" si="7"/>
        <v>1</v>
      </c>
      <c r="S238" t="s">
        <v>10</v>
      </c>
      <c r="T238" t="s">
        <v>11</v>
      </c>
    </row>
    <row r="239" spans="12:20" x14ac:dyDescent="0.3">
      <c r="L239">
        <v>4463.2051000000001</v>
      </c>
      <c r="M239">
        <v>31</v>
      </c>
      <c r="N239">
        <v>38.39</v>
      </c>
      <c r="O239">
        <v>2</v>
      </c>
      <c r="P239">
        <f t="shared" si="6"/>
        <v>1</v>
      </c>
      <c r="Q239">
        <f t="shared" si="7"/>
        <v>1</v>
      </c>
      <c r="S239" t="s">
        <v>10</v>
      </c>
      <c r="T239" t="s">
        <v>11</v>
      </c>
    </row>
    <row r="240" spans="12:20" x14ac:dyDescent="0.3">
      <c r="L240">
        <v>17352.6803</v>
      </c>
      <c r="M240">
        <v>19</v>
      </c>
      <c r="N240">
        <v>29.07</v>
      </c>
      <c r="O240">
        <v>0</v>
      </c>
      <c r="P240">
        <f t="shared" si="6"/>
        <v>0</v>
      </c>
      <c r="Q240">
        <f t="shared" si="7"/>
        <v>2</v>
      </c>
      <c r="S240" t="s">
        <v>7</v>
      </c>
      <c r="T240" t="s">
        <v>12</v>
      </c>
    </row>
    <row r="241" spans="12:20" x14ac:dyDescent="0.3">
      <c r="L241">
        <v>7152.6714000000002</v>
      </c>
      <c r="M241">
        <v>44</v>
      </c>
      <c r="N241">
        <v>38.06</v>
      </c>
      <c r="O241">
        <v>1</v>
      </c>
      <c r="P241">
        <f t="shared" si="6"/>
        <v>1</v>
      </c>
      <c r="Q241">
        <f t="shared" si="7"/>
        <v>1</v>
      </c>
      <c r="S241" t="s">
        <v>10</v>
      </c>
      <c r="T241" t="s">
        <v>11</v>
      </c>
    </row>
    <row r="242" spans="12:20" x14ac:dyDescent="0.3">
      <c r="L242">
        <v>38511.628299999997</v>
      </c>
      <c r="M242">
        <v>23</v>
      </c>
      <c r="N242">
        <v>36.67</v>
      </c>
      <c r="O242">
        <v>2</v>
      </c>
      <c r="P242">
        <f t="shared" si="6"/>
        <v>0</v>
      </c>
      <c r="Q242">
        <f t="shared" si="7"/>
        <v>3</v>
      </c>
      <c r="S242" t="s">
        <v>7</v>
      </c>
      <c r="T242" t="s">
        <v>13</v>
      </c>
    </row>
    <row r="243" spans="12:20" x14ac:dyDescent="0.3">
      <c r="L243">
        <v>5354.0746499999996</v>
      </c>
      <c r="M243">
        <v>33</v>
      </c>
      <c r="N243">
        <v>22.135000000000002</v>
      </c>
      <c r="O243">
        <v>1</v>
      </c>
      <c r="P243">
        <f t="shared" si="6"/>
        <v>1</v>
      </c>
      <c r="Q243">
        <f t="shared" si="7"/>
        <v>3</v>
      </c>
      <c r="S243" t="s">
        <v>10</v>
      </c>
      <c r="T243" t="s">
        <v>13</v>
      </c>
    </row>
    <row r="244" spans="12:20" x14ac:dyDescent="0.3">
      <c r="L244">
        <v>35160.134570000002</v>
      </c>
      <c r="M244">
        <v>55</v>
      </c>
      <c r="N244">
        <v>26.8</v>
      </c>
      <c r="O244">
        <v>1</v>
      </c>
      <c r="P244">
        <f t="shared" si="6"/>
        <v>1</v>
      </c>
      <c r="Q244">
        <f t="shared" si="7"/>
        <v>0</v>
      </c>
      <c r="S244" t="s">
        <v>10</v>
      </c>
      <c r="T244" t="s">
        <v>8</v>
      </c>
    </row>
    <row r="245" spans="12:20" x14ac:dyDescent="0.3">
      <c r="L245">
        <v>7196.8670000000002</v>
      </c>
      <c r="M245">
        <v>40</v>
      </c>
      <c r="N245">
        <v>35.299999999999997</v>
      </c>
      <c r="O245">
        <v>3</v>
      </c>
      <c r="P245">
        <f t="shared" si="6"/>
        <v>1</v>
      </c>
      <c r="Q245">
        <f t="shared" si="7"/>
        <v>0</v>
      </c>
      <c r="S245" t="s">
        <v>10</v>
      </c>
      <c r="T245" t="s">
        <v>8</v>
      </c>
    </row>
    <row r="246" spans="12:20" x14ac:dyDescent="0.3">
      <c r="L246">
        <v>29523.1656</v>
      </c>
      <c r="M246">
        <v>63</v>
      </c>
      <c r="N246">
        <v>27.74</v>
      </c>
      <c r="O246">
        <v>0</v>
      </c>
      <c r="P246">
        <f t="shared" si="6"/>
        <v>0</v>
      </c>
      <c r="Q246">
        <f t="shared" si="7"/>
        <v>3</v>
      </c>
      <c r="S246" t="s">
        <v>7</v>
      </c>
      <c r="T246" t="s">
        <v>13</v>
      </c>
    </row>
    <row r="247" spans="12:20" x14ac:dyDescent="0.3">
      <c r="L247">
        <v>24476.478510000001</v>
      </c>
      <c r="M247">
        <v>54</v>
      </c>
      <c r="N247">
        <v>30.02</v>
      </c>
      <c r="O247">
        <v>0</v>
      </c>
      <c r="P247">
        <f t="shared" si="6"/>
        <v>1</v>
      </c>
      <c r="Q247">
        <f t="shared" si="7"/>
        <v>2</v>
      </c>
      <c r="S247" t="s">
        <v>10</v>
      </c>
      <c r="T247" t="s">
        <v>12</v>
      </c>
    </row>
    <row r="248" spans="12:20" x14ac:dyDescent="0.3">
      <c r="L248">
        <v>12648.7034</v>
      </c>
      <c r="M248">
        <v>60</v>
      </c>
      <c r="N248">
        <v>38.06</v>
      </c>
      <c r="O248">
        <v>0</v>
      </c>
      <c r="P248">
        <f t="shared" si="6"/>
        <v>1</v>
      </c>
      <c r="Q248">
        <f t="shared" si="7"/>
        <v>1</v>
      </c>
      <c r="S248" t="s">
        <v>10</v>
      </c>
      <c r="T248" t="s">
        <v>11</v>
      </c>
    </row>
    <row r="249" spans="12:20" x14ac:dyDescent="0.3">
      <c r="L249">
        <v>1986.9333999999999</v>
      </c>
      <c r="M249">
        <v>24</v>
      </c>
      <c r="N249">
        <v>35.86</v>
      </c>
      <c r="O249">
        <v>0</v>
      </c>
      <c r="P249">
        <f t="shared" si="6"/>
        <v>1</v>
      </c>
      <c r="Q249">
        <f t="shared" si="7"/>
        <v>1</v>
      </c>
      <c r="S249" t="s">
        <v>10</v>
      </c>
      <c r="T249" t="s">
        <v>11</v>
      </c>
    </row>
    <row r="250" spans="12:20" x14ac:dyDescent="0.3">
      <c r="L250">
        <v>1832.0940000000001</v>
      </c>
      <c r="M250">
        <v>19</v>
      </c>
      <c r="N250">
        <v>20.9</v>
      </c>
      <c r="O250">
        <v>1</v>
      </c>
      <c r="P250">
        <f t="shared" si="6"/>
        <v>1</v>
      </c>
      <c r="Q250">
        <f t="shared" si="7"/>
        <v>0</v>
      </c>
      <c r="S250" t="s">
        <v>10</v>
      </c>
      <c r="T250" t="s">
        <v>8</v>
      </c>
    </row>
    <row r="251" spans="12:20" x14ac:dyDescent="0.3">
      <c r="L251">
        <v>4040.55825</v>
      </c>
      <c r="M251">
        <v>29</v>
      </c>
      <c r="N251">
        <v>28.975000000000001</v>
      </c>
      <c r="O251">
        <v>1</v>
      </c>
      <c r="P251">
        <f t="shared" si="6"/>
        <v>1</v>
      </c>
      <c r="Q251">
        <f t="shared" si="7"/>
        <v>3</v>
      </c>
      <c r="S251" t="s">
        <v>10</v>
      </c>
      <c r="T251" t="s">
        <v>13</v>
      </c>
    </row>
    <row r="252" spans="12:20" x14ac:dyDescent="0.3">
      <c r="L252">
        <v>12829.455099999999</v>
      </c>
      <c r="M252">
        <v>18</v>
      </c>
      <c r="N252">
        <v>17.29</v>
      </c>
      <c r="O252">
        <v>2</v>
      </c>
      <c r="P252">
        <f t="shared" si="6"/>
        <v>0</v>
      </c>
      <c r="Q252">
        <f t="shared" si="7"/>
        <v>3</v>
      </c>
      <c r="S252" t="s">
        <v>7</v>
      </c>
      <c r="T252" t="s">
        <v>13</v>
      </c>
    </row>
    <row r="253" spans="12:20" x14ac:dyDescent="0.3">
      <c r="L253">
        <v>47305.305</v>
      </c>
      <c r="M253">
        <v>63</v>
      </c>
      <c r="N253">
        <v>32.200000000000003</v>
      </c>
      <c r="O253">
        <v>2</v>
      </c>
      <c r="P253">
        <f t="shared" si="6"/>
        <v>0</v>
      </c>
      <c r="Q253">
        <f t="shared" si="7"/>
        <v>0</v>
      </c>
      <c r="S253" t="s">
        <v>7</v>
      </c>
      <c r="T253" t="s">
        <v>8</v>
      </c>
    </row>
    <row r="254" spans="12:20" x14ac:dyDescent="0.3">
      <c r="L254">
        <v>44260.749900000003</v>
      </c>
      <c r="M254">
        <v>54</v>
      </c>
      <c r="N254">
        <v>34.21</v>
      </c>
      <c r="O254">
        <v>2</v>
      </c>
      <c r="P254">
        <f t="shared" si="6"/>
        <v>0</v>
      </c>
      <c r="Q254">
        <f t="shared" si="7"/>
        <v>1</v>
      </c>
      <c r="S254" t="s">
        <v>7</v>
      </c>
      <c r="T254" t="s">
        <v>11</v>
      </c>
    </row>
    <row r="255" spans="12:20" x14ac:dyDescent="0.3">
      <c r="L255">
        <v>4260.7439999999997</v>
      </c>
      <c r="M255">
        <v>27</v>
      </c>
      <c r="N255">
        <v>30.3</v>
      </c>
      <c r="O255">
        <v>3</v>
      </c>
      <c r="P255">
        <f t="shared" si="6"/>
        <v>1</v>
      </c>
      <c r="Q255">
        <f t="shared" si="7"/>
        <v>0</v>
      </c>
      <c r="S255" t="s">
        <v>10</v>
      </c>
      <c r="T255" t="s">
        <v>8</v>
      </c>
    </row>
    <row r="256" spans="12:20" x14ac:dyDescent="0.3">
      <c r="L256">
        <v>41097.161749999999</v>
      </c>
      <c r="M256">
        <v>50</v>
      </c>
      <c r="N256">
        <v>31.824999999999999</v>
      </c>
      <c r="O256">
        <v>0</v>
      </c>
      <c r="P256">
        <f t="shared" si="6"/>
        <v>0</v>
      </c>
      <c r="Q256">
        <f t="shared" si="7"/>
        <v>3</v>
      </c>
      <c r="S256" t="s">
        <v>7</v>
      </c>
      <c r="T256" t="s">
        <v>13</v>
      </c>
    </row>
    <row r="257" spans="12:20" x14ac:dyDescent="0.3">
      <c r="L257">
        <v>13047.332350000001</v>
      </c>
      <c r="M257">
        <v>55</v>
      </c>
      <c r="N257">
        <v>25.364999999999998</v>
      </c>
      <c r="O257">
        <v>3</v>
      </c>
      <c r="P257">
        <f t="shared" si="6"/>
        <v>1</v>
      </c>
      <c r="Q257">
        <f t="shared" si="7"/>
        <v>3</v>
      </c>
      <c r="S257" t="s">
        <v>10</v>
      </c>
      <c r="T257" t="s">
        <v>13</v>
      </c>
    </row>
    <row r="258" spans="12:20" x14ac:dyDescent="0.3">
      <c r="L258">
        <v>43921.183700000001</v>
      </c>
      <c r="M258">
        <v>56</v>
      </c>
      <c r="N258">
        <v>33.630000000000003</v>
      </c>
      <c r="O258">
        <v>0</v>
      </c>
      <c r="P258">
        <f t="shared" ref="P258:P321" si="8">IF(S258="yes",0,1)</f>
        <v>0</v>
      </c>
      <c r="Q258">
        <f t="shared" si="7"/>
        <v>2</v>
      </c>
      <c r="S258" t="s">
        <v>7</v>
      </c>
      <c r="T258" t="s">
        <v>12</v>
      </c>
    </row>
    <row r="259" spans="12:20" x14ac:dyDescent="0.3">
      <c r="L259">
        <v>5400.9804999999997</v>
      </c>
      <c r="M259">
        <v>38</v>
      </c>
      <c r="N259">
        <v>40.15</v>
      </c>
      <c r="O259">
        <v>0</v>
      </c>
      <c r="P259">
        <f t="shared" si="8"/>
        <v>1</v>
      </c>
      <c r="Q259">
        <f t="shared" ref="Q259:Q322" si="9">IF(T259="southwest",0,IF(T259="southeast",1,IF(T259="northwest",2,IF(T259="northeast",3))))</f>
        <v>1</v>
      </c>
      <c r="S259" t="s">
        <v>10</v>
      </c>
      <c r="T259" t="s">
        <v>11</v>
      </c>
    </row>
    <row r="260" spans="12:20" x14ac:dyDescent="0.3">
      <c r="L260">
        <v>11520.099850000001</v>
      </c>
      <c r="M260">
        <v>51</v>
      </c>
      <c r="N260">
        <v>24.414999999999999</v>
      </c>
      <c r="O260">
        <v>4</v>
      </c>
      <c r="P260">
        <f t="shared" si="8"/>
        <v>1</v>
      </c>
      <c r="Q260">
        <f t="shared" si="9"/>
        <v>2</v>
      </c>
      <c r="S260" t="s">
        <v>10</v>
      </c>
      <c r="T260" t="s">
        <v>12</v>
      </c>
    </row>
    <row r="261" spans="12:20" x14ac:dyDescent="0.3">
      <c r="L261">
        <v>33750.291799999999</v>
      </c>
      <c r="M261">
        <v>19</v>
      </c>
      <c r="N261">
        <v>31.92</v>
      </c>
      <c r="O261">
        <v>0</v>
      </c>
      <c r="P261">
        <f t="shared" si="8"/>
        <v>0</v>
      </c>
      <c r="Q261">
        <f t="shared" si="9"/>
        <v>2</v>
      </c>
      <c r="S261" t="s">
        <v>7</v>
      </c>
      <c r="T261" t="s">
        <v>12</v>
      </c>
    </row>
    <row r="262" spans="12:20" x14ac:dyDescent="0.3">
      <c r="L262">
        <v>11837.16</v>
      </c>
      <c r="M262">
        <v>58</v>
      </c>
      <c r="N262">
        <v>25.2</v>
      </c>
      <c r="O262">
        <v>0</v>
      </c>
      <c r="P262">
        <f t="shared" si="8"/>
        <v>1</v>
      </c>
      <c r="Q262">
        <f t="shared" si="9"/>
        <v>0</v>
      </c>
      <c r="S262" t="s">
        <v>10</v>
      </c>
      <c r="T262" t="s">
        <v>8</v>
      </c>
    </row>
    <row r="263" spans="12:20" x14ac:dyDescent="0.3">
      <c r="L263">
        <v>17085.267599999999</v>
      </c>
      <c r="M263">
        <v>20</v>
      </c>
      <c r="N263">
        <v>26.84</v>
      </c>
      <c r="O263">
        <v>1</v>
      </c>
      <c r="P263">
        <f t="shared" si="8"/>
        <v>0</v>
      </c>
      <c r="Q263">
        <f t="shared" si="9"/>
        <v>1</v>
      </c>
      <c r="S263" t="s">
        <v>7</v>
      </c>
      <c r="T263" t="s">
        <v>11</v>
      </c>
    </row>
    <row r="264" spans="12:20" x14ac:dyDescent="0.3">
      <c r="L264">
        <v>24869.836800000001</v>
      </c>
      <c r="M264">
        <v>52</v>
      </c>
      <c r="N264">
        <v>24.32</v>
      </c>
      <c r="O264">
        <v>3</v>
      </c>
      <c r="P264">
        <f t="shared" si="8"/>
        <v>0</v>
      </c>
      <c r="Q264">
        <f t="shared" si="9"/>
        <v>3</v>
      </c>
      <c r="S264" t="s">
        <v>7</v>
      </c>
      <c r="T264" t="s">
        <v>13</v>
      </c>
    </row>
    <row r="265" spans="12:20" x14ac:dyDescent="0.3">
      <c r="L265">
        <v>36219.405449999998</v>
      </c>
      <c r="M265">
        <v>19</v>
      </c>
      <c r="N265">
        <v>36.954999999999998</v>
      </c>
      <c r="O265">
        <v>0</v>
      </c>
      <c r="P265">
        <f t="shared" si="8"/>
        <v>0</v>
      </c>
      <c r="Q265">
        <f t="shared" si="9"/>
        <v>2</v>
      </c>
      <c r="S265" t="s">
        <v>7</v>
      </c>
      <c r="T265" t="s">
        <v>12</v>
      </c>
    </row>
    <row r="266" spans="12:20" x14ac:dyDescent="0.3">
      <c r="L266">
        <v>20462.997660000001</v>
      </c>
      <c r="M266">
        <v>53</v>
      </c>
      <c r="N266">
        <v>38.06</v>
      </c>
      <c r="O266">
        <v>3</v>
      </c>
      <c r="P266">
        <f t="shared" si="8"/>
        <v>1</v>
      </c>
      <c r="Q266">
        <f t="shared" si="9"/>
        <v>1</v>
      </c>
      <c r="S266" t="s">
        <v>10</v>
      </c>
      <c r="T266" t="s">
        <v>11</v>
      </c>
    </row>
    <row r="267" spans="12:20" x14ac:dyDescent="0.3">
      <c r="L267">
        <v>46151.124499999998</v>
      </c>
      <c r="M267">
        <v>46</v>
      </c>
      <c r="N267">
        <v>42.35</v>
      </c>
      <c r="O267">
        <v>3</v>
      </c>
      <c r="P267">
        <f t="shared" si="8"/>
        <v>0</v>
      </c>
      <c r="Q267">
        <f t="shared" si="9"/>
        <v>1</v>
      </c>
      <c r="S267" t="s">
        <v>7</v>
      </c>
      <c r="T267" t="s">
        <v>11</v>
      </c>
    </row>
    <row r="268" spans="12:20" x14ac:dyDescent="0.3">
      <c r="L268">
        <v>17179.522000000001</v>
      </c>
      <c r="M268">
        <v>40</v>
      </c>
      <c r="N268">
        <v>19.8</v>
      </c>
      <c r="O268">
        <v>1</v>
      </c>
      <c r="P268">
        <f t="shared" si="8"/>
        <v>0</v>
      </c>
      <c r="Q268">
        <f t="shared" si="9"/>
        <v>1</v>
      </c>
      <c r="S268" t="s">
        <v>7</v>
      </c>
      <c r="T268" t="s">
        <v>11</v>
      </c>
    </row>
    <row r="269" spans="12:20" x14ac:dyDescent="0.3">
      <c r="L269">
        <v>14590.63205</v>
      </c>
      <c r="M269">
        <v>59</v>
      </c>
      <c r="N269">
        <v>32.395000000000003</v>
      </c>
      <c r="O269">
        <v>3</v>
      </c>
      <c r="P269">
        <f t="shared" si="8"/>
        <v>1</v>
      </c>
      <c r="Q269">
        <f t="shared" si="9"/>
        <v>3</v>
      </c>
      <c r="S269" t="s">
        <v>10</v>
      </c>
      <c r="T269" t="s">
        <v>13</v>
      </c>
    </row>
    <row r="270" spans="12:20" x14ac:dyDescent="0.3">
      <c r="L270">
        <v>7441.0529999999999</v>
      </c>
      <c r="M270">
        <v>45</v>
      </c>
      <c r="N270">
        <v>30.2</v>
      </c>
      <c r="O270">
        <v>1</v>
      </c>
      <c r="P270">
        <f t="shared" si="8"/>
        <v>1</v>
      </c>
      <c r="Q270">
        <f t="shared" si="9"/>
        <v>0</v>
      </c>
      <c r="S270" t="s">
        <v>10</v>
      </c>
      <c r="T270" t="s">
        <v>8</v>
      </c>
    </row>
    <row r="271" spans="12:20" x14ac:dyDescent="0.3">
      <c r="L271">
        <v>9282.4806000000008</v>
      </c>
      <c r="M271">
        <v>49</v>
      </c>
      <c r="N271">
        <v>25.84</v>
      </c>
      <c r="O271">
        <v>1</v>
      </c>
      <c r="P271">
        <f t="shared" si="8"/>
        <v>1</v>
      </c>
      <c r="Q271">
        <f t="shared" si="9"/>
        <v>3</v>
      </c>
      <c r="S271" t="s">
        <v>10</v>
      </c>
      <c r="T271" t="s">
        <v>13</v>
      </c>
    </row>
    <row r="272" spans="12:20" x14ac:dyDescent="0.3">
      <c r="L272">
        <v>1719.4363000000001</v>
      </c>
      <c r="M272">
        <v>18</v>
      </c>
      <c r="N272">
        <v>29.37</v>
      </c>
      <c r="O272">
        <v>1</v>
      </c>
      <c r="P272">
        <f t="shared" si="8"/>
        <v>1</v>
      </c>
      <c r="Q272">
        <f t="shared" si="9"/>
        <v>1</v>
      </c>
      <c r="S272" t="s">
        <v>10</v>
      </c>
      <c r="T272" t="s">
        <v>11</v>
      </c>
    </row>
    <row r="273" spans="12:20" x14ac:dyDescent="0.3">
      <c r="L273">
        <v>42856.838000000003</v>
      </c>
      <c r="M273">
        <v>50</v>
      </c>
      <c r="N273">
        <v>34.200000000000003</v>
      </c>
      <c r="O273">
        <v>2</v>
      </c>
      <c r="P273">
        <f t="shared" si="8"/>
        <v>0</v>
      </c>
      <c r="Q273">
        <f t="shared" si="9"/>
        <v>0</v>
      </c>
      <c r="S273" t="s">
        <v>7</v>
      </c>
      <c r="T273" t="s">
        <v>8</v>
      </c>
    </row>
    <row r="274" spans="12:20" x14ac:dyDescent="0.3">
      <c r="L274">
        <v>7265.7025000000003</v>
      </c>
      <c r="M274">
        <v>41</v>
      </c>
      <c r="N274">
        <v>37.049999999999997</v>
      </c>
      <c r="O274">
        <v>2</v>
      </c>
      <c r="P274">
        <f t="shared" si="8"/>
        <v>1</v>
      </c>
      <c r="Q274">
        <f t="shared" si="9"/>
        <v>2</v>
      </c>
      <c r="S274" t="s">
        <v>10</v>
      </c>
      <c r="T274" t="s">
        <v>12</v>
      </c>
    </row>
    <row r="275" spans="12:20" x14ac:dyDescent="0.3">
      <c r="L275">
        <v>9617.6624499999998</v>
      </c>
      <c r="M275">
        <v>50</v>
      </c>
      <c r="N275">
        <v>27.454999999999998</v>
      </c>
      <c r="O275">
        <v>1</v>
      </c>
      <c r="P275">
        <f t="shared" si="8"/>
        <v>1</v>
      </c>
      <c r="Q275">
        <f t="shared" si="9"/>
        <v>3</v>
      </c>
      <c r="S275" t="s">
        <v>10</v>
      </c>
      <c r="T275" t="s">
        <v>13</v>
      </c>
    </row>
    <row r="276" spans="12:20" x14ac:dyDescent="0.3">
      <c r="L276">
        <v>2523.1695</v>
      </c>
      <c r="M276">
        <v>25</v>
      </c>
      <c r="N276">
        <v>27.55</v>
      </c>
      <c r="O276">
        <v>0</v>
      </c>
      <c r="P276">
        <f t="shared" si="8"/>
        <v>1</v>
      </c>
      <c r="Q276">
        <f t="shared" si="9"/>
        <v>2</v>
      </c>
      <c r="S276" t="s">
        <v>10</v>
      </c>
      <c r="T276" t="s">
        <v>12</v>
      </c>
    </row>
    <row r="277" spans="12:20" x14ac:dyDescent="0.3">
      <c r="L277">
        <v>9715.8410000000003</v>
      </c>
      <c r="M277">
        <v>47</v>
      </c>
      <c r="N277">
        <v>26.6</v>
      </c>
      <c r="O277">
        <v>2</v>
      </c>
      <c r="P277">
        <f t="shared" si="8"/>
        <v>1</v>
      </c>
      <c r="Q277">
        <f t="shared" si="9"/>
        <v>3</v>
      </c>
      <c r="S277" t="s">
        <v>10</v>
      </c>
      <c r="T277" t="s">
        <v>13</v>
      </c>
    </row>
    <row r="278" spans="12:20" x14ac:dyDescent="0.3">
      <c r="L278">
        <v>2803.69785</v>
      </c>
      <c r="M278">
        <v>19</v>
      </c>
      <c r="N278">
        <v>20.614999999999998</v>
      </c>
      <c r="O278">
        <v>2</v>
      </c>
      <c r="P278">
        <f t="shared" si="8"/>
        <v>1</v>
      </c>
      <c r="Q278">
        <f t="shared" si="9"/>
        <v>2</v>
      </c>
      <c r="S278" t="s">
        <v>10</v>
      </c>
      <c r="T278" t="s">
        <v>12</v>
      </c>
    </row>
    <row r="279" spans="12:20" x14ac:dyDescent="0.3">
      <c r="L279">
        <v>2150.4690000000001</v>
      </c>
      <c r="M279">
        <v>22</v>
      </c>
      <c r="N279">
        <v>24.3</v>
      </c>
      <c r="O279">
        <v>0</v>
      </c>
      <c r="P279">
        <f t="shared" si="8"/>
        <v>1</v>
      </c>
      <c r="Q279">
        <f t="shared" si="9"/>
        <v>0</v>
      </c>
      <c r="S279" t="s">
        <v>10</v>
      </c>
      <c r="T279" t="s">
        <v>8</v>
      </c>
    </row>
    <row r="280" spans="12:20" x14ac:dyDescent="0.3">
      <c r="L280">
        <v>12928.7911</v>
      </c>
      <c r="M280">
        <v>59</v>
      </c>
      <c r="N280">
        <v>31.79</v>
      </c>
      <c r="O280">
        <v>2</v>
      </c>
      <c r="P280">
        <f t="shared" si="8"/>
        <v>1</v>
      </c>
      <c r="Q280">
        <f t="shared" si="9"/>
        <v>1</v>
      </c>
      <c r="S280" t="s">
        <v>10</v>
      </c>
      <c r="T280" t="s">
        <v>11</v>
      </c>
    </row>
    <row r="281" spans="12:20" x14ac:dyDescent="0.3">
      <c r="L281">
        <v>9855.1314000000002</v>
      </c>
      <c r="M281">
        <v>51</v>
      </c>
      <c r="N281">
        <v>21.56</v>
      </c>
      <c r="O281">
        <v>1</v>
      </c>
      <c r="P281">
        <f t="shared" si="8"/>
        <v>1</v>
      </c>
      <c r="Q281">
        <f t="shared" si="9"/>
        <v>1</v>
      </c>
      <c r="S281" t="s">
        <v>10</v>
      </c>
      <c r="T281" t="s">
        <v>11</v>
      </c>
    </row>
    <row r="282" spans="12:20" x14ac:dyDescent="0.3">
      <c r="L282">
        <v>22331.566800000001</v>
      </c>
      <c r="M282">
        <v>40</v>
      </c>
      <c r="N282">
        <v>28.12</v>
      </c>
      <c r="O282">
        <v>1</v>
      </c>
      <c r="P282">
        <f t="shared" si="8"/>
        <v>0</v>
      </c>
      <c r="Q282">
        <f t="shared" si="9"/>
        <v>3</v>
      </c>
      <c r="S282" t="s">
        <v>7</v>
      </c>
      <c r="T282" t="s">
        <v>13</v>
      </c>
    </row>
    <row r="283" spans="12:20" x14ac:dyDescent="0.3">
      <c r="L283">
        <v>48549.178350000002</v>
      </c>
      <c r="M283">
        <v>54</v>
      </c>
      <c r="N283">
        <v>40.564999999999998</v>
      </c>
      <c r="O283">
        <v>3</v>
      </c>
      <c r="P283">
        <f t="shared" si="8"/>
        <v>0</v>
      </c>
      <c r="Q283">
        <f t="shared" si="9"/>
        <v>3</v>
      </c>
      <c r="S283" t="s">
        <v>7</v>
      </c>
      <c r="T283" t="s">
        <v>13</v>
      </c>
    </row>
    <row r="284" spans="12:20" x14ac:dyDescent="0.3">
      <c r="L284">
        <v>4237.12655</v>
      </c>
      <c r="M284">
        <v>30</v>
      </c>
      <c r="N284">
        <v>27.645</v>
      </c>
      <c r="O284">
        <v>1</v>
      </c>
      <c r="P284">
        <f t="shared" si="8"/>
        <v>1</v>
      </c>
      <c r="Q284">
        <f t="shared" si="9"/>
        <v>3</v>
      </c>
      <c r="S284" t="s">
        <v>10</v>
      </c>
      <c r="T284" t="s">
        <v>13</v>
      </c>
    </row>
    <row r="285" spans="12:20" x14ac:dyDescent="0.3">
      <c r="L285">
        <v>11879.10405</v>
      </c>
      <c r="M285">
        <v>55</v>
      </c>
      <c r="N285">
        <v>32.395000000000003</v>
      </c>
      <c r="O285">
        <v>1</v>
      </c>
      <c r="P285">
        <f t="shared" si="8"/>
        <v>1</v>
      </c>
      <c r="Q285">
        <f t="shared" si="9"/>
        <v>3</v>
      </c>
      <c r="S285" t="s">
        <v>10</v>
      </c>
      <c r="T285" t="s">
        <v>13</v>
      </c>
    </row>
    <row r="286" spans="12:20" x14ac:dyDescent="0.3">
      <c r="L286">
        <v>9625.92</v>
      </c>
      <c r="M286">
        <v>52</v>
      </c>
      <c r="N286">
        <v>31.2</v>
      </c>
      <c r="O286">
        <v>0</v>
      </c>
      <c r="P286">
        <f t="shared" si="8"/>
        <v>1</v>
      </c>
      <c r="Q286">
        <f t="shared" si="9"/>
        <v>0</v>
      </c>
      <c r="S286" t="s">
        <v>10</v>
      </c>
      <c r="T286" t="s">
        <v>8</v>
      </c>
    </row>
    <row r="287" spans="12:20" x14ac:dyDescent="0.3">
      <c r="L287">
        <v>7742.1098000000002</v>
      </c>
      <c r="M287">
        <v>46</v>
      </c>
      <c r="N287">
        <v>26.62</v>
      </c>
      <c r="O287">
        <v>1</v>
      </c>
      <c r="P287">
        <f t="shared" si="8"/>
        <v>1</v>
      </c>
      <c r="Q287">
        <f t="shared" si="9"/>
        <v>1</v>
      </c>
      <c r="S287" t="s">
        <v>10</v>
      </c>
      <c r="T287" t="s">
        <v>11</v>
      </c>
    </row>
    <row r="288" spans="12:20" x14ac:dyDescent="0.3">
      <c r="L288">
        <v>9432.9253000000008</v>
      </c>
      <c r="M288">
        <v>46</v>
      </c>
      <c r="N288">
        <v>48.07</v>
      </c>
      <c r="O288">
        <v>2</v>
      </c>
      <c r="P288">
        <f t="shared" si="8"/>
        <v>1</v>
      </c>
      <c r="Q288">
        <f t="shared" si="9"/>
        <v>3</v>
      </c>
      <c r="S288" t="s">
        <v>10</v>
      </c>
      <c r="T288" t="s">
        <v>13</v>
      </c>
    </row>
    <row r="289" spans="12:20" x14ac:dyDescent="0.3">
      <c r="L289">
        <v>14256.192800000001</v>
      </c>
      <c r="M289">
        <v>63</v>
      </c>
      <c r="N289">
        <v>26.22</v>
      </c>
      <c r="O289">
        <v>0</v>
      </c>
      <c r="P289">
        <f t="shared" si="8"/>
        <v>1</v>
      </c>
      <c r="Q289">
        <f t="shared" si="9"/>
        <v>2</v>
      </c>
      <c r="S289" t="s">
        <v>10</v>
      </c>
      <c r="T289" t="s">
        <v>12</v>
      </c>
    </row>
    <row r="290" spans="12:20" x14ac:dyDescent="0.3">
      <c r="L290">
        <v>47896.79135</v>
      </c>
      <c r="M290">
        <v>59</v>
      </c>
      <c r="N290">
        <v>36.765000000000001</v>
      </c>
      <c r="O290">
        <v>1</v>
      </c>
      <c r="P290">
        <f t="shared" si="8"/>
        <v>0</v>
      </c>
      <c r="Q290">
        <f t="shared" si="9"/>
        <v>3</v>
      </c>
      <c r="S290" t="s">
        <v>7</v>
      </c>
      <c r="T290" t="s">
        <v>13</v>
      </c>
    </row>
    <row r="291" spans="12:20" x14ac:dyDescent="0.3">
      <c r="L291">
        <v>25992.821039999999</v>
      </c>
      <c r="M291">
        <v>52</v>
      </c>
      <c r="N291">
        <v>26.4</v>
      </c>
      <c r="O291">
        <v>3</v>
      </c>
      <c r="P291">
        <f t="shared" si="8"/>
        <v>1</v>
      </c>
      <c r="Q291">
        <f t="shared" si="9"/>
        <v>1</v>
      </c>
      <c r="S291" t="s">
        <v>10</v>
      </c>
      <c r="T291" t="s">
        <v>11</v>
      </c>
    </row>
    <row r="292" spans="12:20" x14ac:dyDescent="0.3">
      <c r="L292">
        <v>3172.018</v>
      </c>
      <c r="M292">
        <v>28</v>
      </c>
      <c r="N292">
        <v>33.4</v>
      </c>
      <c r="O292">
        <v>0</v>
      </c>
      <c r="P292">
        <f t="shared" si="8"/>
        <v>1</v>
      </c>
      <c r="Q292">
        <f t="shared" si="9"/>
        <v>0</v>
      </c>
      <c r="S292" t="s">
        <v>10</v>
      </c>
      <c r="T292" t="s">
        <v>8</v>
      </c>
    </row>
    <row r="293" spans="12:20" x14ac:dyDescent="0.3">
      <c r="L293">
        <v>20277.807509999999</v>
      </c>
      <c r="M293">
        <v>29</v>
      </c>
      <c r="N293">
        <v>29.64</v>
      </c>
      <c r="O293">
        <v>1</v>
      </c>
      <c r="P293">
        <f t="shared" si="8"/>
        <v>1</v>
      </c>
      <c r="Q293">
        <f t="shared" si="9"/>
        <v>3</v>
      </c>
      <c r="S293" t="s">
        <v>10</v>
      </c>
      <c r="T293" t="s">
        <v>13</v>
      </c>
    </row>
    <row r="294" spans="12:20" x14ac:dyDescent="0.3">
      <c r="L294">
        <v>42112.2356</v>
      </c>
      <c r="M294">
        <v>25</v>
      </c>
      <c r="N294">
        <v>45.54</v>
      </c>
      <c r="O294">
        <v>2</v>
      </c>
      <c r="P294">
        <f t="shared" si="8"/>
        <v>0</v>
      </c>
      <c r="Q294">
        <f t="shared" si="9"/>
        <v>1</v>
      </c>
      <c r="S294" t="s">
        <v>7</v>
      </c>
      <c r="T294" t="s">
        <v>11</v>
      </c>
    </row>
    <row r="295" spans="12:20" x14ac:dyDescent="0.3">
      <c r="L295">
        <v>2156.7518</v>
      </c>
      <c r="M295">
        <v>22</v>
      </c>
      <c r="N295">
        <v>28.82</v>
      </c>
      <c r="O295">
        <v>0</v>
      </c>
      <c r="P295">
        <f t="shared" si="8"/>
        <v>1</v>
      </c>
      <c r="Q295">
        <f t="shared" si="9"/>
        <v>1</v>
      </c>
      <c r="S295" t="s">
        <v>10</v>
      </c>
      <c r="T295" t="s">
        <v>11</v>
      </c>
    </row>
    <row r="296" spans="12:20" x14ac:dyDescent="0.3">
      <c r="L296">
        <v>3906.127</v>
      </c>
      <c r="M296">
        <v>25</v>
      </c>
      <c r="N296">
        <v>26.8</v>
      </c>
      <c r="O296">
        <v>3</v>
      </c>
      <c r="P296">
        <f t="shared" si="8"/>
        <v>1</v>
      </c>
      <c r="Q296">
        <f t="shared" si="9"/>
        <v>0</v>
      </c>
      <c r="S296" t="s">
        <v>10</v>
      </c>
      <c r="T296" t="s">
        <v>8</v>
      </c>
    </row>
    <row r="297" spans="12:20" x14ac:dyDescent="0.3">
      <c r="L297">
        <v>1704.5681</v>
      </c>
      <c r="M297">
        <v>18</v>
      </c>
      <c r="N297">
        <v>22.99</v>
      </c>
      <c r="O297">
        <v>0</v>
      </c>
      <c r="P297">
        <f t="shared" si="8"/>
        <v>1</v>
      </c>
      <c r="Q297">
        <f t="shared" si="9"/>
        <v>3</v>
      </c>
      <c r="S297" t="s">
        <v>10</v>
      </c>
      <c r="T297" t="s">
        <v>13</v>
      </c>
    </row>
    <row r="298" spans="12:20" x14ac:dyDescent="0.3">
      <c r="L298">
        <v>16297.846</v>
      </c>
      <c r="M298">
        <v>19</v>
      </c>
      <c r="N298">
        <v>27.7</v>
      </c>
      <c r="O298">
        <v>0</v>
      </c>
      <c r="P298">
        <f t="shared" si="8"/>
        <v>0</v>
      </c>
      <c r="Q298">
        <f t="shared" si="9"/>
        <v>0</v>
      </c>
      <c r="S298" t="s">
        <v>7</v>
      </c>
      <c r="T298" t="s">
        <v>8</v>
      </c>
    </row>
    <row r="299" spans="12:20" x14ac:dyDescent="0.3">
      <c r="L299">
        <v>21978.676899999999</v>
      </c>
      <c r="M299">
        <v>47</v>
      </c>
      <c r="N299">
        <v>25.41</v>
      </c>
      <c r="O299">
        <v>1</v>
      </c>
      <c r="P299">
        <f t="shared" si="8"/>
        <v>0</v>
      </c>
      <c r="Q299">
        <f t="shared" si="9"/>
        <v>1</v>
      </c>
      <c r="S299" t="s">
        <v>7</v>
      </c>
      <c r="T299" t="s">
        <v>11</v>
      </c>
    </row>
    <row r="300" spans="12:20" x14ac:dyDescent="0.3">
      <c r="L300">
        <v>38746.355100000001</v>
      </c>
      <c r="M300">
        <v>31</v>
      </c>
      <c r="N300">
        <v>34.39</v>
      </c>
      <c r="O300">
        <v>3</v>
      </c>
      <c r="P300">
        <f t="shared" si="8"/>
        <v>0</v>
      </c>
      <c r="Q300">
        <f t="shared" si="9"/>
        <v>2</v>
      </c>
      <c r="S300" t="s">
        <v>7</v>
      </c>
      <c r="T300" t="s">
        <v>12</v>
      </c>
    </row>
    <row r="301" spans="12:20" x14ac:dyDescent="0.3">
      <c r="L301">
        <v>9249.4951999999994</v>
      </c>
      <c r="M301">
        <v>48</v>
      </c>
      <c r="N301">
        <v>28.88</v>
      </c>
      <c r="O301">
        <v>1</v>
      </c>
      <c r="P301">
        <f t="shared" si="8"/>
        <v>1</v>
      </c>
      <c r="Q301">
        <f t="shared" si="9"/>
        <v>2</v>
      </c>
      <c r="S301" t="s">
        <v>10</v>
      </c>
      <c r="T301" t="s">
        <v>12</v>
      </c>
    </row>
    <row r="302" spans="12:20" x14ac:dyDescent="0.3">
      <c r="L302">
        <v>6746.7425000000003</v>
      </c>
      <c r="M302">
        <v>36</v>
      </c>
      <c r="N302">
        <v>27.55</v>
      </c>
      <c r="O302">
        <v>3</v>
      </c>
      <c r="P302">
        <f t="shared" si="8"/>
        <v>1</v>
      </c>
      <c r="Q302">
        <f t="shared" si="9"/>
        <v>3</v>
      </c>
      <c r="S302" t="s">
        <v>10</v>
      </c>
      <c r="T302" t="s">
        <v>13</v>
      </c>
    </row>
    <row r="303" spans="12:20" x14ac:dyDescent="0.3">
      <c r="L303">
        <v>24873.384900000001</v>
      </c>
      <c r="M303">
        <v>53</v>
      </c>
      <c r="N303">
        <v>22.61</v>
      </c>
      <c r="O303">
        <v>3</v>
      </c>
      <c r="P303">
        <f t="shared" si="8"/>
        <v>0</v>
      </c>
      <c r="Q303">
        <f t="shared" si="9"/>
        <v>3</v>
      </c>
      <c r="S303" t="s">
        <v>7</v>
      </c>
      <c r="T303" t="s">
        <v>13</v>
      </c>
    </row>
    <row r="304" spans="12:20" x14ac:dyDescent="0.3">
      <c r="L304">
        <v>12265.5069</v>
      </c>
      <c r="M304">
        <v>56</v>
      </c>
      <c r="N304">
        <v>37.51</v>
      </c>
      <c r="O304">
        <v>2</v>
      </c>
      <c r="P304">
        <f t="shared" si="8"/>
        <v>1</v>
      </c>
      <c r="Q304">
        <f t="shared" si="9"/>
        <v>1</v>
      </c>
      <c r="S304" t="s">
        <v>10</v>
      </c>
      <c r="T304" t="s">
        <v>11</v>
      </c>
    </row>
    <row r="305" spans="12:20" x14ac:dyDescent="0.3">
      <c r="L305">
        <v>4349.4620000000004</v>
      </c>
      <c r="M305">
        <v>28</v>
      </c>
      <c r="N305">
        <v>33</v>
      </c>
      <c r="O305">
        <v>2</v>
      </c>
      <c r="P305">
        <f t="shared" si="8"/>
        <v>1</v>
      </c>
      <c r="Q305">
        <f t="shared" si="9"/>
        <v>1</v>
      </c>
      <c r="S305" t="s">
        <v>10</v>
      </c>
      <c r="T305" t="s">
        <v>11</v>
      </c>
    </row>
    <row r="306" spans="12:20" x14ac:dyDescent="0.3">
      <c r="L306">
        <v>12646.207</v>
      </c>
      <c r="M306">
        <v>57</v>
      </c>
      <c r="N306">
        <v>38</v>
      </c>
      <c r="O306">
        <v>2</v>
      </c>
      <c r="P306">
        <f t="shared" si="8"/>
        <v>1</v>
      </c>
      <c r="Q306">
        <f t="shared" si="9"/>
        <v>0</v>
      </c>
      <c r="S306" t="s">
        <v>10</v>
      </c>
      <c r="T306" t="s">
        <v>8</v>
      </c>
    </row>
    <row r="307" spans="12:20" x14ac:dyDescent="0.3">
      <c r="L307">
        <v>19442.353500000001</v>
      </c>
      <c r="M307">
        <v>29</v>
      </c>
      <c r="N307">
        <v>33.344999999999999</v>
      </c>
      <c r="O307">
        <v>2</v>
      </c>
      <c r="P307">
        <f t="shared" si="8"/>
        <v>1</v>
      </c>
      <c r="Q307">
        <f t="shared" si="9"/>
        <v>2</v>
      </c>
      <c r="S307" t="s">
        <v>10</v>
      </c>
      <c r="T307" t="s">
        <v>12</v>
      </c>
    </row>
    <row r="308" spans="12:20" x14ac:dyDescent="0.3">
      <c r="L308">
        <v>20177.671129999999</v>
      </c>
      <c r="M308">
        <v>28</v>
      </c>
      <c r="N308">
        <v>27.5</v>
      </c>
      <c r="O308">
        <v>2</v>
      </c>
      <c r="P308">
        <f t="shared" si="8"/>
        <v>1</v>
      </c>
      <c r="Q308">
        <f t="shared" si="9"/>
        <v>0</v>
      </c>
      <c r="S308" t="s">
        <v>10</v>
      </c>
      <c r="T308" t="s">
        <v>8</v>
      </c>
    </row>
    <row r="309" spans="12:20" x14ac:dyDescent="0.3">
      <c r="L309">
        <v>4151.0286999999998</v>
      </c>
      <c r="M309">
        <v>30</v>
      </c>
      <c r="N309">
        <v>33.33</v>
      </c>
      <c r="O309">
        <v>1</v>
      </c>
      <c r="P309">
        <f t="shared" si="8"/>
        <v>1</v>
      </c>
      <c r="Q309">
        <f t="shared" si="9"/>
        <v>1</v>
      </c>
      <c r="S309" t="s">
        <v>10</v>
      </c>
      <c r="T309" t="s">
        <v>11</v>
      </c>
    </row>
    <row r="310" spans="12:20" x14ac:dyDescent="0.3">
      <c r="L310">
        <v>11944.594349999999</v>
      </c>
      <c r="M310">
        <v>58</v>
      </c>
      <c r="N310">
        <v>34.865000000000002</v>
      </c>
      <c r="O310">
        <v>0</v>
      </c>
      <c r="P310">
        <f t="shared" si="8"/>
        <v>1</v>
      </c>
      <c r="Q310">
        <f t="shared" si="9"/>
        <v>3</v>
      </c>
      <c r="S310" t="s">
        <v>10</v>
      </c>
      <c r="T310" t="s">
        <v>13</v>
      </c>
    </row>
    <row r="311" spans="12:20" x14ac:dyDescent="0.3">
      <c r="L311">
        <v>7749.1563999999998</v>
      </c>
      <c r="M311">
        <v>41</v>
      </c>
      <c r="N311">
        <v>33.06</v>
      </c>
      <c r="O311">
        <v>2</v>
      </c>
      <c r="P311">
        <f t="shared" si="8"/>
        <v>1</v>
      </c>
      <c r="Q311">
        <f t="shared" si="9"/>
        <v>2</v>
      </c>
      <c r="S311" t="s">
        <v>10</v>
      </c>
      <c r="T311" t="s">
        <v>12</v>
      </c>
    </row>
    <row r="312" spans="12:20" x14ac:dyDescent="0.3">
      <c r="L312">
        <v>8444.4740000000002</v>
      </c>
      <c r="M312">
        <v>50</v>
      </c>
      <c r="N312">
        <v>26.6</v>
      </c>
      <c r="O312">
        <v>0</v>
      </c>
      <c r="P312">
        <f t="shared" si="8"/>
        <v>1</v>
      </c>
      <c r="Q312">
        <f t="shared" si="9"/>
        <v>0</v>
      </c>
      <c r="S312" t="s">
        <v>10</v>
      </c>
      <c r="T312" t="s">
        <v>8</v>
      </c>
    </row>
    <row r="313" spans="12:20" x14ac:dyDescent="0.3">
      <c r="L313">
        <v>1737.376</v>
      </c>
      <c r="M313">
        <v>19</v>
      </c>
      <c r="N313">
        <v>24.7</v>
      </c>
      <c r="O313">
        <v>0</v>
      </c>
      <c r="P313">
        <f t="shared" si="8"/>
        <v>1</v>
      </c>
      <c r="Q313">
        <f t="shared" si="9"/>
        <v>0</v>
      </c>
      <c r="S313" t="s">
        <v>10</v>
      </c>
      <c r="T313" t="s">
        <v>8</v>
      </c>
    </row>
    <row r="314" spans="12:20" x14ac:dyDescent="0.3">
      <c r="L314">
        <v>42124.515299999999</v>
      </c>
      <c r="M314">
        <v>43</v>
      </c>
      <c r="N314">
        <v>35.97</v>
      </c>
      <c r="O314">
        <v>3</v>
      </c>
      <c r="P314">
        <f t="shared" si="8"/>
        <v>0</v>
      </c>
      <c r="Q314">
        <f t="shared" si="9"/>
        <v>1</v>
      </c>
      <c r="S314" t="s">
        <v>7</v>
      </c>
      <c r="T314" t="s">
        <v>11</v>
      </c>
    </row>
    <row r="315" spans="12:20" x14ac:dyDescent="0.3">
      <c r="L315">
        <v>8124.4084000000003</v>
      </c>
      <c r="M315">
        <v>49</v>
      </c>
      <c r="N315">
        <v>35.86</v>
      </c>
      <c r="O315">
        <v>0</v>
      </c>
      <c r="P315">
        <f t="shared" si="8"/>
        <v>1</v>
      </c>
      <c r="Q315">
        <f t="shared" si="9"/>
        <v>1</v>
      </c>
      <c r="S315" t="s">
        <v>10</v>
      </c>
      <c r="T315" t="s">
        <v>11</v>
      </c>
    </row>
    <row r="316" spans="12:20" x14ac:dyDescent="0.3">
      <c r="L316">
        <v>34838.873</v>
      </c>
      <c r="M316">
        <v>27</v>
      </c>
      <c r="N316">
        <v>31.4</v>
      </c>
      <c r="O316">
        <v>0</v>
      </c>
      <c r="P316">
        <f t="shared" si="8"/>
        <v>0</v>
      </c>
      <c r="Q316">
        <f t="shared" si="9"/>
        <v>0</v>
      </c>
      <c r="S316" t="s">
        <v>7</v>
      </c>
      <c r="T316" t="s">
        <v>8</v>
      </c>
    </row>
    <row r="317" spans="12:20" x14ac:dyDescent="0.3">
      <c r="L317">
        <v>9722.7695000000003</v>
      </c>
      <c r="M317">
        <v>52</v>
      </c>
      <c r="N317">
        <v>33.25</v>
      </c>
      <c r="O317">
        <v>0</v>
      </c>
      <c r="P317">
        <f t="shared" si="8"/>
        <v>1</v>
      </c>
      <c r="Q317">
        <f t="shared" si="9"/>
        <v>3</v>
      </c>
      <c r="S317" t="s">
        <v>10</v>
      </c>
      <c r="T317" t="s">
        <v>13</v>
      </c>
    </row>
    <row r="318" spans="12:20" x14ac:dyDescent="0.3">
      <c r="L318">
        <v>8835.2649500000007</v>
      </c>
      <c r="M318">
        <v>50</v>
      </c>
      <c r="N318">
        <v>32.204999999999998</v>
      </c>
      <c r="O318">
        <v>0</v>
      </c>
      <c r="P318">
        <f t="shared" si="8"/>
        <v>1</v>
      </c>
      <c r="Q318">
        <f t="shared" si="9"/>
        <v>2</v>
      </c>
      <c r="S318" t="s">
        <v>10</v>
      </c>
      <c r="T318" t="s">
        <v>12</v>
      </c>
    </row>
    <row r="319" spans="12:20" x14ac:dyDescent="0.3">
      <c r="L319">
        <v>10435.06525</v>
      </c>
      <c r="M319">
        <v>54</v>
      </c>
      <c r="N319">
        <v>32.774999999999999</v>
      </c>
      <c r="O319">
        <v>0</v>
      </c>
      <c r="P319">
        <f t="shared" si="8"/>
        <v>1</v>
      </c>
      <c r="Q319">
        <f t="shared" si="9"/>
        <v>3</v>
      </c>
      <c r="S319" t="s">
        <v>10</v>
      </c>
      <c r="T319" t="s">
        <v>13</v>
      </c>
    </row>
    <row r="320" spans="12:20" x14ac:dyDescent="0.3">
      <c r="L320">
        <v>7421.1945500000002</v>
      </c>
      <c r="M320">
        <v>44</v>
      </c>
      <c r="N320">
        <v>27.645</v>
      </c>
      <c r="O320">
        <v>0</v>
      </c>
      <c r="P320">
        <f t="shared" si="8"/>
        <v>1</v>
      </c>
      <c r="Q320">
        <f t="shared" si="9"/>
        <v>2</v>
      </c>
      <c r="S320" t="s">
        <v>10</v>
      </c>
      <c r="T320" t="s">
        <v>12</v>
      </c>
    </row>
    <row r="321" spans="12:20" x14ac:dyDescent="0.3">
      <c r="L321">
        <v>4667.6076499999999</v>
      </c>
      <c r="M321">
        <v>32</v>
      </c>
      <c r="N321">
        <v>37.335000000000001</v>
      </c>
      <c r="O321">
        <v>1</v>
      </c>
      <c r="P321">
        <f t="shared" si="8"/>
        <v>1</v>
      </c>
      <c r="Q321">
        <f t="shared" si="9"/>
        <v>3</v>
      </c>
      <c r="S321" t="s">
        <v>10</v>
      </c>
      <c r="T321" t="s">
        <v>13</v>
      </c>
    </row>
    <row r="322" spans="12:20" x14ac:dyDescent="0.3">
      <c r="L322">
        <v>4894.7533000000003</v>
      </c>
      <c r="M322">
        <v>34</v>
      </c>
      <c r="N322">
        <v>25.27</v>
      </c>
      <c r="O322">
        <v>1</v>
      </c>
      <c r="P322">
        <f t="shared" ref="P322:P385" si="10">IF(S322="yes",0,1)</f>
        <v>1</v>
      </c>
      <c r="Q322">
        <f t="shared" si="9"/>
        <v>2</v>
      </c>
      <c r="S322" t="s">
        <v>10</v>
      </c>
      <c r="T322" t="s">
        <v>12</v>
      </c>
    </row>
    <row r="323" spans="12:20" x14ac:dyDescent="0.3">
      <c r="L323">
        <v>24671.663339999999</v>
      </c>
      <c r="M323">
        <v>26</v>
      </c>
      <c r="N323">
        <v>29.64</v>
      </c>
      <c r="O323">
        <v>4</v>
      </c>
      <c r="P323">
        <f t="shared" si="10"/>
        <v>1</v>
      </c>
      <c r="Q323">
        <f t="shared" ref="Q323:Q386" si="11">IF(T323="southwest",0,IF(T323="southeast",1,IF(T323="northwest",2,IF(T323="northeast",3))))</f>
        <v>3</v>
      </c>
      <c r="S323" t="s">
        <v>10</v>
      </c>
      <c r="T323" t="s">
        <v>13</v>
      </c>
    </row>
    <row r="324" spans="12:20" x14ac:dyDescent="0.3">
      <c r="L324">
        <v>35491.64</v>
      </c>
      <c r="M324">
        <v>34</v>
      </c>
      <c r="N324">
        <v>30.8</v>
      </c>
      <c r="O324">
        <v>0</v>
      </c>
      <c r="P324">
        <f t="shared" si="10"/>
        <v>0</v>
      </c>
      <c r="Q324">
        <f t="shared" si="11"/>
        <v>0</v>
      </c>
      <c r="S324" t="s">
        <v>7</v>
      </c>
      <c r="T324" t="s">
        <v>8</v>
      </c>
    </row>
    <row r="325" spans="12:20" x14ac:dyDescent="0.3">
      <c r="L325">
        <v>11566.30055</v>
      </c>
      <c r="M325">
        <v>57</v>
      </c>
      <c r="N325">
        <v>40.945</v>
      </c>
      <c r="O325">
        <v>0</v>
      </c>
      <c r="P325">
        <f t="shared" si="10"/>
        <v>1</v>
      </c>
      <c r="Q325">
        <f t="shared" si="11"/>
        <v>3</v>
      </c>
      <c r="S325" t="s">
        <v>10</v>
      </c>
      <c r="T325" t="s">
        <v>13</v>
      </c>
    </row>
    <row r="326" spans="12:20" x14ac:dyDescent="0.3">
      <c r="L326">
        <v>2866.0909999999999</v>
      </c>
      <c r="M326">
        <v>29</v>
      </c>
      <c r="N326">
        <v>27.2</v>
      </c>
      <c r="O326">
        <v>0</v>
      </c>
      <c r="P326">
        <f t="shared" si="10"/>
        <v>1</v>
      </c>
      <c r="Q326">
        <f t="shared" si="11"/>
        <v>0</v>
      </c>
      <c r="S326" t="s">
        <v>10</v>
      </c>
      <c r="T326" t="s">
        <v>8</v>
      </c>
    </row>
    <row r="327" spans="12:20" x14ac:dyDescent="0.3">
      <c r="L327">
        <v>6600.2059499999996</v>
      </c>
      <c r="M327">
        <v>40</v>
      </c>
      <c r="N327">
        <v>34.104999999999997</v>
      </c>
      <c r="O327">
        <v>1</v>
      </c>
      <c r="P327">
        <f t="shared" si="10"/>
        <v>1</v>
      </c>
      <c r="Q327">
        <f t="shared" si="11"/>
        <v>3</v>
      </c>
      <c r="S327" t="s">
        <v>10</v>
      </c>
      <c r="T327" t="s">
        <v>13</v>
      </c>
    </row>
    <row r="328" spans="12:20" x14ac:dyDescent="0.3">
      <c r="L328">
        <v>3561.8888999999999</v>
      </c>
      <c r="M328">
        <v>27</v>
      </c>
      <c r="N328">
        <v>23.21</v>
      </c>
      <c r="O328">
        <v>1</v>
      </c>
      <c r="P328">
        <f t="shared" si="10"/>
        <v>1</v>
      </c>
      <c r="Q328">
        <f t="shared" si="11"/>
        <v>1</v>
      </c>
      <c r="S328" t="s">
        <v>10</v>
      </c>
      <c r="T328" t="s">
        <v>11</v>
      </c>
    </row>
    <row r="329" spans="12:20" x14ac:dyDescent="0.3">
      <c r="L329">
        <v>42760.502200000003</v>
      </c>
      <c r="M329">
        <v>45</v>
      </c>
      <c r="N329">
        <v>36.479999999999997</v>
      </c>
      <c r="O329">
        <v>2</v>
      </c>
      <c r="P329">
        <f t="shared" si="10"/>
        <v>0</v>
      </c>
      <c r="Q329">
        <f t="shared" si="11"/>
        <v>2</v>
      </c>
      <c r="S329" t="s">
        <v>7</v>
      </c>
      <c r="T329" t="s">
        <v>12</v>
      </c>
    </row>
    <row r="330" spans="12:20" x14ac:dyDescent="0.3">
      <c r="L330">
        <v>47928.03</v>
      </c>
      <c r="M330">
        <v>64</v>
      </c>
      <c r="N330">
        <v>33.799999999999997</v>
      </c>
      <c r="O330">
        <v>1</v>
      </c>
      <c r="P330">
        <f t="shared" si="10"/>
        <v>0</v>
      </c>
      <c r="Q330">
        <f t="shared" si="11"/>
        <v>0</v>
      </c>
      <c r="S330" t="s">
        <v>7</v>
      </c>
      <c r="T330" t="s">
        <v>8</v>
      </c>
    </row>
    <row r="331" spans="12:20" x14ac:dyDescent="0.3">
      <c r="L331">
        <v>9144.5650000000005</v>
      </c>
      <c r="M331">
        <v>52</v>
      </c>
      <c r="N331">
        <v>36.700000000000003</v>
      </c>
      <c r="O331">
        <v>0</v>
      </c>
      <c r="P331">
        <f t="shared" si="10"/>
        <v>1</v>
      </c>
      <c r="Q331">
        <f t="shared" si="11"/>
        <v>0</v>
      </c>
      <c r="S331" t="s">
        <v>10</v>
      </c>
      <c r="T331" t="s">
        <v>8</v>
      </c>
    </row>
    <row r="332" spans="12:20" x14ac:dyDescent="0.3">
      <c r="L332">
        <v>48517.563150000002</v>
      </c>
      <c r="M332">
        <v>61</v>
      </c>
      <c r="N332">
        <v>36.384999999999998</v>
      </c>
      <c r="O332">
        <v>1</v>
      </c>
      <c r="P332">
        <f t="shared" si="10"/>
        <v>0</v>
      </c>
      <c r="Q332">
        <f t="shared" si="11"/>
        <v>3</v>
      </c>
      <c r="S332" t="s">
        <v>7</v>
      </c>
      <c r="T332" t="s">
        <v>13</v>
      </c>
    </row>
    <row r="333" spans="12:20" x14ac:dyDescent="0.3">
      <c r="L333">
        <v>24393.6224</v>
      </c>
      <c r="M333">
        <v>52</v>
      </c>
      <c r="N333">
        <v>27.36</v>
      </c>
      <c r="O333">
        <v>0</v>
      </c>
      <c r="P333">
        <f t="shared" si="10"/>
        <v>0</v>
      </c>
      <c r="Q333">
        <f t="shared" si="11"/>
        <v>2</v>
      </c>
      <c r="S333" t="s">
        <v>7</v>
      </c>
      <c r="T333" t="s">
        <v>12</v>
      </c>
    </row>
    <row r="334" spans="12:20" x14ac:dyDescent="0.3">
      <c r="L334">
        <v>13429.035400000001</v>
      </c>
      <c r="M334">
        <v>61</v>
      </c>
      <c r="N334">
        <v>31.16</v>
      </c>
      <c r="O334">
        <v>0</v>
      </c>
      <c r="P334">
        <f t="shared" si="10"/>
        <v>1</v>
      </c>
      <c r="Q334">
        <f t="shared" si="11"/>
        <v>2</v>
      </c>
      <c r="S334" t="s">
        <v>10</v>
      </c>
      <c r="T334" t="s">
        <v>12</v>
      </c>
    </row>
    <row r="335" spans="12:20" x14ac:dyDescent="0.3">
      <c r="L335">
        <v>11658.379150000001</v>
      </c>
      <c r="M335">
        <v>56</v>
      </c>
      <c r="N335">
        <v>28.785</v>
      </c>
      <c r="O335">
        <v>0</v>
      </c>
      <c r="P335">
        <f t="shared" si="10"/>
        <v>1</v>
      </c>
      <c r="Q335">
        <f t="shared" si="11"/>
        <v>3</v>
      </c>
      <c r="S335" t="s">
        <v>10</v>
      </c>
      <c r="T335" t="s">
        <v>13</v>
      </c>
    </row>
    <row r="336" spans="12:20" x14ac:dyDescent="0.3">
      <c r="L336">
        <v>19144.576519999999</v>
      </c>
      <c r="M336">
        <v>43</v>
      </c>
      <c r="N336">
        <v>35.72</v>
      </c>
      <c r="O336">
        <v>2</v>
      </c>
      <c r="P336">
        <f t="shared" si="10"/>
        <v>1</v>
      </c>
      <c r="Q336">
        <f t="shared" si="11"/>
        <v>3</v>
      </c>
      <c r="S336" t="s">
        <v>10</v>
      </c>
      <c r="T336" t="s">
        <v>13</v>
      </c>
    </row>
    <row r="337" spans="12:20" x14ac:dyDescent="0.3">
      <c r="L337">
        <v>13822.803</v>
      </c>
      <c r="M337">
        <v>64</v>
      </c>
      <c r="N337">
        <v>34.5</v>
      </c>
      <c r="O337">
        <v>0</v>
      </c>
      <c r="P337">
        <f t="shared" si="10"/>
        <v>1</v>
      </c>
      <c r="Q337">
        <f t="shared" si="11"/>
        <v>0</v>
      </c>
      <c r="S337" t="s">
        <v>10</v>
      </c>
      <c r="T337" t="s">
        <v>8</v>
      </c>
    </row>
    <row r="338" spans="12:20" x14ac:dyDescent="0.3">
      <c r="L338">
        <v>12142.578600000001</v>
      </c>
      <c r="M338">
        <v>60</v>
      </c>
      <c r="N338">
        <v>25.74</v>
      </c>
      <c r="O338">
        <v>0</v>
      </c>
      <c r="P338">
        <f t="shared" si="10"/>
        <v>1</v>
      </c>
      <c r="Q338">
        <f t="shared" si="11"/>
        <v>1</v>
      </c>
      <c r="S338" t="s">
        <v>10</v>
      </c>
      <c r="T338" t="s">
        <v>11</v>
      </c>
    </row>
    <row r="339" spans="12:20" x14ac:dyDescent="0.3">
      <c r="L339">
        <v>13937.666499999999</v>
      </c>
      <c r="M339">
        <v>62</v>
      </c>
      <c r="N339">
        <v>27.55</v>
      </c>
      <c r="O339">
        <v>1</v>
      </c>
      <c r="P339">
        <f t="shared" si="10"/>
        <v>1</v>
      </c>
      <c r="Q339">
        <f t="shared" si="11"/>
        <v>2</v>
      </c>
      <c r="S339" t="s">
        <v>10</v>
      </c>
      <c r="T339" t="s">
        <v>12</v>
      </c>
    </row>
    <row r="340" spans="12:20" x14ac:dyDescent="0.3">
      <c r="L340">
        <v>41919.097000000002</v>
      </c>
      <c r="M340">
        <v>50</v>
      </c>
      <c r="N340">
        <v>32.299999999999997</v>
      </c>
      <c r="O340">
        <v>1</v>
      </c>
      <c r="P340">
        <f t="shared" si="10"/>
        <v>0</v>
      </c>
      <c r="Q340">
        <f t="shared" si="11"/>
        <v>3</v>
      </c>
      <c r="S340" t="s">
        <v>7</v>
      </c>
      <c r="T340" t="s">
        <v>13</v>
      </c>
    </row>
    <row r="341" spans="12:20" x14ac:dyDescent="0.3">
      <c r="L341">
        <v>8232.6388000000006</v>
      </c>
      <c r="M341">
        <v>46</v>
      </c>
      <c r="N341">
        <v>27.72</v>
      </c>
      <c r="O341">
        <v>1</v>
      </c>
      <c r="P341">
        <f t="shared" si="10"/>
        <v>1</v>
      </c>
      <c r="Q341">
        <f t="shared" si="11"/>
        <v>1</v>
      </c>
      <c r="S341" t="s">
        <v>10</v>
      </c>
      <c r="T341" t="s">
        <v>11</v>
      </c>
    </row>
    <row r="342" spans="12:20" x14ac:dyDescent="0.3">
      <c r="L342">
        <v>18955.220170000001</v>
      </c>
      <c r="M342">
        <v>24</v>
      </c>
      <c r="N342">
        <v>27.6</v>
      </c>
      <c r="O342">
        <v>0</v>
      </c>
      <c r="P342">
        <f t="shared" si="10"/>
        <v>1</v>
      </c>
      <c r="Q342">
        <f t="shared" si="11"/>
        <v>0</v>
      </c>
      <c r="S342" t="s">
        <v>10</v>
      </c>
      <c r="T342" t="s">
        <v>8</v>
      </c>
    </row>
    <row r="343" spans="12:20" x14ac:dyDescent="0.3">
      <c r="L343">
        <v>13352.0998</v>
      </c>
      <c r="M343">
        <v>62</v>
      </c>
      <c r="N343">
        <v>30.02</v>
      </c>
      <c r="O343">
        <v>0</v>
      </c>
      <c r="P343">
        <f t="shared" si="10"/>
        <v>1</v>
      </c>
      <c r="Q343">
        <f t="shared" si="11"/>
        <v>2</v>
      </c>
      <c r="S343" t="s">
        <v>10</v>
      </c>
      <c r="T343" t="s">
        <v>12</v>
      </c>
    </row>
    <row r="344" spans="12:20" x14ac:dyDescent="0.3">
      <c r="L344">
        <v>13217.094499999999</v>
      </c>
      <c r="M344">
        <v>60</v>
      </c>
      <c r="N344">
        <v>27.55</v>
      </c>
      <c r="O344">
        <v>0</v>
      </c>
      <c r="P344">
        <f t="shared" si="10"/>
        <v>1</v>
      </c>
      <c r="Q344">
        <f t="shared" si="11"/>
        <v>3</v>
      </c>
      <c r="S344" t="s">
        <v>10</v>
      </c>
      <c r="T344" t="s">
        <v>13</v>
      </c>
    </row>
    <row r="345" spans="12:20" x14ac:dyDescent="0.3">
      <c r="L345">
        <v>13981.850350000001</v>
      </c>
      <c r="M345">
        <v>63</v>
      </c>
      <c r="N345">
        <v>36.765000000000001</v>
      </c>
      <c r="O345">
        <v>0</v>
      </c>
      <c r="P345">
        <f t="shared" si="10"/>
        <v>1</v>
      </c>
      <c r="Q345">
        <f t="shared" si="11"/>
        <v>3</v>
      </c>
      <c r="S345" t="s">
        <v>10</v>
      </c>
      <c r="T345" t="s">
        <v>13</v>
      </c>
    </row>
    <row r="346" spans="12:20" x14ac:dyDescent="0.3">
      <c r="L346">
        <v>10977.2063</v>
      </c>
      <c r="M346">
        <v>49</v>
      </c>
      <c r="N346">
        <v>41.47</v>
      </c>
      <c r="O346">
        <v>4</v>
      </c>
      <c r="P346">
        <f t="shared" si="10"/>
        <v>1</v>
      </c>
      <c r="Q346">
        <f t="shared" si="11"/>
        <v>1</v>
      </c>
      <c r="S346" t="s">
        <v>10</v>
      </c>
      <c r="T346" t="s">
        <v>11</v>
      </c>
    </row>
    <row r="347" spans="12:20" x14ac:dyDescent="0.3">
      <c r="L347">
        <v>6184.2993999999999</v>
      </c>
      <c r="M347">
        <v>34</v>
      </c>
      <c r="N347">
        <v>29.26</v>
      </c>
      <c r="O347">
        <v>3</v>
      </c>
      <c r="P347">
        <f t="shared" si="10"/>
        <v>1</v>
      </c>
      <c r="Q347">
        <f t="shared" si="11"/>
        <v>1</v>
      </c>
      <c r="S347" t="s">
        <v>10</v>
      </c>
      <c r="T347" t="s">
        <v>11</v>
      </c>
    </row>
    <row r="348" spans="12:20" x14ac:dyDescent="0.3">
      <c r="L348">
        <v>4889.9994999999999</v>
      </c>
      <c r="M348">
        <v>33</v>
      </c>
      <c r="N348">
        <v>35.75</v>
      </c>
      <c r="O348">
        <v>2</v>
      </c>
      <c r="P348">
        <f t="shared" si="10"/>
        <v>1</v>
      </c>
      <c r="Q348">
        <f t="shared" si="11"/>
        <v>1</v>
      </c>
      <c r="S348" t="s">
        <v>10</v>
      </c>
      <c r="T348" t="s">
        <v>11</v>
      </c>
    </row>
    <row r="349" spans="12:20" x14ac:dyDescent="0.3">
      <c r="L349">
        <v>8334.4575499999992</v>
      </c>
      <c r="M349">
        <v>46</v>
      </c>
      <c r="N349">
        <v>33.344999999999999</v>
      </c>
      <c r="O349">
        <v>1</v>
      </c>
      <c r="P349">
        <f t="shared" si="10"/>
        <v>1</v>
      </c>
      <c r="Q349">
        <f t="shared" si="11"/>
        <v>3</v>
      </c>
      <c r="S349" t="s">
        <v>10</v>
      </c>
      <c r="T349" t="s">
        <v>13</v>
      </c>
    </row>
    <row r="350" spans="12:20" x14ac:dyDescent="0.3">
      <c r="L350">
        <v>5478.0367999999999</v>
      </c>
      <c r="M350">
        <v>36</v>
      </c>
      <c r="N350">
        <v>29.92</v>
      </c>
      <c r="O350">
        <v>1</v>
      </c>
      <c r="P350">
        <f t="shared" si="10"/>
        <v>1</v>
      </c>
      <c r="Q350">
        <f t="shared" si="11"/>
        <v>1</v>
      </c>
      <c r="S350" t="s">
        <v>10</v>
      </c>
      <c r="T350" t="s">
        <v>11</v>
      </c>
    </row>
    <row r="351" spans="12:20" x14ac:dyDescent="0.3">
      <c r="L351">
        <v>1635.7336499999999</v>
      </c>
      <c r="M351">
        <v>19</v>
      </c>
      <c r="N351">
        <v>27.835000000000001</v>
      </c>
      <c r="O351">
        <v>0</v>
      </c>
      <c r="P351">
        <f t="shared" si="10"/>
        <v>1</v>
      </c>
      <c r="Q351">
        <f t="shared" si="11"/>
        <v>2</v>
      </c>
      <c r="S351" t="s">
        <v>10</v>
      </c>
      <c r="T351" t="s">
        <v>12</v>
      </c>
    </row>
    <row r="352" spans="12:20" x14ac:dyDescent="0.3">
      <c r="L352">
        <v>11830.6072</v>
      </c>
      <c r="M352">
        <v>57</v>
      </c>
      <c r="N352">
        <v>23.18</v>
      </c>
      <c r="O352">
        <v>0</v>
      </c>
      <c r="P352">
        <f t="shared" si="10"/>
        <v>1</v>
      </c>
      <c r="Q352">
        <f t="shared" si="11"/>
        <v>2</v>
      </c>
      <c r="S352" t="s">
        <v>10</v>
      </c>
      <c r="T352" t="s">
        <v>12</v>
      </c>
    </row>
    <row r="353" spans="12:20" x14ac:dyDescent="0.3">
      <c r="L353">
        <v>8932.0840000000007</v>
      </c>
      <c r="M353">
        <v>50</v>
      </c>
      <c r="N353">
        <v>25.6</v>
      </c>
      <c r="O353">
        <v>0</v>
      </c>
      <c r="P353">
        <f t="shared" si="10"/>
        <v>1</v>
      </c>
      <c r="Q353">
        <f t="shared" si="11"/>
        <v>0</v>
      </c>
      <c r="S353" t="s">
        <v>10</v>
      </c>
      <c r="T353" t="s">
        <v>8</v>
      </c>
    </row>
    <row r="354" spans="12:20" x14ac:dyDescent="0.3">
      <c r="L354">
        <v>3554.203</v>
      </c>
      <c r="M354">
        <v>30</v>
      </c>
      <c r="N354">
        <v>27.7</v>
      </c>
      <c r="O354">
        <v>0</v>
      </c>
      <c r="P354">
        <f t="shared" si="10"/>
        <v>1</v>
      </c>
      <c r="Q354">
        <f t="shared" si="11"/>
        <v>0</v>
      </c>
      <c r="S354" t="s">
        <v>10</v>
      </c>
      <c r="T354" t="s">
        <v>8</v>
      </c>
    </row>
    <row r="355" spans="12:20" x14ac:dyDescent="0.3">
      <c r="L355">
        <v>12404.8791</v>
      </c>
      <c r="M355">
        <v>33</v>
      </c>
      <c r="N355">
        <v>35.244999999999997</v>
      </c>
      <c r="O355">
        <v>0</v>
      </c>
      <c r="P355">
        <f t="shared" si="10"/>
        <v>1</v>
      </c>
      <c r="Q355">
        <f t="shared" si="11"/>
        <v>3</v>
      </c>
      <c r="S355" t="s">
        <v>10</v>
      </c>
      <c r="T355" t="s">
        <v>13</v>
      </c>
    </row>
    <row r="356" spans="12:20" x14ac:dyDescent="0.3">
      <c r="L356">
        <v>14133.03775</v>
      </c>
      <c r="M356">
        <v>18</v>
      </c>
      <c r="N356">
        <v>38.28</v>
      </c>
      <c r="O356">
        <v>0</v>
      </c>
      <c r="P356">
        <f t="shared" si="10"/>
        <v>1</v>
      </c>
      <c r="Q356">
        <f t="shared" si="11"/>
        <v>1</v>
      </c>
      <c r="S356" t="s">
        <v>10</v>
      </c>
      <c r="T356" t="s">
        <v>11</v>
      </c>
    </row>
    <row r="357" spans="12:20" x14ac:dyDescent="0.3">
      <c r="L357">
        <v>24603.04837</v>
      </c>
      <c r="M357">
        <v>46</v>
      </c>
      <c r="N357">
        <v>27.6</v>
      </c>
      <c r="O357">
        <v>0</v>
      </c>
      <c r="P357">
        <f t="shared" si="10"/>
        <v>1</v>
      </c>
      <c r="Q357">
        <f t="shared" si="11"/>
        <v>0</v>
      </c>
      <c r="S357" t="s">
        <v>10</v>
      </c>
      <c r="T357" t="s">
        <v>8</v>
      </c>
    </row>
    <row r="358" spans="12:20" x14ac:dyDescent="0.3">
      <c r="L358">
        <v>8944.1151000000009</v>
      </c>
      <c r="M358">
        <v>46</v>
      </c>
      <c r="N358">
        <v>43.89</v>
      </c>
      <c r="O358">
        <v>3</v>
      </c>
      <c r="P358">
        <f t="shared" si="10"/>
        <v>1</v>
      </c>
      <c r="Q358">
        <f t="shared" si="11"/>
        <v>1</v>
      </c>
      <c r="S358" t="s">
        <v>10</v>
      </c>
      <c r="T358" t="s">
        <v>11</v>
      </c>
    </row>
    <row r="359" spans="12:20" x14ac:dyDescent="0.3">
      <c r="L359">
        <v>9620.3307000000004</v>
      </c>
      <c r="M359">
        <v>47</v>
      </c>
      <c r="N359">
        <v>29.83</v>
      </c>
      <c r="O359">
        <v>3</v>
      </c>
      <c r="P359">
        <f t="shared" si="10"/>
        <v>1</v>
      </c>
      <c r="Q359">
        <f t="shared" si="11"/>
        <v>2</v>
      </c>
      <c r="S359" t="s">
        <v>10</v>
      </c>
      <c r="T359" t="s">
        <v>12</v>
      </c>
    </row>
    <row r="360" spans="12:20" x14ac:dyDescent="0.3">
      <c r="L360">
        <v>1837.2819</v>
      </c>
      <c r="M360">
        <v>23</v>
      </c>
      <c r="N360">
        <v>41.91</v>
      </c>
      <c r="O360">
        <v>0</v>
      </c>
      <c r="P360">
        <f t="shared" si="10"/>
        <v>1</v>
      </c>
      <c r="Q360">
        <f t="shared" si="11"/>
        <v>1</v>
      </c>
      <c r="S360" t="s">
        <v>10</v>
      </c>
      <c r="T360" t="s">
        <v>11</v>
      </c>
    </row>
    <row r="361" spans="12:20" x14ac:dyDescent="0.3">
      <c r="L361">
        <v>1607.5101</v>
      </c>
      <c r="M361">
        <v>18</v>
      </c>
      <c r="N361">
        <v>20.79</v>
      </c>
      <c r="O361">
        <v>0</v>
      </c>
      <c r="P361">
        <f t="shared" si="10"/>
        <v>1</v>
      </c>
      <c r="Q361">
        <f t="shared" si="11"/>
        <v>1</v>
      </c>
      <c r="S361" t="s">
        <v>10</v>
      </c>
      <c r="T361" t="s">
        <v>11</v>
      </c>
    </row>
    <row r="362" spans="12:20" x14ac:dyDescent="0.3">
      <c r="L362">
        <v>10043.249</v>
      </c>
      <c r="M362">
        <v>48</v>
      </c>
      <c r="N362">
        <v>32.299999999999997</v>
      </c>
      <c r="O362">
        <v>2</v>
      </c>
      <c r="P362">
        <f t="shared" si="10"/>
        <v>1</v>
      </c>
      <c r="Q362">
        <f t="shared" si="11"/>
        <v>3</v>
      </c>
      <c r="S362" t="s">
        <v>10</v>
      </c>
      <c r="T362" t="s">
        <v>13</v>
      </c>
    </row>
    <row r="363" spans="12:20" x14ac:dyDescent="0.3">
      <c r="L363">
        <v>4751.07</v>
      </c>
      <c r="M363">
        <v>35</v>
      </c>
      <c r="N363">
        <v>30.5</v>
      </c>
      <c r="O363">
        <v>1</v>
      </c>
      <c r="P363">
        <f t="shared" si="10"/>
        <v>1</v>
      </c>
      <c r="Q363">
        <f t="shared" si="11"/>
        <v>0</v>
      </c>
      <c r="S363" t="s">
        <v>10</v>
      </c>
      <c r="T363" t="s">
        <v>8</v>
      </c>
    </row>
    <row r="364" spans="12:20" x14ac:dyDescent="0.3">
      <c r="L364">
        <v>13844.505999999999</v>
      </c>
      <c r="M364">
        <v>19</v>
      </c>
      <c r="N364">
        <v>21.7</v>
      </c>
      <c r="O364">
        <v>0</v>
      </c>
      <c r="P364">
        <f t="shared" si="10"/>
        <v>0</v>
      </c>
      <c r="Q364">
        <f t="shared" si="11"/>
        <v>0</v>
      </c>
      <c r="S364" t="s">
        <v>7</v>
      </c>
      <c r="T364" t="s">
        <v>8</v>
      </c>
    </row>
    <row r="365" spans="12:20" x14ac:dyDescent="0.3">
      <c r="L365">
        <v>2597.779</v>
      </c>
      <c r="M365">
        <v>21</v>
      </c>
      <c r="N365">
        <v>26.4</v>
      </c>
      <c r="O365">
        <v>1</v>
      </c>
      <c r="P365">
        <f t="shared" si="10"/>
        <v>1</v>
      </c>
      <c r="Q365">
        <f t="shared" si="11"/>
        <v>0</v>
      </c>
      <c r="S365" t="s">
        <v>10</v>
      </c>
      <c r="T365" t="s">
        <v>8</v>
      </c>
    </row>
    <row r="366" spans="12:20" x14ac:dyDescent="0.3">
      <c r="L366">
        <v>3180.5101</v>
      </c>
      <c r="M366">
        <v>21</v>
      </c>
      <c r="N366">
        <v>21.89</v>
      </c>
      <c r="O366">
        <v>2</v>
      </c>
      <c r="P366">
        <f t="shared" si="10"/>
        <v>1</v>
      </c>
      <c r="Q366">
        <f t="shared" si="11"/>
        <v>1</v>
      </c>
      <c r="S366" t="s">
        <v>10</v>
      </c>
      <c r="T366" t="s">
        <v>11</v>
      </c>
    </row>
    <row r="367" spans="12:20" x14ac:dyDescent="0.3">
      <c r="L367">
        <v>9778.3472000000002</v>
      </c>
      <c r="M367">
        <v>49</v>
      </c>
      <c r="N367">
        <v>30.78</v>
      </c>
      <c r="O367">
        <v>1</v>
      </c>
      <c r="P367">
        <f t="shared" si="10"/>
        <v>1</v>
      </c>
      <c r="Q367">
        <f t="shared" si="11"/>
        <v>3</v>
      </c>
      <c r="S367" t="s">
        <v>10</v>
      </c>
      <c r="T367" t="s">
        <v>13</v>
      </c>
    </row>
    <row r="368" spans="12:20" x14ac:dyDescent="0.3">
      <c r="L368">
        <v>13430.264999999999</v>
      </c>
      <c r="M368">
        <v>56</v>
      </c>
      <c r="N368">
        <v>32.299999999999997</v>
      </c>
      <c r="O368">
        <v>3</v>
      </c>
      <c r="P368">
        <f t="shared" si="10"/>
        <v>1</v>
      </c>
      <c r="Q368">
        <f t="shared" si="11"/>
        <v>3</v>
      </c>
      <c r="S368" t="s">
        <v>10</v>
      </c>
      <c r="T368" t="s">
        <v>13</v>
      </c>
    </row>
    <row r="369" spans="12:20" x14ac:dyDescent="0.3">
      <c r="L369">
        <v>8017.0611500000005</v>
      </c>
      <c r="M369">
        <v>42</v>
      </c>
      <c r="N369">
        <v>24.984999999999999</v>
      </c>
      <c r="O369">
        <v>2</v>
      </c>
      <c r="P369">
        <f t="shared" si="10"/>
        <v>1</v>
      </c>
      <c r="Q369">
        <f t="shared" si="11"/>
        <v>2</v>
      </c>
      <c r="S369" t="s">
        <v>10</v>
      </c>
      <c r="T369" t="s">
        <v>12</v>
      </c>
    </row>
    <row r="370" spans="12:20" x14ac:dyDescent="0.3">
      <c r="L370">
        <v>8116.2688500000004</v>
      </c>
      <c r="M370">
        <v>44</v>
      </c>
      <c r="N370">
        <v>32.015000000000001</v>
      </c>
      <c r="O370">
        <v>2</v>
      </c>
      <c r="P370">
        <f t="shared" si="10"/>
        <v>1</v>
      </c>
      <c r="Q370">
        <f t="shared" si="11"/>
        <v>2</v>
      </c>
      <c r="S370" t="s">
        <v>10</v>
      </c>
      <c r="T370" t="s">
        <v>12</v>
      </c>
    </row>
    <row r="371" spans="12:20" x14ac:dyDescent="0.3">
      <c r="L371">
        <v>3481.8679999999999</v>
      </c>
      <c r="M371">
        <v>18</v>
      </c>
      <c r="N371">
        <v>30.4</v>
      </c>
      <c r="O371">
        <v>3</v>
      </c>
      <c r="P371">
        <f t="shared" si="10"/>
        <v>1</v>
      </c>
      <c r="Q371">
        <f t="shared" si="11"/>
        <v>3</v>
      </c>
      <c r="S371" t="s">
        <v>10</v>
      </c>
      <c r="T371" t="s">
        <v>13</v>
      </c>
    </row>
    <row r="372" spans="12:20" x14ac:dyDescent="0.3">
      <c r="L372">
        <v>13415.0381</v>
      </c>
      <c r="M372">
        <v>61</v>
      </c>
      <c r="N372">
        <v>21.09</v>
      </c>
      <c r="O372">
        <v>0</v>
      </c>
      <c r="P372">
        <f t="shared" si="10"/>
        <v>1</v>
      </c>
      <c r="Q372">
        <f t="shared" si="11"/>
        <v>2</v>
      </c>
      <c r="S372" t="s">
        <v>10</v>
      </c>
      <c r="T372" t="s">
        <v>12</v>
      </c>
    </row>
    <row r="373" spans="12:20" x14ac:dyDescent="0.3">
      <c r="L373">
        <v>12029.286700000001</v>
      </c>
      <c r="M373">
        <v>57</v>
      </c>
      <c r="N373">
        <v>22.23</v>
      </c>
      <c r="O373">
        <v>0</v>
      </c>
      <c r="P373">
        <f t="shared" si="10"/>
        <v>1</v>
      </c>
      <c r="Q373">
        <f t="shared" si="11"/>
        <v>3</v>
      </c>
      <c r="S373" t="s">
        <v>10</v>
      </c>
      <c r="T373" t="s">
        <v>13</v>
      </c>
    </row>
    <row r="374" spans="12:20" x14ac:dyDescent="0.3">
      <c r="L374">
        <v>7639.4174499999999</v>
      </c>
      <c r="M374">
        <v>42</v>
      </c>
      <c r="N374">
        <v>33.155000000000001</v>
      </c>
      <c r="O374">
        <v>1</v>
      </c>
      <c r="P374">
        <f t="shared" si="10"/>
        <v>1</v>
      </c>
      <c r="Q374">
        <f t="shared" si="11"/>
        <v>3</v>
      </c>
      <c r="S374" t="s">
        <v>10</v>
      </c>
      <c r="T374" t="s">
        <v>13</v>
      </c>
    </row>
    <row r="375" spans="12:20" x14ac:dyDescent="0.3">
      <c r="L375">
        <v>36085.218999999997</v>
      </c>
      <c r="M375">
        <v>26</v>
      </c>
      <c r="N375">
        <v>32.9</v>
      </c>
      <c r="O375">
        <v>2</v>
      </c>
      <c r="P375">
        <f t="shared" si="10"/>
        <v>0</v>
      </c>
      <c r="Q375">
        <f t="shared" si="11"/>
        <v>0</v>
      </c>
      <c r="S375" t="s">
        <v>7</v>
      </c>
      <c r="T375" t="s">
        <v>8</v>
      </c>
    </row>
    <row r="376" spans="12:20" x14ac:dyDescent="0.3">
      <c r="L376">
        <v>1391.5287000000001</v>
      </c>
      <c r="M376">
        <v>20</v>
      </c>
      <c r="N376">
        <v>33.33</v>
      </c>
      <c r="O376">
        <v>0</v>
      </c>
      <c r="P376">
        <f t="shared" si="10"/>
        <v>1</v>
      </c>
      <c r="Q376">
        <f t="shared" si="11"/>
        <v>1</v>
      </c>
      <c r="S376" t="s">
        <v>10</v>
      </c>
      <c r="T376" t="s">
        <v>11</v>
      </c>
    </row>
    <row r="377" spans="12:20" x14ac:dyDescent="0.3">
      <c r="L377">
        <v>18033.9679</v>
      </c>
      <c r="M377">
        <v>23</v>
      </c>
      <c r="N377">
        <v>28.31</v>
      </c>
      <c r="O377">
        <v>0</v>
      </c>
      <c r="P377">
        <f t="shared" si="10"/>
        <v>0</v>
      </c>
      <c r="Q377">
        <f t="shared" si="11"/>
        <v>2</v>
      </c>
      <c r="S377" t="s">
        <v>7</v>
      </c>
      <c r="T377" t="s">
        <v>12</v>
      </c>
    </row>
    <row r="378" spans="12:20" x14ac:dyDescent="0.3">
      <c r="L378">
        <v>21659.930100000001</v>
      </c>
      <c r="M378">
        <v>39</v>
      </c>
      <c r="N378">
        <v>24.89</v>
      </c>
      <c r="O378">
        <v>3</v>
      </c>
      <c r="P378">
        <f t="shared" si="10"/>
        <v>0</v>
      </c>
      <c r="Q378">
        <f t="shared" si="11"/>
        <v>3</v>
      </c>
      <c r="S378" t="s">
        <v>7</v>
      </c>
      <c r="T378" t="s">
        <v>13</v>
      </c>
    </row>
    <row r="379" spans="12:20" x14ac:dyDescent="0.3">
      <c r="L379">
        <v>38126.246500000001</v>
      </c>
      <c r="M379">
        <v>24</v>
      </c>
      <c r="N379">
        <v>40.15</v>
      </c>
      <c r="O379">
        <v>0</v>
      </c>
      <c r="P379">
        <f t="shared" si="10"/>
        <v>0</v>
      </c>
      <c r="Q379">
        <f t="shared" si="11"/>
        <v>1</v>
      </c>
      <c r="S379" t="s">
        <v>7</v>
      </c>
      <c r="T379" t="s">
        <v>11</v>
      </c>
    </row>
    <row r="380" spans="12:20" x14ac:dyDescent="0.3">
      <c r="L380">
        <v>16455.707849999999</v>
      </c>
      <c r="M380">
        <v>64</v>
      </c>
      <c r="N380">
        <v>30.114999999999998</v>
      </c>
      <c r="O380">
        <v>3</v>
      </c>
      <c r="P380">
        <f t="shared" si="10"/>
        <v>1</v>
      </c>
      <c r="Q380">
        <f t="shared" si="11"/>
        <v>2</v>
      </c>
      <c r="S380" t="s">
        <v>10</v>
      </c>
      <c r="T380" t="s">
        <v>12</v>
      </c>
    </row>
    <row r="381" spans="12:20" x14ac:dyDescent="0.3">
      <c r="L381">
        <v>27000.98473</v>
      </c>
      <c r="M381">
        <v>62</v>
      </c>
      <c r="N381">
        <v>31.46</v>
      </c>
      <c r="O381">
        <v>1</v>
      </c>
      <c r="P381">
        <f t="shared" si="10"/>
        <v>1</v>
      </c>
      <c r="Q381">
        <f t="shared" si="11"/>
        <v>1</v>
      </c>
      <c r="S381" t="s">
        <v>10</v>
      </c>
      <c r="T381" t="s">
        <v>11</v>
      </c>
    </row>
    <row r="382" spans="12:20" x14ac:dyDescent="0.3">
      <c r="L382">
        <v>15006.579449999999</v>
      </c>
      <c r="M382">
        <v>27</v>
      </c>
      <c r="N382">
        <v>17.954999999999998</v>
      </c>
      <c r="O382">
        <v>2</v>
      </c>
      <c r="P382">
        <f t="shared" si="10"/>
        <v>0</v>
      </c>
      <c r="Q382">
        <f t="shared" si="11"/>
        <v>3</v>
      </c>
      <c r="S382" t="s">
        <v>7</v>
      </c>
      <c r="T382" t="s">
        <v>13</v>
      </c>
    </row>
    <row r="383" spans="12:20" x14ac:dyDescent="0.3">
      <c r="L383">
        <v>42303.692150000003</v>
      </c>
      <c r="M383">
        <v>55</v>
      </c>
      <c r="N383">
        <v>30.684999999999999</v>
      </c>
      <c r="O383">
        <v>0</v>
      </c>
      <c r="P383">
        <f t="shared" si="10"/>
        <v>0</v>
      </c>
      <c r="Q383">
        <f t="shared" si="11"/>
        <v>3</v>
      </c>
      <c r="S383" t="s">
        <v>7</v>
      </c>
      <c r="T383" t="s">
        <v>13</v>
      </c>
    </row>
    <row r="384" spans="12:20" x14ac:dyDescent="0.3">
      <c r="L384">
        <v>20781.48892</v>
      </c>
      <c r="M384">
        <v>55</v>
      </c>
      <c r="N384">
        <v>33</v>
      </c>
      <c r="O384">
        <v>0</v>
      </c>
      <c r="P384">
        <f t="shared" si="10"/>
        <v>1</v>
      </c>
      <c r="Q384">
        <f t="shared" si="11"/>
        <v>1</v>
      </c>
      <c r="S384" t="s">
        <v>10</v>
      </c>
      <c r="T384" t="s">
        <v>11</v>
      </c>
    </row>
    <row r="385" spans="12:20" x14ac:dyDescent="0.3">
      <c r="L385">
        <v>5846.9175999999998</v>
      </c>
      <c r="M385">
        <v>35</v>
      </c>
      <c r="N385">
        <v>43.34</v>
      </c>
      <c r="O385">
        <v>2</v>
      </c>
      <c r="P385">
        <f t="shared" si="10"/>
        <v>1</v>
      </c>
      <c r="Q385">
        <f t="shared" si="11"/>
        <v>1</v>
      </c>
      <c r="S385" t="s">
        <v>10</v>
      </c>
      <c r="T385" t="s">
        <v>11</v>
      </c>
    </row>
    <row r="386" spans="12:20" x14ac:dyDescent="0.3">
      <c r="L386">
        <v>8302.5356499999998</v>
      </c>
      <c r="M386">
        <v>44</v>
      </c>
      <c r="N386">
        <v>22.135000000000002</v>
      </c>
      <c r="O386">
        <v>2</v>
      </c>
      <c r="P386">
        <f t="shared" ref="P386:P449" si="12">IF(S386="yes",0,1)</f>
        <v>1</v>
      </c>
      <c r="Q386">
        <f t="shared" si="11"/>
        <v>3</v>
      </c>
      <c r="S386" t="s">
        <v>10</v>
      </c>
      <c r="T386" t="s">
        <v>13</v>
      </c>
    </row>
    <row r="387" spans="12:20" x14ac:dyDescent="0.3">
      <c r="L387">
        <v>1261.8589999999999</v>
      </c>
      <c r="M387">
        <v>19</v>
      </c>
      <c r="N387">
        <v>34.4</v>
      </c>
      <c r="O387">
        <v>0</v>
      </c>
      <c r="P387">
        <f t="shared" si="12"/>
        <v>1</v>
      </c>
      <c r="Q387">
        <f t="shared" ref="Q387:Q450" si="13">IF(T387="southwest",0,IF(T387="southeast",1,IF(T387="northwest",2,IF(T387="northeast",3))))</f>
        <v>0</v>
      </c>
      <c r="S387" t="s">
        <v>10</v>
      </c>
      <c r="T387" t="s">
        <v>8</v>
      </c>
    </row>
    <row r="388" spans="12:20" x14ac:dyDescent="0.3">
      <c r="L388">
        <v>11856.4115</v>
      </c>
      <c r="M388">
        <v>58</v>
      </c>
      <c r="N388">
        <v>39.049999999999997</v>
      </c>
      <c r="O388">
        <v>0</v>
      </c>
      <c r="P388">
        <f t="shared" si="12"/>
        <v>1</v>
      </c>
      <c r="Q388">
        <f t="shared" si="13"/>
        <v>1</v>
      </c>
      <c r="S388" t="s">
        <v>10</v>
      </c>
      <c r="T388" t="s">
        <v>11</v>
      </c>
    </row>
    <row r="389" spans="12:20" x14ac:dyDescent="0.3">
      <c r="L389">
        <v>30284.642940000002</v>
      </c>
      <c r="M389">
        <v>50</v>
      </c>
      <c r="N389">
        <v>25.364999999999998</v>
      </c>
      <c r="O389">
        <v>2</v>
      </c>
      <c r="P389">
        <f t="shared" si="12"/>
        <v>1</v>
      </c>
      <c r="Q389">
        <f t="shared" si="13"/>
        <v>2</v>
      </c>
      <c r="S389" t="s">
        <v>10</v>
      </c>
      <c r="T389" t="s">
        <v>12</v>
      </c>
    </row>
    <row r="390" spans="12:20" x14ac:dyDescent="0.3">
      <c r="L390">
        <v>3176.8159000000001</v>
      </c>
      <c r="M390">
        <v>26</v>
      </c>
      <c r="N390">
        <v>22.61</v>
      </c>
      <c r="O390">
        <v>0</v>
      </c>
      <c r="P390">
        <f t="shared" si="12"/>
        <v>1</v>
      </c>
      <c r="Q390">
        <f t="shared" si="13"/>
        <v>2</v>
      </c>
      <c r="S390" t="s">
        <v>10</v>
      </c>
      <c r="T390" t="s">
        <v>12</v>
      </c>
    </row>
    <row r="391" spans="12:20" x14ac:dyDescent="0.3">
      <c r="L391">
        <v>4618.0798999999997</v>
      </c>
      <c r="M391">
        <v>24</v>
      </c>
      <c r="N391">
        <v>30.21</v>
      </c>
      <c r="O391">
        <v>3</v>
      </c>
      <c r="P391">
        <f t="shared" si="12"/>
        <v>1</v>
      </c>
      <c r="Q391">
        <f t="shared" si="13"/>
        <v>2</v>
      </c>
      <c r="S391" t="s">
        <v>10</v>
      </c>
      <c r="T391" t="s">
        <v>12</v>
      </c>
    </row>
    <row r="392" spans="12:20" x14ac:dyDescent="0.3">
      <c r="L392">
        <v>10736.87075</v>
      </c>
      <c r="M392">
        <v>48</v>
      </c>
      <c r="N392">
        <v>35.625</v>
      </c>
      <c r="O392">
        <v>4</v>
      </c>
      <c r="P392">
        <f t="shared" si="12"/>
        <v>1</v>
      </c>
      <c r="Q392">
        <f t="shared" si="13"/>
        <v>3</v>
      </c>
      <c r="S392" t="s">
        <v>10</v>
      </c>
      <c r="T392" t="s">
        <v>13</v>
      </c>
    </row>
    <row r="393" spans="12:20" x14ac:dyDescent="0.3">
      <c r="L393">
        <v>2138.0707000000002</v>
      </c>
      <c r="M393">
        <v>19</v>
      </c>
      <c r="N393">
        <v>37.43</v>
      </c>
      <c r="O393">
        <v>0</v>
      </c>
      <c r="P393">
        <f t="shared" si="12"/>
        <v>1</v>
      </c>
      <c r="Q393">
        <f t="shared" si="13"/>
        <v>2</v>
      </c>
      <c r="S393" t="s">
        <v>10</v>
      </c>
      <c r="T393" t="s">
        <v>12</v>
      </c>
    </row>
    <row r="394" spans="12:20" x14ac:dyDescent="0.3">
      <c r="L394">
        <v>8964.0605500000001</v>
      </c>
      <c r="M394">
        <v>48</v>
      </c>
      <c r="N394">
        <v>31.445</v>
      </c>
      <c r="O394">
        <v>1</v>
      </c>
      <c r="P394">
        <f t="shared" si="12"/>
        <v>1</v>
      </c>
      <c r="Q394">
        <f t="shared" si="13"/>
        <v>3</v>
      </c>
      <c r="S394" t="s">
        <v>10</v>
      </c>
      <c r="T394" t="s">
        <v>13</v>
      </c>
    </row>
    <row r="395" spans="12:20" x14ac:dyDescent="0.3">
      <c r="L395">
        <v>9290.1394999999993</v>
      </c>
      <c r="M395">
        <v>49</v>
      </c>
      <c r="N395">
        <v>31.35</v>
      </c>
      <c r="O395">
        <v>1</v>
      </c>
      <c r="P395">
        <f t="shared" si="12"/>
        <v>1</v>
      </c>
      <c r="Q395">
        <f t="shared" si="13"/>
        <v>3</v>
      </c>
      <c r="S395" t="s">
        <v>10</v>
      </c>
      <c r="T395" t="s">
        <v>13</v>
      </c>
    </row>
    <row r="396" spans="12:20" x14ac:dyDescent="0.3">
      <c r="L396">
        <v>9411.0049999999992</v>
      </c>
      <c r="M396">
        <v>46</v>
      </c>
      <c r="N396">
        <v>32.299999999999997</v>
      </c>
      <c r="O396">
        <v>2</v>
      </c>
      <c r="P396">
        <f t="shared" si="12"/>
        <v>1</v>
      </c>
      <c r="Q396">
        <f t="shared" si="13"/>
        <v>3</v>
      </c>
      <c r="S396" t="s">
        <v>10</v>
      </c>
      <c r="T396" t="s">
        <v>13</v>
      </c>
    </row>
    <row r="397" spans="12:20" x14ac:dyDescent="0.3">
      <c r="L397">
        <v>7526.7064499999997</v>
      </c>
      <c r="M397">
        <v>46</v>
      </c>
      <c r="N397">
        <v>19.855</v>
      </c>
      <c r="O397">
        <v>0</v>
      </c>
      <c r="P397">
        <f t="shared" si="12"/>
        <v>1</v>
      </c>
      <c r="Q397">
        <f t="shared" si="13"/>
        <v>2</v>
      </c>
      <c r="S397" t="s">
        <v>10</v>
      </c>
      <c r="T397" t="s">
        <v>12</v>
      </c>
    </row>
    <row r="398" spans="12:20" x14ac:dyDescent="0.3">
      <c r="L398">
        <v>8522.0030000000006</v>
      </c>
      <c r="M398">
        <v>43</v>
      </c>
      <c r="N398">
        <v>34.4</v>
      </c>
      <c r="O398">
        <v>3</v>
      </c>
      <c r="P398">
        <f t="shared" si="12"/>
        <v>1</v>
      </c>
      <c r="Q398">
        <f t="shared" si="13"/>
        <v>0</v>
      </c>
      <c r="S398" t="s">
        <v>10</v>
      </c>
      <c r="T398" t="s">
        <v>8</v>
      </c>
    </row>
    <row r="399" spans="12:20" x14ac:dyDescent="0.3">
      <c r="L399">
        <v>16586.49771</v>
      </c>
      <c r="M399">
        <v>21</v>
      </c>
      <c r="N399">
        <v>31.02</v>
      </c>
      <c r="O399">
        <v>0</v>
      </c>
      <c r="P399">
        <f t="shared" si="12"/>
        <v>1</v>
      </c>
      <c r="Q399">
        <f t="shared" si="13"/>
        <v>1</v>
      </c>
      <c r="S399" t="s">
        <v>10</v>
      </c>
      <c r="T399" t="s">
        <v>11</v>
      </c>
    </row>
    <row r="400" spans="12:20" x14ac:dyDescent="0.3">
      <c r="L400">
        <v>14988.432000000001</v>
      </c>
      <c r="M400">
        <v>64</v>
      </c>
      <c r="N400">
        <v>25.6</v>
      </c>
      <c r="O400">
        <v>2</v>
      </c>
      <c r="P400">
        <f t="shared" si="12"/>
        <v>1</v>
      </c>
      <c r="Q400">
        <f t="shared" si="13"/>
        <v>0</v>
      </c>
      <c r="S400" t="s">
        <v>10</v>
      </c>
      <c r="T400" t="s">
        <v>8</v>
      </c>
    </row>
    <row r="401" spans="12:20" x14ac:dyDescent="0.3">
      <c r="L401">
        <v>1631.6683</v>
      </c>
      <c r="M401">
        <v>18</v>
      </c>
      <c r="N401">
        <v>38.17</v>
      </c>
      <c r="O401">
        <v>0</v>
      </c>
      <c r="P401">
        <f t="shared" si="12"/>
        <v>1</v>
      </c>
      <c r="Q401">
        <f t="shared" si="13"/>
        <v>1</v>
      </c>
      <c r="S401" t="s">
        <v>10</v>
      </c>
      <c r="T401" t="s">
        <v>11</v>
      </c>
    </row>
    <row r="402" spans="12:20" x14ac:dyDescent="0.3">
      <c r="L402">
        <v>9264.7970000000005</v>
      </c>
      <c r="M402">
        <v>51</v>
      </c>
      <c r="N402">
        <v>20.6</v>
      </c>
      <c r="O402">
        <v>0</v>
      </c>
      <c r="P402">
        <f t="shared" si="12"/>
        <v>1</v>
      </c>
      <c r="Q402">
        <f t="shared" si="13"/>
        <v>0</v>
      </c>
      <c r="S402" t="s">
        <v>10</v>
      </c>
      <c r="T402" t="s">
        <v>8</v>
      </c>
    </row>
    <row r="403" spans="12:20" x14ac:dyDescent="0.3">
      <c r="L403">
        <v>8083.9197999999997</v>
      </c>
      <c r="M403">
        <v>47</v>
      </c>
      <c r="N403">
        <v>47.52</v>
      </c>
      <c r="O403">
        <v>1</v>
      </c>
      <c r="P403">
        <f t="shared" si="12"/>
        <v>1</v>
      </c>
      <c r="Q403">
        <f t="shared" si="13"/>
        <v>1</v>
      </c>
      <c r="S403" t="s">
        <v>10</v>
      </c>
      <c r="T403" t="s">
        <v>11</v>
      </c>
    </row>
    <row r="404" spans="12:20" x14ac:dyDescent="0.3">
      <c r="L404">
        <v>14692.66935</v>
      </c>
      <c r="M404">
        <v>64</v>
      </c>
      <c r="N404">
        <v>32.965000000000003</v>
      </c>
      <c r="O404">
        <v>0</v>
      </c>
      <c r="P404">
        <f t="shared" si="12"/>
        <v>1</v>
      </c>
      <c r="Q404">
        <f t="shared" si="13"/>
        <v>2</v>
      </c>
      <c r="S404" t="s">
        <v>10</v>
      </c>
      <c r="T404" t="s">
        <v>12</v>
      </c>
    </row>
    <row r="405" spans="12:20" x14ac:dyDescent="0.3">
      <c r="L405">
        <v>10269.459999999999</v>
      </c>
      <c r="M405">
        <v>49</v>
      </c>
      <c r="N405">
        <v>32.299999999999997</v>
      </c>
      <c r="O405">
        <v>3</v>
      </c>
      <c r="P405">
        <f t="shared" si="12"/>
        <v>1</v>
      </c>
      <c r="Q405">
        <f t="shared" si="13"/>
        <v>2</v>
      </c>
      <c r="S405" t="s">
        <v>10</v>
      </c>
      <c r="T405" t="s">
        <v>12</v>
      </c>
    </row>
    <row r="406" spans="12:20" x14ac:dyDescent="0.3">
      <c r="L406">
        <v>3260.1990000000001</v>
      </c>
      <c r="M406">
        <v>31</v>
      </c>
      <c r="N406">
        <v>20.399999999999999</v>
      </c>
      <c r="O406">
        <v>0</v>
      </c>
      <c r="P406">
        <f t="shared" si="12"/>
        <v>1</v>
      </c>
      <c r="Q406">
        <f t="shared" si="13"/>
        <v>0</v>
      </c>
      <c r="S406" t="s">
        <v>10</v>
      </c>
      <c r="T406" t="s">
        <v>8</v>
      </c>
    </row>
    <row r="407" spans="12:20" x14ac:dyDescent="0.3">
      <c r="L407">
        <v>11396.9002</v>
      </c>
      <c r="M407">
        <v>52</v>
      </c>
      <c r="N407">
        <v>38.380000000000003</v>
      </c>
      <c r="O407">
        <v>2</v>
      </c>
      <c r="P407">
        <f t="shared" si="12"/>
        <v>1</v>
      </c>
      <c r="Q407">
        <f t="shared" si="13"/>
        <v>3</v>
      </c>
      <c r="S407" t="s">
        <v>10</v>
      </c>
      <c r="T407" t="s">
        <v>13</v>
      </c>
    </row>
    <row r="408" spans="12:20" x14ac:dyDescent="0.3">
      <c r="L408">
        <v>4185.0978999999998</v>
      </c>
      <c r="M408">
        <v>33</v>
      </c>
      <c r="N408">
        <v>24.31</v>
      </c>
      <c r="O408">
        <v>0</v>
      </c>
      <c r="P408">
        <f t="shared" si="12"/>
        <v>1</v>
      </c>
      <c r="Q408">
        <f t="shared" si="13"/>
        <v>1</v>
      </c>
      <c r="S408" t="s">
        <v>10</v>
      </c>
      <c r="T408" t="s">
        <v>11</v>
      </c>
    </row>
    <row r="409" spans="12:20" x14ac:dyDescent="0.3">
      <c r="L409">
        <v>8539.6710000000003</v>
      </c>
      <c r="M409">
        <v>47</v>
      </c>
      <c r="N409">
        <v>23.6</v>
      </c>
      <c r="O409">
        <v>1</v>
      </c>
      <c r="P409">
        <f t="shared" si="12"/>
        <v>1</v>
      </c>
      <c r="Q409">
        <f t="shared" si="13"/>
        <v>0</v>
      </c>
      <c r="S409" t="s">
        <v>10</v>
      </c>
      <c r="T409" t="s">
        <v>8</v>
      </c>
    </row>
    <row r="410" spans="12:20" x14ac:dyDescent="0.3">
      <c r="L410">
        <v>6652.5288</v>
      </c>
      <c r="M410">
        <v>38</v>
      </c>
      <c r="N410">
        <v>21.12</v>
      </c>
      <c r="O410">
        <v>3</v>
      </c>
      <c r="P410">
        <f t="shared" si="12"/>
        <v>1</v>
      </c>
      <c r="Q410">
        <f t="shared" si="13"/>
        <v>1</v>
      </c>
      <c r="S410" t="s">
        <v>10</v>
      </c>
      <c r="T410" t="s">
        <v>11</v>
      </c>
    </row>
    <row r="411" spans="12:20" x14ac:dyDescent="0.3">
      <c r="L411">
        <v>4074.4537</v>
      </c>
      <c r="M411">
        <v>32</v>
      </c>
      <c r="N411">
        <v>30.03</v>
      </c>
      <c r="O411">
        <v>1</v>
      </c>
      <c r="P411">
        <f t="shared" si="12"/>
        <v>1</v>
      </c>
      <c r="Q411">
        <f t="shared" si="13"/>
        <v>1</v>
      </c>
      <c r="S411" t="s">
        <v>10</v>
      </c>
      <c r="T411" t="s">
        <v>11</v>
      </c>
    </row>
    <row r="412" spans="12:20" x14ac:dyDescent="0.3">
      <c r="L412">
        <v>1621.3402000000001</v>
      </c>
      <c r="M412">
        <v>19</v>
      </c>
      <c r="N412">
        <v>17.48</v>
      </c>
      <c r="O412">
        <v>0</v>
      </c>
      <c r="P412">
        <f t="shared" si="12"/>
        <v>1</v>
      </c>
      <c r="Q412">
        <f t="shared" si="13"/>
        <v>2</v>
      </c>
      <c r="S412" t="s">
        <v>10</v>
      </c>
      <c r="T412" t="s">
        <v>12</v>
      </c>
    </row>
    <row r="413" spans="12:20" x14ac:dyDescent="0.3">
      <c r="L413">
        <v>19594.809649999999</v>
      </c>
      <c r="M413">
        <v>44</v>
      </c>
      <c r="N413">
        <v>20.234999999999999</v>
      </c>
      <c r="O413">
        <v>1</v>
      </c>
      <c r="P413">
        <f t="shared" si="12"/>
        <v>0</v>
      </c>
      <c r="Q413">
        <f t="shared" si="13"/>
        <v>3</v>
      </c>
      <c r="S413" t="s">
        <v>7</v>
      </c>
      <c r="T413" t="s">
        <v>13</v>
      </c>
    </row>
    <row r="414" spans="12:20" x14ac:dyDescent="0.3">
      <c r="L414">
        <v>14455.644050000001</v>
      </c>
      <c r="M414">
        <v>26</v>
      </c>
      <c r="N414">
        <v>17.195</v>
      </c>
      <c r="O414">
        <v>2</v>
      </c>
      <c r="P414">
        <f t="shared" si="12"/>
        <v>0</v>
      </c>
      <c r="Q414">
        <f t="shared" si="13"/>
        <v>3</v>
      </c>
      <c r="S414" t="s">
        <v>7</v>
      </c>
      <c r="T414" t="s">
        <v>13</v>
      </c>
    </row>
    <row r="415" spans="12:20" x14ac:dyDescent="0.3">
      <c r="L415">
        <v>5080.0959999999995</v>
      </c>
      <c r="M415">
        <v>25</v>
      </c>
      <c r="N415">
        <v>23.9</v>
      </c>
      <c r="O415">
        <v>5</v>
      </c>
      <c r="P415">
        <f t="shared" si="12"/>
        <v>1</v>
      </c>
      <c r="Q415">
        <f t="shared" si="13"/>
        <v>0</v>
      </c>
      <c r="S415" t="s">
        <v>10</v>
      </c>
      <c r="T415" t="s">
        <v>8</v>
      </c>
    </row>
    <row r="416" spans="12:20" x14ac:dyDescent="0.3">
      <c r="L416">
        <v>2134.9014999999999</v>
      </c>
      <c r="M416">
        <v>19</v>
      </c>
      <c r="N416">
        <v>35.15</v>
      </c>
      <c r="O416">
        <v>0</v>
      </c>
      <c r="P416">
        <f t="shared" si="12"/>
        <v>1</v>
      </c>
      <c r="Q416">
        <f t="shared" si="13"/>
        <v>2</v>
      </c>
      <c r="S416" t="s">
        <v>10</v>
      </c>
      <c r="T416" t="s">
        <v>12</v>
      </c>
    </row>
    <row r="417" spans="12:20" x14ac:dyDescent="0.3">
      <c r="L417">
        <v>7345.7266</v>
      </c>
      <c r="M417">
        <v>43</v>
      </c>
      <c r="N417">
        <v>35.64</v>
      </c>
      <c r="O417">
        <v>1</v>
      </c>
      <c r="P417">
        <f t="shared" si="12"/>
        <v>1</v>
      </c>
      <c r="Q417">
        <f t="shared" si="13"/>
        <v>1</v>
      </c>
      <c r="S417" t="s">
        <v>10</v>
      </c>
      <c r="T417" t="s">
        <v>11</v>
      </c>
    </row>
    <row r="418" spans="12:20" x14ac:dyDescent="0.3">
      <c r="L418">
        <v>9140.9509999999991</v>
      </c>
      <c r="M418">
        <v>52</v>
      </c>
      <c r="N418">
        <v>34.1</v>
      </c>
      <c r="O418">
        <v>0</v>
      </c>
      <c r="P418">
        <f t="shared" si="12"/>
        <v>1</v>
      </c>
      <c r="Q418">
        <f t="shared" si="13"/>
        <v>1</v>
      </c>
      <c r="S418" t="s">
        <v>10</v>
      </c>
      <c r="T418" t="s">
        <v>11</v>
      </c>
    </row>
    <row r="419" spans="12:20" x14ac:dyDescent="0.3">
      <c r="L419">
        <v>18608.261999999999</v>
      </c>
      <c r="M419">
        <v>36</v>
      </c>
      <c r="N419">
        <v>22.6</v>
      </c>
      <c r="O419">
        <v>2</v>
      </c>
      <c r="P419">
        <f t="shared" si="12"/>
        <v>0</v>
      </c>
      <c r="Q419">
        <f t="shared" si="13"/>
        <v>0</v>
      </c>
      <c r="S419" t="s">
        <v>7</v>
      </c>
      <c r="T419" t="s">
        <v>8</v>
      </c>
    </row>
    <row r="420" spans="12:20" x14ac:dyDescent="0.3">
      <c r="L420">
        <v>14418.2804</v>
      </c>
      <c r="M420">
        <v>64</v>
      </c>
      <c r="N420">
        <v>39.159999999999997</v>
      </c>
      <c r="O420">
        <v>1</v>
      </c>
      <c r="P420">
        <f t="shared" si="12"/>
        <v>1</v>
      </c>
      <c r="Q420">
        <f t="shared" si="13"/>
        <v>1</v>
      </c>
      <c r="S420" t="s">
        <v>10</v>
      </c>
      <c r="T420" t="s">
        <v>11</v>
      </c>
    </row>
    <row r="421" spans="12:20" x14ac:dyDescent="0.3">
      <c r="L421">
        <v>28950.4692</v>
      </c>
      <c r="M421">
        <v>63</v>
      </c>
      <c r="N421">
        <v>26.98</v>
      </c>
      <c r="O421">
        <v>0</v>
      </c>
      <c r="P421">
        <f t="shared" si="12"/>
        <v>0</v>
      </c>
      <c r="Q421">
        <f t="shared" si="13"/>
        <v>2</v>
      </c>
      <c r="S421" t="s">
        <v>7</v>
      </c>
      <c r="T421" t="s">
        <v>12</v>
      </c>
    </row>
    <row r="422" spans="12:20" x14ac:dyDescent="0.3">
      <c r="L422">
        <v>46889.261200000001</v>
      </c>
      <c r="M422">
        <v>64</v>
      </c>
      <c r="N422">
        <v>33.880000000000003</v>
      </c>
      <c r="O422">
        <v>0</v>
      </c>
      <c r="P422">
        <f t="shared" si="12"/>
        <v>0</v>
      </c>
      <c r="Q422">
        <f t="shared" si="13"/>
        <v>1</v>
      </c>
      <c r="S422" t="s">
        <v>7</v>
      </c>
      <c r="T422" t="s">
        <v>11</v>
      </c>
    </row>
    <row r="423" spans="12:20" x14ac:dyDescent="0.3">
      <c r="L423">
        <v>46599.108399999997</v>
      </c>
      <c r="M423">
        <v>61</v>
      </c>
      <c r="N423">
        <v>35.86</v>
      </c>
      <c r="O423">
        <v>0</v>
      </c>
      <c r="P423">
        <f t="shared" si="12"/>
        <v>0</v>
      </c>
      <c r="Q423">
        <f t="shared" si="13"/>
        <v>1</v>
      </c>
      <c r="S423" t="s">
        <v>7</v>
      </c>
      <c r="T423" t="s">
        <v>11</v>
      </c>
    </row>
    <row r="424" spans="12:20" x14ac:dyDescent="0.3">
      <c r="L424">
        <v>39125.332249999999</v>
      </c>
      <c r="M424">
        <v>40</v>
      </c>
      <c r="N424">
        <v>32.774999999999999</v>
      </c>
      <c r="O424">
        <v>1</v>
      </c>
      <c r="P424">
        <f t="shared" si="12"/>
        <v>0</v>
      </c>
      <c r="Q424">
        <f t="shared" si="13"/>
        <v>3</v>
      </c>
      <c r="S424" t="s">
        <v>7</v>
      </c>
      <c r="T424" t="s">
        <v>13</v>
      </c>
    </row>
    <row r="425" spans="12:20" x14ac:dyDescent="0.3">
      <c r="L425">
        <v>2727.3951000000002</v>
      </c>
      <c r="M425">
        <v>25</v>
      </c>
      <c r="N425">
        <v>30.59</v>
      </c>
      <c r="O425">
        <v>0</v>
      </c>
      <c r="P425">
        <f t="shared" si="12"/>
        <v>1</v>
      </c>
      <c r="Q425">
        <f t="shared" si="13"/>
        <v>3</v>
      </c>
      <c r="S425" t="s">
        <v>10</v>
      </c>
      <c r="T425" t="s">
        <v>13</v>
      </c>
    </row>
    <row r="426" spans="12:20" x14ac:dyDescent="0.3">
      <c r="L426">
        <v>8968.33</v>
      </c>
      <c r="M426">
        <v>48</v>
      </c>
      <c r="N426">
        <v>30.2</v>
      </c>
      <c r="O426">
        <v>2</v>
      </c>
      <c r="P426">
        <f t="shared" si="12"/>
        <v>1</v>
      </c>
      <c r="Q426">
        <f t="shared" si="13"/>
        <v>0</v>
      </c>
      <c r="S426" t="s">
        <v>10</v>
      </c>
      <c r="T426" t="s">
        <v>8</v>
      </c>
    </row>
    <row r="427" spans="12:20" x14ac:dyDescent="0.3">
      <c r="L427">
        <v>9788.8659000000007</v>
      </c>
      <c r="M427">
        <v>45</v>
      </c>
      <c r="N427">
        <v>24.31</v>
      </c>
      <c r="O427">
        <v>5</v>
      </c>
      <c r="P427">
        <f t="shared" si="12"/>
        <v>1</v>
      </c>
      <c r="Q427">
        <f t="shared" si="13"/>
        <v>1</v>
      </c>
      <c r="S427" t="s">
        <v>10</v>
      </c>
      <c r="T427" t="s">
        <v>11</v>
      </c>
    </row>
    <row r="428" spans="12:20" x14ac:dyDescent="0.3">
      <c r="L428">
        <v>6555.07035</v>
      </c>
      <c r="M428">
        <v>38</v>
      </c>
      <c r="N428">
        <v>27.265000000000001</v>
      </c>
      <c r="O428">
        <v>1</v>
      </c>
      <c r="P428">
        <f t="shared" si="12"/>
        <v>1</v>
      </c>
      <c r="Q428">
        <f t="shared" si="13"/>
        <v>3</v>
      </c>
      <c r="S428" t="s">
        <v>10</v>
      </c>
      <c r="T428" t="s">
        <v>13</v>
      </c>
    </row>
    <row r="429" spans="12:20" x14ac:dyDescent="0.3">
      <c r="L429">
        <v>7323.7348190000002</v>
      </c>
      <c r="M429">
        <v>18</v>
      </c>
      <c r="N429">
        <v>29.164999999999999</v>
      </c>
      <c r="O429">
        <v>0</v>
      </c>
      <c r="P429">
        <f t="shared" si="12"/>
        <v>1</v>
      </c>
      <c r="Q429">
        <f t="shared" si="13"/>
        <v>3</v>
      </c>
      <c r="S429" t="s">
        <v>10</v>
      </c>
      <c r="T429" t="s">
        <v>13</v>
      </c>
    </row>
    <row r="430" spans="12:20" x14ac:dyDescent="0.3">
      <c r="L430">
        <v>3167.4558499999998</v>
      </c>
      <c r="M430">
        <v>21</v>
      </c>
      <c r="N430">
        <v>16.815000000000001</v>
      </c>
      <c r="O430">
        <v>1</v>
      </c>
      <c r="P430">
        <f t="shared" si="12"/>
        <v>1</v>
      </c>
      <c r="Q430">
        <f t="shared" si="13"/>
        <v>3</v>
      </c>
      <c r="S430" t="s">
        <v>10</v>
      </c>
      <c r="T430" t="s">
        <v>13</v>
      </c>
    </row>
    <row r="431" spans="12:20" x14ac:dyDescent="0.3">
      <c r="L431">
        <v>18804.752400000001</v>
      </c>
      <c r="M431">
        <v>27</v>
      </c>
      <c r="N431">
        <v>30.4</v>
      </c>
      <c r="O431">
        <v>3</v>
      </c>
      <c r="P431">
        <f t="shared" si="12"/>
        <v>1</v>
      </c>
      <c r="Q431">
        <f t="shared" si="13"/>
        <v>2</v>
      </c>
      <c r="S431" t="s">
        <v>10</v>
      </c>
      <c r="T431" t="s">
        <v>12</v>
      </c>
    </row>
    <row r="432" spans="12:20" x14ac:dyDescent="0.3">
      <c r="L432">
        <v>23082.955330000001</v>
      </c>
      <c r="M432">
        <v>19</v>
      </c>
      <c r="N432">
        <v>33.1</v>
      </c>
      <c r="O432">
        <v>0</v>
      </c>
      <c r="P432">
        <f t="shared" si="12"/>
        <v>1</v>
      </c>
      <c r="Q432">
        <f t="shared" si="13"/>
        <v>0</v>
      </c>
      <c r="S432" t="s">
        <v>10</v>
      </c>
      <c r="T432" t="s">
        <v>8</v>
      </c>
    </row>
    <row r="433" spans="12:20" x14ac:dyDescent="0.3">
      <c r="L433">
        <v>4906.4096499999996</v>
      </c>
      <c r="M433">
        <v>29</v>
      </c>
      <c r="N433">
        <v>20.234999999999999</v>
      </c>
      <c r="O433">
        <v>2</v>
      </c>
      <c r="P433">
        <f t="shared" si="12"/>
        <v>1</v>
      </c>
      <c r="Q433">
        <f t="shared" si="13"/>
        <v>2</v>
      </c>
      <c r="S433" t="s">
        <v>10</v>
      </c>
      <c r="T433" t="s">
        <v>12</v>
      </c>
    </row>
    <row r="434" spans="12:20" x14ac:dyDescent="0.3">
      <c r="L434">
        <v>5969.723</v>
      </c>
      <c r="M434">
        <v>42</v>
      </c>
      <c r="N434">
        <v>26.9</v>
      </c>
      <c r="O434">
        <v>0</v>
      </c>
      <c r="P434">
        <f t="shared" si="12"/>
        <v>1</v>
      </c>
      <c r="Q434">
        <f t="shared" si="13"/>
        <v>0</v>
      </c>
      <c r="S434" t="s">
        <v>10</v>
      </c>
      <c r="T434" t="s">
        <v>8</v>
      </c>
    </row>
    <row r="435" spans="12:20" x14ac:dyDescent="0.3">
      <c r="L435">
        <v>12638.195</v>
      </c>
      <c r="M435">
        <v>60</v>
      </c>
      <c r="N435">
        <v>30.5</v>
      </c>
      <c r="O435">
        <v>0</v>
      </c>
      <c r="P435">
        <f t="shared" si="12"/>
        <v>1</v>
      </c>
      <c r="Q435">
        <f t="shared" si="13"/>
        <v>0</v>
      </c>
      <c r="S435" t="s">
        <v>10</v>
      </c>
      <c r="T435" t="s">
        <v>8</v>
      </c>
    </row>
    <row r="436" spans="12:20" x14ac:dyDescent="0.3">
      <c r="L436">
        <v>4243.5900499999998</v>
      </c>
      <c r="M436">
        <v>31</v>
      </c>
      <c r="N436">
        <v>28.594999999999999</v>
      </c>
      <c r="O436">
        <v>1</v>
      </c>
      <c r="P436">
        <f t="shared" si="12"/>
        <v>1</v>
      </c>
      <c r="Q436">
        <f t="shared" si="13"/>
        <v>2</v>
      </c>
      <c r="S436" t="s">
        <v>10</v>
      </c>
      <c r="T436" t="s">
        <v>12</v>
      </c>
    </row>
    <row r="437" spans="12:20" x14ac:dyDescent="0.3">
      <c r="L437">
        <v>13919.822899999999</v>
      </c>
      <c r="M437">
        <v>60</v>
      </c>
      <c r="N437">
        <v>33.11</v>
      </c>
      <c r="O437">
        <v>3</v>
      </c>
      <c r="P437">
        <f t="shared" si="12"/>
        <v>1</v>
      </c>
      <c r="Q437">
        <f t="shared" si="13"/>
        <v>1</v>
      </c>
      <c r="S437" t="s">
        <v>10</v>
      </c>
      <c r="T437" t="s">
        <v>11</v>
      </c>
    </row>
    <row r="438" spans="12:20" x14ac:dyDescent="0.3">
      <c r="L438">
        <v>2254.7966999999999</v>
      </c>
      <c r="M438">
        <v>22</v>
      </c>
      <c r="N438">
        <v>31.73</v>
      </c>
      <c r="O438">
        <v>0</v>
      </c>
      <c r="P438">
        <f t="shared" si="12"/>
        <v>1</v>
      </c>
      <c r="Q438">
        <f t="shared" si="13"/>
        <v>3</v>
      </c>
      <c r="S438" t="s">
        <v>10</v>
      </c>
      <c r="T438" t="s">
        <v>13</v>
      </c>
    </row>
    <row r="439" spans="12:20" x14ac:dyDescent="0.3">
      <c r="L439">
        <v>5926.8459999999995</v>
      </c>
      <c r="M439">
        <v>35</v>
      </c>
      <c r="N439">
        <v>28.9</v>
      </c>
      <c r="O439">
        <v>3</v>
      </c>
      <c r="P439">
        <f t="shared" si="12"/>
        <v>1</v>
      </c>
      <c r="Q439">
        <f t="shared" si="13"/>
        <v>0</v>
      </c>
      <c r="S439" t="s">
        <v>10</v>
      </c>
      <c r="T439" t="s">
        <v>8</v>
      </c>
    </row>
    <row r="440" spans="12:20" x14ac:dyDescent="0.3">
      <c r="L440">
        <v>12592.5345</v>
      </c>
      <c r="M440">
        <v>52</v>
      </c>
      <c r="N440">
        <v>46.75</v>
      </c>
      <c r="O440">
        <v>5</v>
      </c>
      <c r="P440">
        <f t="shared" si="12"/>
        <v>1</v>
      </c>
      <c r="Q440">
        <f t="shared" si="13"/>
        <v>1</v>
      </c>
      <c r="S440" t="s">
        <v>10</v>
      </c>
      <c r="T440" t="s">
        <v>11</v>
      </c>
    </row>
    <row r="441" spans="12:20" x14ac:dyDescent="0.3">
      <c r="L441">
        <v>2897.3235</v>
      </c>
      <c r="M441">
        <v>26</v>
      </c>
      <c r="N441">
        <v>29.45</v>
      </c>
      <c r="O441">
        <v>0</v>
      </c>
      <c r="P441">
        <f t="shared" si="12"/>
        <v>1</v>
      </c>
      <c r="Q441">
        <f t="shared" si="13"/>
        <v>3</v>
      </c>
      <c r="S441" t="s">
        <v>10</v>
      </c>
      <c r="T441" t="s">
        <v>13</v>
      </c>
    </row>
    <row r="442" spans="12:20" x14ac:dyDescent="0.3">
      <c r="L442">
        <v>4738.2682000000004</v>
      </c>
      <c r="M442">
        <v>31</v>
      </c>
      <c r="N442">
        <v>32.68</v>
      </c>
      <c r="O442">
        <v>1</v>
      </c>
      <c r="P442">
        <f t="shared" si="12"/>
        <v>1</v>
      </c>
      <c r="Q442">
        <f t="shared" si="13"/>
        <v>2</v>
      </c>
      <c r="S442" t="s">
        <v>10</v>
      </c>
      <c r="T442" t="s">
        <v>12</v>
      </c>
    </row>
    <row r="443" spans="12:20" x14ac:dyDescent="0.3">
      <c r="L443">
        <v>37079.372000000003</v>
      </c>
      <c r="M443">
        <v>33</v>
      </c>
      <c r="N443">
        <v>33.5</v>
      </c>
      <c r="O443">
        <v>0</v>
      </c>
      <c r="P443">
        <f t="shared" si="12"/>
        <v>0</v>
      </c>
      <c r="Q443">
        <f t="shared" si="13"/>
        <v>0</v>
      </c>
      <c r="S443" t="s">
        <v>7</v>
      </c>
      <c r="T443" t="s">
        <v>8</v>
      </c>
    </row>
    <row r="444" spans="12:20" x14ac:dyDescent="0.3">
      <c r="L444">
        <v>1149.3959</v>
      </c>
      <c r="M444">
        <v>18</v>
      </c>
      <c r="N444">
        <v>43.01</v>
      </c>
      <c r="O444">
        <v>0</v>
      </c>
      <c r="P444">
        <f t="shared" si="12"/>
        <v>1</v>
      </c>
      <c r="Q444">
        <f t="shared" si="13"/>
        <v>1</v>
      </c>
      <c r="S444" t="s">
        <v>10</v>
      </c>
      <c r="T444" t="s">
        <v>11</v>
      </c>
    </row>
    <row r="445" spans="12:20" x14ac:dyDescent="0.3">
      <c r="L445">
        <v>28287.897659999999</v>
      </c>
      <c r="M445">
        <v>59</v>
      </c>
      <c r="N445">
        <v>36.520000000000003</v>
      </c>
      <c r="O445">
        <v>1</v>
      </c>
      <c r="P445">
        <f t="shared" si="12"/>
        <v>1</v>
      </c>
      <c r="Q445">
        <f t="shared" si="13"/>
        <v>1</v>
      </c>
      <c r="S445" t="s">
        <v>10</v>
      </c>
      <c r="T445" t="s">
        <v>11</v>
      </c>
    </row>
    <row r="446" spans="12:20" x14ac:dyDescent="0.3">
      <c r="L446">
        <v>26109.32905</v>
      </c>
      <c r="M446">
        <v>56</v>
      </c>
      <c r="N446">
        <v>26.695</v>
      </c>
      <c r="O446">
        <v>1</v>
      </c>
      <c r="P446">
        <f t="shared" si="12"/>
        <v>0</v>
      </c>
      <c r="Q446">
        <f t="shared" si="13"/>
        <v>2</v>
      </c>
      <c r="S446" t="s">
        <v>7</v>
      </c>
      <c r="T446" t="s">
        <v>12</v>
      </c>
    </row>
    <row r="447" spans="12:20" x14ac:dyDescent="0.3">
      <c r="L447">
        <v>7345.0839999999998</v>
      </c>
      <c r="M447">
        <v>45</v>
      </c>
      <c r="N447">
        <v>33.1</v>
      </c>
      <c r="O447">
        <v>0</v>
      </c>
      <c r="P447">
        <f t="shared" si="12"/>
        <v>1</v>
      </c>
      <c r="Q447">
        <f t="shared" si="13"/>
        <v>0</v>
      </c>
      <c r="S447" t="s">
        <v>10</v>
      </c>
      <c r="T447" t="s">
        <v>8</v>
      </c>
    </row>
    <row r="448" spans="12:20" x14ac:dyDescent="0.3">
      <c r="L448">
        <v>12730.999599999999</v>
      </c>
      <c r="M448">
        <v>60</v>
      </c>
      <c r="N448">
        <v>29.64</v>
      </c>
      <c r="O448">
        <v>0</v>
      </c>
      <c r="P448">
        <f t="shared" si="12"/>
        <v>1</v>
      </c>
      <c r="Q448">
        <f t="shared" si="13"/>
        <v>3</v>
      </c>
      <c r="S448" t="s">
        <v>10</v>
      </c>
      <c r="T448" t="s">
        <v>13</v>
      </c>
    </row>
    <row r="449" spans="12:20" x14ac:dyDescent="0.3">
      <c r="L449">
        <v>11454.021500000001</v>
      </c>
      <c r="M449">
        <v>56</v>
      </c>
      <c r="N449">
        <v>25.65</v>
      </c>
      <c r="O449">
        <v>0</v>
      </c>
      <c r="P449">
        <f t="shared" si="12"/>
        <v>1</v>
      </c>
      <c r="Q449">
        <f t="shared" si="13"/>
        <v>2</v>
      </c>
      <c r="S449" t="s">
        <v>10</v>
      </c>
      <c r="T449" t="s">
        <v>12</v>
      </c>
    </row>
    <row r="450" spans="12:20" x14ac:dyDescent="0.3">
      <c r="L450">
        <v>5910.9440000000004</v>
      </c>
      <c r="M450">
        <v>40</v>
      </c>
      <c r="N450">
        <v>29.6</v>
      </c>
      <c r="O450">
        <v>0</v>
      </c>
      <c r="P450">
        <f t="shared" ref="P450:P513" si="14">IF(S450="yes",0,1)</f>
        <v>1</v>
      </c>
      <c r="Q450">
        <f t="shared" si="13"/>
        <v>0</v>
      </c>
      <c r="S450" t="s">
        <v>10</v>
      </c>
      <c r="T450" t="s">
        <v>8</v>
      </c>
    </row>
    <row r="451" spans="12:20" x14ac:dyDescent="0.3">
      <c r="L451">
        <v>4762.3289999999997</v>
      </c>
      <c r="M451">
        <v>35</v>
      </c>
      <c r="N451">
        <v>38.6</v>
      </c>
      <c r="O451">
        <v>1</v>
      </c>
      <c r="P451">
        <f t="shared" si="14"/>
        <v>1</v>
      </c>
      <c r="Q451">
        <f t="shared" ref="Q451:Q514" si="15">IF(T451="southwest",0,IF(T451="southeast",1,IF(T451="northwest",2,IF(T451="northeast",3))))</f>
        <v>0</v>
      </c>
      <c r="S451" t="s">
        <v>10</v>
      </c>
      <c r="T451" t="s">
        <v>8</v>
      </c>
    </row>
    <row r="452" spans="12:20" x14ac:dyDescent="0.3">
      <c r="L452">
        <v>7512.2669999999998</v>
      </c>
      <c r="M452">
        <v>39</v>
      </c>
      <c r="N452">
        <v>29.6</v>
      </c>
      <c r="O452">
        <v>4</v>
      </c>
      <c r="P452">
        <f t="shared" si="14"/>
        <v>1</v>
      </c>
      <c r="Q452">
        <f t="shared" si="15"/>
        <v>0</v>
      </c>
      <c r="S452" t="s">
        <v>10</v>
      </c>
      <c r="T452" t="s">
        <v>8</v>
      </c>
    </row>
    <row r="453" spans="12:20" x14ac:dyDescent="0.3">
      <c r="L453">
        <v>4032.2406999999998</v>
      </c>
      <c r="M453">
        <v>30</v>
      </c>
      <c r="N453">
        <v>24.13</v>
      </c>
      <c r="O453">
        <v>1</v>
      </c>
      <c r="P453">
        <f t="shared" si="14"/>
        <v>1</v>
      </c>
      <c r="Q453">
        <f t="shared" si="15"/>
        <v>2</v>
      </c>
      <c r="S453" t="s">
        <v>10</v>
      </c>
      <c r="T453" t="s">
        <v>12</v>
      </c>
    </row>
    <row r="454" spans="12:20" x14ac:dyDescent="0.3">
      <c r="L454">
        <v>1969.614</v>
      </c>
      <c r="M454">
        <v>24</v>
      </c>
      <c r="N454">
        <v>23.4</v>
      </c>
      <c r="O454">
        <v>0</v>
      </c>
      <c r="P454">
        <f t="shared" si="14"/>
        <v>1</v>
      </c>
      <c r="Q454">
        <f t="shared" si="15"/>
        <v>0</v>
      </c>
      <c r="S454" t="s">
        <v>10</v>
      </c>
      <c r="T454" t="s">
        <v>8</v>
      </c>
    </row>
    <row r="455" spans="12:20" x14ac:dyDescent="0.3">
      <c r="L455">
        <v>1769.5316499999999</v>
      </c>
      <c r="M455">
        <v>20</v>
      </c>
      <c r="N455">
        <v>29.734999999999999</v>
      </c>
      <c r="O455">
        <v>0</v>
      </c>
      <c r="P455">
        <f t="shared" si="14"/>
        <v>1</v>
      </c>
      <c r="Q455">
        <f t="shared" si="15"/>
        <v>2</v>
      </c>
      <c r="S455" t="s">
        <v>10</v>
      </c>
      <c r="T455" t="s">
        <v>12</v>
      </c>
    </row>
    <row r="456" spans="12:20" x14ac:dyDescent="0.3">
      <c r="L456">
        <v>4686.3887000000004</v>
      </c>
      <c r="M456">
        <v>32</v>
      </c>
      <c r="N456">
        <v>46.53</v>
      </c>
      <c r="O456">
        <v>2</v>
      </c>
      <c r="P456">
        <f t="shared" si="14"/>
        <v>1</v>
      </c>
      <c r="Q456">
        <f t="shared" si="15"/>
        <v>1</v>
      </c>
      <c r="S456" t="s">
        <v>10</v>
      </c>
      <c r="T456" t="s">
        <v>11</v>
      </c>
    </row>
    <row r="457" spans="12:20" x14ac:dyDescent="0.3">
      <c r="L457">
        <v>21797.000400000001</v>
      </c>
      <c r="M457">
        <v>59</v>
      </c>
      <c r="N457">
        <v>37.4</v>
      </c>
      <c r="O457">
        <v>0</v>
      </c>
      <c r="P457">
        <f t="shared" si="14"/>
        <v>1</v>
      </c>
      <c r="Q457">
        <f t="shared" si="15"/>
        <v>0</v>
      </c>
      <c r="S457" t="s">
        <v>10</v>
      </c>
      <c r="T457" t="s">
        <v>8</v>
      </c>
    </row>
    <row r="458" spans="12:20" x14ac:dyDescent="0.3">
      <c r="L458">
        <v>11881.9696</v>
      </c>
      <c r="M458">
        <v>55</v>
      </c>
      <c r="N458">
        <v>30.14</v>
      </c>
      <c r="O458">
        <v>2</v>
      </c>
      <c r="P458">
        <f t="shared" si="14"/>
        <v>1</v>
      </c>
      <c r="Q458">
        <f t="shared" si="15"/>
        <v>1</v>
      </c>
      <c r="S458" t="s">
        <v>10</v>
      </c>
      <c r="T458" t="s">
        <v>11</v>
      </c>
    </row>
    <row r="459" spans="12:20" x14ac:dyDescent="0.3">
      <c r="L459">
        <v>11840.77505</v>
      </c>
      <c r="M459">
        <v>57</v>
      </c>
      <c r="N459">
        <v>30.495000000000001</v>
      </c>
      <c r="O459">
        <v>0</v>
      </c>
      <c r="P459">
        <f t="shared" si="14"/>
        <v>1</v>
      </c>
      <c r="Q459">
        <f t="shared" si="15"/>
        <v>2</v>
      </c>
      <c r="S459" t="s">
        <v>10</v>
      </c>
      <c r="T459" t="s">
        <v>12</v>
      </c>
    </row>
    <row r="460" spans="12:20" x14ac:dyDescent="0.3">
      <c r="L460">
        <v>10601.412</v>
      </c>
      <c r="M460">
        <v>56</v>
      </c>
      <c r="N460">
        <v>39.6</v>
      </c>
      <c r="O460">
        <v>0</v>
      </c>
      <c r="P460">
        <f t="shared" si="14"/>
        <v>1</v>
      </c>
      <c r="Q460">
        <f t="shared" si="15"/>
        <v>0</v>
      </c>
      <c r="S460" t="s">
        <v>10</v>
      </c>
      <c r="T460" t="s">
        <v>8</v>
      </c>
    </row>
    <row r="461" spans="12:20" x14ac:dyDescent="0.3">
      <c r="L461">
        <v>7682.67</v>
      </c>
      <c r="M461">
        <v>40</v>
      </c>
      <c r="N461">
        <v>33</v>
      </c>
      <c r="O461">
        <v>3</v>
      </c>
      <c r="P461">
        <f t="shared" si="14"/>
        <v>1</v>
      </c>
      <c r="Q461">
        <f t="shared" si="15"/>
        <v>1</v>
      </c>
      <c r="S461" t="s">
        <v>10</v>
      </c>
      <c r="T461" t="s">
        <v>11</v>
      </c>
    </row>
    <row r="462" spans="12:20" x14ac:dyDescent="0.3">
      <c r="L462">
        <v>10381.4787</v>
      </c>
      <c r="M462">
        <v>49</v>
      </c>
      <c r="N462">
        <v>36.630000000000003</v>
      </c>
      <c r="O462">
        <v>3</v>
      </c>
      <c r="P462">
        <f t="shared" si="14"/>
        <v>1</v>
      </c>
      <c r="Q462">
        <f t="shared" si="15"/>
        <v>1</v>
      </c>
      <c r="S462" t="s">
        <v>10</v>
      </c>
      <c r="T462" t="s">
        <v>11</v>
      </c>
    </row>
    <row r="463" spans="12:20" x14ac:dyDescent="0.3">
      <c r="L463">
        <v>22144.031999999999</v>
      </c>
      <c r="M463">
        <v>42</v>
      </c>
      <c r="N463">
        <v>30</v>
      </c>
      <c r="O463">
        <v>0</v>
      </c>
      <c r="P463">
        <f t="shared" si="14"/>
        <v>0</v>
      </c>
      <c r="Q463">
        <f t="shared" si="15"/>
        <v>0</v>
      </c>
      <c r="S463" t="s">
        <v>7</v>
      </c>
      <c r="T463" t="s">
        <v>8</v>
      </c>
    </row>
    <row r="464" spans="12:20" x14ac:dyDescent="0.3">
      <c r="L464">
        <v>15230.324049999999</v>
      </c>
      <c r="M464">
        <v>62</v>
      </c>
      <c r="N464">
        <v>38.094999999999999</v>
      </c>
      <c r="O464">
        <v>2</v>
      </c>
      <c r="P464">
        <f t="shared" si="14"/>
        <v>1</v>
      </c>
      <c r="Q464">
        <f t="shared" si="15"/>
        <v>3</v>
      </c>
      <c r="S464" t="s">
        <v>10</v>
      </c>
      <c r="T464" t="s">
        <v>13</v>
      </c>
    </row>
    <row r="465" spans="12:20" x14ac:dyDescent="0.3">
      <c r="L465">
        <v>11165.417649999999</v>
      </c>
      <c r="M465">
        <v>56</v>
      </c>
      <c r="N465">
        <v>25.934999999999999</v>
      </c>
      <c r="O465">
        <v>0</v>
      </c>
      <c r="P465">
        <f t="shared" si="14"/>
        <v>1</v>
      </c>
      <c r="Q465">
        <f t="shared" si="15"/>
        <v>3</v>
      </c>
      <c r="S465" t="s">
        <v>10</v>
      </c>
      <c r="T465" t="s">
        <v>13</v>
      </c>
    </row>
    <row r="466" spans="12:20" x14ac:dyDescent="0.3">
      <c r="L466">
        <v>1632.0362500000001</v>
      </c>
      <c r="M466">
        <v>19</v>
      </c>
      <c r="N466">
        <v>25.175000000000001</v>
      </c>
      <c r="O466">
        <v>0</v>
      </c>
      <c r="P466">
        <f t="shared" si="14"/>
        <v>1</v>
      </c>
      <c r="Q466">
        <f t="shared" si="15"/>
        <v>2</v>
      </c>
      <c r="S466" t="s">
        <v>10</v>
      </c>
      <c r="T466" t="s">
        <v>12</v>
      </c>
    </row>
    <row r="467" spans="12:20" x14ac:dyDescent="0.3">
      <c r="L467">
        <v>19521.968199999999</v>
      </c>
      <c r="M467">
        <v>30</v>
      </c>
      <c r="N467">
        <v>28.38</v>
      </c>
      <c r="O467">
        <v>1</v>
      </c>
      <c r="P467">
        <f t="shared" si="14"/>
        <v>0</v>
      </c>
      <c r="Q467">
        <f t="shared" si="15"/>
        <v>1</v>
      </c>
      <c r="S467" t="s">
        <v>7</v>
      </c>
      <c r="T467" t="s">
        <v>11</v>
      </c>
    </row>
    <row r="468" spans="12:20" x14ac:dyDescent="0.3">
      <c r="L468">
        <v>13224.692999999999</v>
      </c>
      <c r="M468">
        <v>60</v>
      </c>
      <c r="N468">
        <v>28.7</v>
      </c>
      <c r="O468">
        <v>1</v>
      </c>
      <c r="P468">
        <f t="shared" si="14"/>
        <v>1</v>
      </c>
      <c r="Q468">
        <f t="shared" si="15"/>
        <v>0</v>
      </c>
      <c r="S468" t="s">
        <v>10</v>
      </c>
      <c r="T468" t="s">
        <v>8</v>
      </c>
    </row>
    <row r="469" spans="12:20" x14ac:dyDescent="0.3">
      <c r="L469">
        <v>12643.3778</v>
      </c>
      <c r="M469">
        <v>56</v>
      </c>
      <c r="N469">
        <v>33.82</v>
      </c>
      <c r="O469">
        <v>2</v>
      </c>
      <c r="P469">
        <f t="shared" si="14"/>
        <v>1</v>
      </c>
      <c r="Q469">
        <f t="shared" si="15"/>
        <v>2</v>
      </c>
      <c r="S469" t="s">
        <v>10</v>
      </c>
      <c r="T469" t="s">
        <v>12</v>
      </c>
    </row>
    <row r="470" spans="12:20" x14ac:dyDescent="0.3">
      <c r="L470">
        <v>23288.928400000001</v>
      </c>
      <c r="M470">
        <v>28</v>
      </c>
      <c r="N470">
        <v>24.32</v>
      </c>
      <c r="O470">
        <v>1</v>
      </c>
      <c r="P470">
        <f t="shared" si="14"/>
        <v>1</v>
      </c>
      <c r="Q470">
        <f t="shared" si="15"/>
        <v>3</v>
      </c>
      <c r="S470" t="s">
        <v>10</v>
      </c>
      <c r="T470" t="s">
        <v>13</v>
      </c>
    </row>
    <row r="471" spans="12:20" x14ac:dyDescent="0.3">
      <c r="L471">
        <v>2201.0971</v>
      </c>
      <c r="M471">
        <v>18</v>
      </c>
      <c r="N471">
        <v>24.09</v>
      </c>
      <c r="O471">
        <v>1</v>
      </c>
      <c r="P471">
        <f t="shared" si="14"/>
        <v>1</v>
      </c>
      <c r="Q471">
        <f t="shared" si="15"/>
        <v>1</v>
      </c>
      <c r="S471" t="s">
        <v>10</v>
      </c>
      <c r="T471" t="s">
        <v>11</v>
      </c>
    </row>
    <row r="472" spans="12:20" x14ac:dyDescent="0.3">
      <c r="L472">
        <v>2497.0383000000002</v>
      </c>
      <c r="M472">
        <v>27</v>
      </c>
      <c r="N472">
        <v>32.67</v>
      </c>
      <c r="O472">
        <v>0</v>
      </c>
      <c r="P472">
        <f t="shared" si="14"/>
        <v>1</v>
      </c>
      <c r="Q472">
        <f t="shared" si="15"/>
        <v>1</v>
      </c>
      <c r="S472" t="s">
        <v>10</v>
      </c>
      <c r="T472" t="s">
        <v>11</v>
      </c>
    </row>
    <row r="473" spans="12:20" x14ac:dyDescent="0.3">
      <c r="L473">
        <v>2203.4718499999999</v>
      </c>
      <c r="M473">
        <v>18</v>
      </c>
      <c r="N473">
        <v>30.114999999999998</v>
      </c>
      <c r="O473">
        <v>0</v>
      </c>
      <c r="P473">
        <f t="shared" si="14"/>
        <v>1</v>
      </c>
      <c r="Q473">
        <f t="shared" si="15"/>
        <v>3</v>
      </c>
      <c r="S473" t="s">
        <v>10</v>
      </c>
      <c r="T473" t="s">
        <v>13</v>
      </c>
    </row>
    <row r="474" spans="12:20" x14ac:dyDescent="0.3">
      <c r="L474">
        <v>1744.4649999999999</v>
      </c>
      <c r="M474">
        <v>19</v>
      </c>
      <c r="N474">
        <v>29.8</v>
      </c>
      <c r="O474">
        <v>0</v>
      </c>
      <c r="P474">
        <f t="shared" si="14"/>
        <v>1</v>
      </c>
      <c r="Q474">
        <f t="shared" si="15"/>
        <v>0</v>
      </c>
      <c r="S474" t="s">
        <v>10</v>
      </c>
      <c r="T474" t="s">
        <v>8</v>
      </c>
    </row>
    <row r="475" spans="12:20" x14ac:dyDescent="0.3">
      <c r="L475">
        <v>20878.78443</v>
      </c>
      <c r="M475">
        <v>47</v>
      </c>
      <c r="N475">
        <v>33.344999999999999</v>
      </c>
      <c r="O475">
        <v>0</v>
      </c>
      <c r="P475">
        <f t="shared" si="14"/>
        <v>1</v>
      </c>
      <c r="Q475">
        <f t="shared" si="15"/>
        <v>3</v>
      </c>
      <c r="S475" t="s">
        <v>10</v>
      </c>
      <c r="T475" t="s">
        <v>13</v>
      </c>
    </row>
    <row r="476" spans="12:20" x14ac:dyDescent="0.3">
      <c r="L476">
        <v>25382.296999999999</v>
      </c>
      <c r="M476">
        <v>54</v>
      </c>
      <c r="N476">
        <v>25.1</v>
      </c>
      <c r="O476">
        <v>3</v>
      </c>
      <c r="P476">
        <f t="shared" si="14"/>
        <v>0</v>
      </c>
      <c r="Q476">
        <f t="shared" si="15"/>
        <v>0</v>
      </c>
      <c r="S476" t="s">
        <v>7</v>
      </c>
      <c r="T476" t="s">
        <v>8</v>
      </c>
    </row>
    <row r="477" spans="12:20" x14ac:dyDescent="0.3">
      <c r="L477">
        <v>28868.6639</v>
      </c>
      <c r="M477">
        <v>61</v>
      </c>
      <c r="N477">
        <v>28.31</v>
      </c>
      <c r="O477">
        <v>1</v>
      </c>
      <c r="P477">
        <f t="shared" si="14"/>
        <v>0</v>
      </c>
      <c r="Q477">
        <f t="shared" si="15"/>
        <v>2</v>
      </c>
      <c r="S477" t="s">
        <v>7</v>
      </c>
      <c r="T477" t="s">
        <v>12</v>
      </c>
    </row>
    <row r="478" spans="12:20" x14ac:dyDescent="0.3">
      <c r="L478">
        <v>35147.528480000001</v>
      </c>
      <c r="M478">
        <v>24</v>
      </c>
      <c r="N478">
        <v>28.5</v>
      </c>
      <c r="O478">
        <v>0</v>
      </c>
      <c r="P478">
        <f t="shared" si="14"/>
        <v>0</v>
      </c>
      <c r="Q478">
        <f t="shared" si="15"/>
        <v>3</v>
      </c>
      <c r="S478" t="s">
        <v>7</v>
      </c>
      <c r="T478" t="s">
        <v>13</v>
      </c>
    </row>
    <row r="479" spans="12:20" x14ac:dyDescent="0.3">
      <c r="L479">
        <v>2534.3937500000002</v>
      </c>
      <c r="M479">
        <v>25</v>
      </c>
      <c r="N479">
        <v>35.625</v>
      </c>
      <c r="O479">
        <v>0</v>
      </c>
      <c r="P479">
        <f t="shared" si="14"/>
        <v>1</v>
      </c>
      <c r="Q479">
        <f t="shared" si="15"/>
        <v>2</v>
      </c>
      <c r="S479" t="s">
        <v>10</v>
      </c>
      <c r="T479" t="s">
        <v>12</v>
      </c>
    </row>
    <row r="480" spans="12:20" x14ac:dyDescent="0.3">
      <c r="L480">
        <v>1534.3045</v>
      </c>
      <c r="M480">
        <v>21</v>
      </c>
      <c r="N480">
        <v>36.85</v>
      </c>
      <c r="O480">
        <v>0</v>
      </c>
      <c r="P480">
        <f t="shared" si="14"/>
        <v>1</v>
      </c>
      <c r="Q480">
        <f t="shared" si="15"/>
        <v>1</v>
      </c>
      <c r="S480" t="s">
        <v>10</v>
      </c>
      <c r="T480" t="s">
        <v>11</v>
      </c>
    </row>
    <row r="481" spans="12:20" x14ac:dyDescent="0.3">
      <c r="L481">
        <v>1824.2854</v>
      </c>
      <c r="M481">
        <v>23</v>
      </c>
      <c r="N481">
        <v>32.56</v>
      </c>
      <c r="O481">
        <v>0</v>
      </c>
      <c r="P481">
        <f t="shared" si="14"/>
        <v>1</v>
      </c>
      <c r="Q481">
        <f t="shared" si="15"/>
        <v>1</v>
      </c>
      <c r="S481" t="s">
        <v>10</v>
      </c>
      <c r="T481" t="s">
        <v>11</v>
      </c>
    </row>
    <row r="482" spans="12:20" x14ac:dyDescent="0.3">
      <c r="L482">
        <v>15555.188749999999</v>
      </c>
      <c r="M482">
        <v>63</v>
      </c>
      <c r="N482">
        <v>41.325000000000003</v>
      </c>
      <c r="O482">
        <v>3</v>
      </c>
      <c r="P482">
        <f t="shared" si="14"/>
        <v>1</v>
      </c>
      <c r="Q482">
        <f t="shared" si="15"/>
        <v>2</v>
      </c>
      <c r="S482" t="s">
        <v>10</v>
      </c>
      <c r="T482" t="s">
        <v>12</v>
      </c>
    </row>
    <row r="483" spans="12:20" x14ac:dyDescent="0.3">
      <c r="L483">
        <v>9304.7019</v>
      </c>
      <c r="M483">
        <v>49</v>
      </c>
      <c r="N483">
        <v>37.51</v>
      </c>
      <c r="O483">
        <v>2</v>
      </c>
      <c r="P483">
        <f t="shared" si="14"/>
        <v>1</v>
      </c>
      <c r="Q483">
        <f t="shared" si="15"/>
        <v>1</v>
      </c>
      <c r="S483" t="s">
        <v>10</v>
      </c>
      <c r="T483" t="s">
        <v>11</v>
      </c>
    </row>
    <row r="484" spans="12:20" x14ac:dyDescent="0.3">
      <c r="L484">
        <v>1622.1885</v>
      </c>
      <c r="M484">
        <v>18</v>
      </c>
      <c r="N484">
        <v>31.35</v>
      </c>
      <c r="O484">
        <v>0</v>
      </c>
      <c r="P484">
        <f t="shared" si="14"/>
        <v>1</v>
      </c>
      <c r="Q484">
        <f t="shared" si="15"/>
        <v>1</v>
      </c>
      <c r="S484" t="s">
        <v>10</v>
      </c>
      <c r="T484" t="s">
        <v>11</v>
      </c>
    </row>
    <row r="485" spans="12:20" x14ac:dyDescent="0.3">
      <c r="L485">
        <v>9880.0679999999993</v>
      </c>
      <c r="M485">
        <v>51</v>
      </c>
      <c r="N485">
        <v>39.5</v>
      </c>
      <c r="O485">
        <v>1</v>
      </c>
      <c r="P485">
        <f t="shared" si="14"/>
        <v>1</v>
      </c>
      <c r="Q485">
        <f t="shared" si="15"/>
        <v>0</v>
      </c>
      <c r="S485" t="s">
        <v>10</v>
      </c>
      <c r="T485" t="s">
        <v>8</v>
      </c>
    </row>
    <row r="486" spans="12:20" x14ac:dyDescent="0.3">
      <c r="L486">
        <v>9563.0290000000005</v>
      </c>
      <c r="M486">
        <v>48</v>
      </c>
      <c r="N486">
        <v>34.299999999999997</v>
      </c>
      <c r="O486">
        <v>3</v>
      </c>
      <c r="P486">
        <f t="shared" si="14"/>
        <v>1</v>
      </c>
      <c r="Q486">
        <f t="shared" si="15"/>
        <v>0</v>
      </c>
      <c r="S486" t="s">
        <v>10</v>
      </c>
      <c r="T486" t="s">
        <v>8</v>
      </c>
    </row>
    <row r="487" spans="12:20" x14ac:dyDescent="0.3">
      <c r="L487">
        <v>4347.0233500000004</v>
      </c>
      <c r="M487">
        <v>31</v>
      </c>
      <c r="N487">
        <v>31.065000000000001</v>
      </c>
      <c r="O487">
        <v>0</v>
      </c>
      <c r="P487">
        <f t="shared" si="14"/>
        <v>1</v>
      </c>
      <c r="Q487">
        <f t="shared" si="15"/>
        <v>3</v>
      </c>
      <c r="S487" t="s">
        <v>10</v>
      </c>
      <c r="T487" t="s">
        <v>13</v>
      </c>
    </row>
    <row r="488" spans="12:20" x14ac:dyDescent="0.3">
      <c r="L488">
        <v>12475.3513</v>
      </c>
      <c r="M488">
        <v>54</v>
      </c>
      <c r="N488">
        <v>21.47</v>
      </c>
      <c r="O488">
        <v>3</v>
      </c>
      <c r="P488">
        <f t="shared" si="14"/>
        <v>1</v>
      </c>
      <c r="Q488">
        <f t="shared" si="15"/>
        <v>2</v>
      </c>
      <c r="S488" t="s">
        <v>10</v>
      </c>
      <c r="T488" t="s">
        <v>12</v>
      </c>
    </row>
    <row r="489" spans="12:20" x14ac:dyDescent="0.3">
      <c r="L489">
        <v>1253.9359999999999</v>
      </c>
      <c r="M489">
        <v>19</v>
      </c>
      <c r="N489">
        <v>28.7</v>
      </c>
      <c r="O489">
        <v>0</v>
      </c>
      <c r="P489">
        <f t="shared" si="14"/>
        <v>1</v>
      </c>
      <c r="Q489">
        <f t="shared" si="15"/>
        <v>0</v>
      </c>
      <c r="S489" t="s">
        <v>10</v>
      </c>
      <c r="T489" t="s">
        <v>8</v>
      </c>
    </row>
    <row r="490" spans="12:20" x14ac:dyDescent="0.3">
      <c r="L490">
        <v>48885.135609999998</v>
      </c>
      <c r="M490">
        <v>44</v>
      </c>
      <c r="N490">
        <v>38.06</v>
      </c>
      <c r="O490">
        <v>0</v>
      </c>
      <c r="P490">
        <f t="shared" si="14"/>
        <v>0</v>
      </c>
      <c r="Q490">
        <f t="shared" si="15"/>
        <v>1</v>
      </c>
      <c r="S490" t="s">
        <v>7</v>
      </c>
      <c r="T490" t="s">
        <v>11</v>
      </c>
    </row>
    <row r="491" spans="12:20" x14ac:dyDescent="0.3">
      <c r="L491">
        <v>10461.9794</v>
      </c>
      <c r="M491">
        <v>53</v>
      </c>
      <c r="N491">
        <v>31.16</v>
      </c>
      <c r="O491">
        <v>1</v>
      </c>
      <c r="P491">
        <f t="shared" si="14"/>
        <v>1</v>
      </c>
      <c r="Q491">
        <f t="shared" si="15"/>
        <v>2</v>
      </c>
      <c r="S491" t="s">
        <v>10</v>
      </c>
      <c r="T491" t="s">
        <v>12</v>
      </c>
    </row>
    <row r="492" spans="12:20" x14ac:dyDescent="0.3">
      <c r="L492">
        <v>1748.7739999999999</v>
      </c>
      <c r="M492">
        <v>19</v>
      </c>
      <c r="N492">
        <v>32.9</v>
      </c>
      <c r="O492">
        <v>0</v>
      </c>
      <c r="P492">
        <f t="shared" si="14"/>
        <v>1</v>
      </c>
      <c r="Q492">
        <f t="shared" si="15"/>
        <v>0</v>
      </c>
      <c r="S492" t="s">
        <v>10</v>
      </c>
      <c r="T492" t="s">
        <v>8</v>
      </c>
    </row>
    <row r="493" spans="12:20" x14ac:dyDescent="0.3">
      <c r="L493">
        <v>24513.091260000001</v>
      </c>
      <c r="M493">
        <v>61</v>
      </c>
      <c r="N493">
        <v>25.08</v>
      </c>
      <c r="O493">
        <v>0</v>
      </c>
      <c r="P493">
        <f t="shared" si="14"/>
        <v>1</v>
      </c>
      <c r="Q493">
        <f t="shared" si="15"/>
        <v>1</v>
      </c>
      <c r="S493" t="s">
        <v>10</v>
      </c>
      <c r="T493" t="s">
        <v>11</v>
      </c>
    </row>
    <row r="494" spans="12:20" x14ac:dyDescent="0.3">
      <c r="L494">
        <v>2196.4731999999999</v>
      </c>
      <c r="M494">
        <v>18</v>
      </c>
      <c r="N494">
        <v>25.08</v>
      </c>
      <c r="O494">
        <v>0</v>
      </c>
      <c r="P494">
        <f t="shared" si="14"/>
        <v>1</v>
      </c>
      <c r="Q494">
        <f t="shared" si="15"/>
        <v>3</v>
      </c>
      <c r="S494" t="s">
        <v>10</v>
      </c>
      <c r="T494" t="s">
        <v>13</v>
      </c>
    </row>
    <row r="495" spans="12:20" x14ac:dyDescent="0.3">
      <c r="L495">
        <v>12574.049000000001</v>
      </c>
      <c r="M495">
        <v>61</v>
      </c>
      <c r="N495">
        <v>43.4</v>
      </c>
      <c r="O495">
        <v>0</v>
      </c>
      <c r="P495">
        <f t="shared" si="14"/>
        <v>1</v>
      </c>
      <c r="Q495">
        <f t="shared" si="15"/>
        <v>0</v>
      </c>
      <c r="S495" t="s">
        <v>10</v>
      </c>
      <c r="T495" t="s">
        <v>8</v>
      </c>
    </row>
    <row r="496" spans="12:20" x14ac:dyDescent="0.3">
      <c r="L496">
        <v>17942.106</v>
      </c>
      <c r="M496">
        <v>21</v>
      </c>
      <c r="N496">
        <v>25.7</v>
      </c>
      <c r="O496">
        <v>4</v>
      </c>
      <c r="P496">
        <f t="shared" si="14"/>
        <v>0</v>
      </c>
      <c r="Q496">
        <f t="shared" si="15"/>
        <v>0</v>
      </c>
      <c r="S496" t="s">
        <v>7</v>
      </c>
      <c r="T496" t="s">
        <v>8</v>
      </c>
    </row>
    <row r="497" spans="12:20" x14ac:dyDescent="0.3">
      <c r="L497">
        <v>1967.0227</v>
      </c>
      <c r="M497">
        <v>20</v>
      </c>
      <c r="N497">
        <v>27.93</v>
      </c>
      <c r="O497">
        <v>0</v>
      </c>
      <c r="P497">
        <f t="shared" si="14"/>
        <v>1</v>
      </c>
      <c r="Q497">
        <f t="shared" si="15"/>
        <v>3</v>
      </c>
      <c r="S497" t="s">
        <v>10</v>
      </c>
      <c r="T497" t="s">
        <v>13</v>
      </c>
    </row>
    <row r="498" spans="12:20" x14ac:dyDescent="0.3">
      <c r="L498">
        <v>4931.6469999999999</v>
      </c>
      <c r="M498">
        <v>31</v>
      </c>
      <c r="N498">
        <v>23.6</v>
      </c>
      <c r="O498">
        <v>2</v>
      </c>
      <c r="P498">
        <f t="shared" si="14"/>
        <v>1</v>
      </c>
      <c r="Q498">
        <f t="shared" si="15"/>
        <v>0</v>
      </c>
      <c r="S498" t="s">
        <v>10</v>
      </c>
      <c r="T498" t="s">
        <v>8</v>
      </c>
    </row>
    <row r="499" spans="12:20" x14ac:dyDescent="0.3">
      <c r="L499">
        <v>8027.9679999999998</v>
      </c>
      <c r="M499">
        <v>45</v>
      </c>
      <c r="N499">
        <v>28.7</v>
      </c>
      <c r="O499">
        <v>2</v>
      </c>
      <c r="P499">
        <f t="shared" si="14"/>
        <v>1</v>
      </c>
      <c r="Q499">
        <f t="shared" si="15"/>
        <v>0</v>
      </c>
      <c r="S499" t="s">
        <v>10</v>
      </c>
      <c r="T499" t="s">
        <v>8</v>
      </c>
    </row>
    <row r="500" spans="12:20" x14ac:dyDescent="0.3">
      <c r="L500">
        <v>8211.1002000000008</v>
      </c>
      <c r="M500">
        <v>44</v>
      </c>
      <c r="N500">
        <v>23.98</v>
      </c>
      <c r="O500">
        <v>2</v>
      </c>
      <c r="P500">
        <f t="shared" si="14"/>
        <v>1</v>
      </c>
      <c r="Q500">
        <f t="shared" si="15"/>
        <v>1</v>
      </c>
      <c r="S500" t="s">
        <v>10</v>
      </c>
      <c r="T500" t="s">
        <v>11</v>
      </c>
    </row>
    <row r="501" spans="12:20" x14ac:dyDescent="0.3">
      <c r="L501">
        <v>13470.86</v>
      </c>
      <c r="M501">
        <v>62</v>
      </c>
      <c r="N501">
        <v>39.200000000000003</v>
      </c>
      <c r="O501">
        <v>0</v>
      </c>
      <c r="P501">
        <f t="shared" si="14"/>
        <v>1</v>
      </c>
      <c r="Q501">
        <f t="shared" si="15"/>
        <v>0</v>
      </c>
      <c r="S501" t="s">
        <v>10</v>
      </c>
      <c r="T501" t="s">
        <v>8</v>
      </c>
    </row>
    <row r="502" spans="12:20" x14ac:dyDescent="0.3">
      <c r="L502">
        <v>36197.699000000001</v>
      </c>
      <c r="M502">
        <v>29</v>
      </c>
      <c r="N502">
        <v>34.4</v>
      </c>
      <c r="O502">
        <v>0</v>
      </c>
      <c r="P502">
        <f t="shared" si="14"/>
        <v>0</v>
      </c>
      <c r="Q502">
        <f t="shared" si="15"/>
        <v>0</v>
      </c>
      <c r="S502" t="s">
        <v>7</v>
      </c>
      <c r="T502" t="s">
        <v>8</v>
      </c>
    </row>
    <row r="503" spans="12:20" x14ac:dyDescent="0.3">
      <c r="L503">
        <v>6837.3687</v>
      </c>
      <c r="M503">
        <v>43</v>
      </c>
      <c r="N503">
        <v>26.03</v>
      </c>
      <c r="O503">
        <v>0</v>
      </c>
      <c r="P503">
        <f t="shared" si="14"/>
        <v>1</v>
      </c>
      <c r="Q503">
        <f t="shared" si="15"/>
        <v>3</v>
      </c>
      <c r="S503" t="s">
        <v>10</v>
      </c>
      <c r="T503" t="s">
        <v>13</v>
      </c>
    </row>
    <row r="504" spans="12:20" x14ac:dyDescent="0.3">
      <c r="L504">
        <v>22218.1149</v>
      </c>
      <c r="M504">
        <v>51</v>
      </c>
      <c r="N504">
        <v>23.21</v>
      </c>
      <c r="O504">
        <v>1</v>
      </c>
      <c r="P504">
        <f t="shared" si="14"/>
        <v>0</v>
      </c>
      <c r="Q504">
        <f t="shared" si="15"/>
        <v>1</v>
      </c>
      <c r="S504" t="s">
        <v>7</v>
      </c>
      <c r="T504" t="s">
        <v>11</v>
      </c>
    </row>
    <row r="505" spans="12:20" x14ac:dyDescent="0.3">
      <c r="L505">
        <v>32548.340499999998</v>
      </c>
      <c r="M505">
        <v>19</v>
      </c>
      <c r="N505">
        <v>30.25</v>
      </c>
      <c r="O505">
        <v>0</v>
      </c>
      <c r="P505">
        <f t="shared" si="14"/>
        <v>0</v>
      </c>
      <c r="Q505">
        <f t="shared" si="15"/>
        <v>1</v>
      </c>
      <c r="S505" t="s">
        <v>7</v>
      </c>
      <c r="T505" t="s">
        <v>11</v>
      </c>
    </row>
    <row r="506" spans="12:20" x14ac:dyDescent="0.3">
      <c r="L506">
        <v>5974.3846999999996</v>
      </c>
      <c r="M506">
        <v>38</v>
      </c>
      <c r="N506">
        <v>28.93</v>
      </c>
      <c r="O506">
        <v>1</v>
      </c>
      <c r="P506">
        <f t="shared" si="14"/>
        <v>1</v>
      </c>
      <c r="Q506">
        <f t="shared" si="15"/>
        <v>1</v>
      </c>
      <c r="S506" t="s">
        <v>10</v>
      </c>
      <c r="T506" t="s">
        <v>11</v>
      </c>
    </row>
    <row r="507" spans="12:20" x14ac:dyDescent="0.3">
      <c r="L507">
        <v>6796.8632500000003</v>
      </c>
      <c r="M507">
        <v>37</v>
      </c>
      <c r="N507">
        <v>30.875</v>
      </c>
      <c r="O507">
        <v>3</v>
      </c>
      <c r="P507">
        <f t="shared" si="14"/>
        <v>1</v>
      </c>
      <c r="Q507">
        <f t="shared" si="15"/>
        <v>2</v>
      </c>
      <c r="S507" t="s">
        <v>10</v>
      </c>
      <c r="T507" t="s">
        <v>12</v>
      </c>
    </row>
    <row r="508" spans="12:20" x14ac:dyDescent="0.3">
      <c r="L508">
        <v>2643.2685000000001</v>
      </c>
      <c r="M508">
        <v>22</v>
      </c>
      <c r="N508">
        <v>31.35</v>
      </c>
      <c r="O508">
        <v>1</v>
      </c>
      <c r="P508">
        <f t="shared" si="14"/>
        <v>1</v>
      </c>
      <c r="Q508">
        <f t="shared" si="15"/>
        <v>2</v>
      </c>
      <c r="S508" t="s">
        <v>10</v>
      </c>
      <c r="T508" t="s">
        <v>12</v>
      </c>
    </row>
    <row r="509" spans="12:20" x14ac:dyDescent="0.3">
      <c r="L509">
        <v>3077.0954999999999</v>
      </c>
      <c r="M509">
        <v>21</v>
      </c>
      <c r="N509">
        <v>23.75</v>
      </c>
      <c r="O509">
        <v>2</v>
      </c>
      <c r="P509">
        <f t="shared" si="14"/>
        <v>1</v>
      </c>
      <c r="Q509">
        <f t="shared" si="15"/>
        <v>2</v>
      </c>
      <c r="S509" t="s">
        <v>10</v>
      </c>
      <c r="T509" t="s">
        <v>12</v>
      </c>
    </row>
    <row r="510" spans="12:20" x14ac:dyDescent="0.3">
      <c r="L510">
        <v>3044.2132999999999</v>
      </c>
      <c r="M510">
        <v>24</v>
      </c>
      <c r="N510">
        <v>25.27</v>
      </c>
      <c r="O510">
        <v>0</v>
      </c>
      <c r="P510">
        <f t="shared" si="14"/>
        <v>1</v>
      </c>
      <c r="Q510">
        <f t="shared" si="15"/>
        <v>3</v>
      </c>
      <c r="S510" t="s">
        <v>10</v>
      </c>
      <c r="T510" t="s">
        <v>13</v>
      </c>
    </row>
    <row r="511" spans="12:20" x14ac:dyDescent="0.3">
      <c r="L511">
        <v>11455.28</v>
      </c>
      <c r="M511">
        <v>57</v>
      </c>
      <c r="N511">
        <v>28.7</v>
      </c>
      <c r="O511">
        <v>0</v>
      </c>
      <c r="P511">
        <f t="shared" si="14"/>
        <v>1</v>
      </c>
      <c r="Q511">
        <f t="shared" si="15"/>
        <v>0</v>
      </c>
      <c r="S511" t="s">
        <v>10</v>
      </c>
      <c r="T511" t="s">
        <v>8</v>
      </c>
    </row>
    <row r="512" spans="12:20" x14ac:dyDescent="0.3">
      <c r="L512">
        <v>11763.000899999999</v>
      </c>
      <c r="M512">
        <v>56</v>
      </c>
      <c r="N512">
        <v>32.11</v>
      </c>
      <c r="O512">
        <v>1</v>
      </c>
      <c r="P512">
        <f t="shared" si="14"/>
        <v>1</v>
      </c>
      <c r="Q512">
        <f t="shared" si="15"/>
        <v>3</v>
      </c>
      <c r="S512" t="s">
        <v>10</v>
      </c>
      <c r="T512" t="s">
        <v>13</v>
      </c>
    </row>
    <row r="513" spans="12:20" x14ac:dyDescent="0.3">
      <c r="L513">
        <v>2498.4144000000001</v>
      </c>
      <c r="M513">
        <v>27</v>
      </c>
      <c r="N513">
        <v>33.659999999999997</v>
      </c>
      <c r="O513">
        <v>0</v>
      </c>
      <c r="P513">
        <f t="shared" si="14"/>
        <v>1</v>
      </c>
      <c r="Q513">
        <f t="shared" si="15"/>
        <v>1</v>
      </c>
      <c r="S513" t="s">
        <v>10</v>
      </c>
      <c r="T513" t="s">
        <v>11</v>
      </c>
    </row>
    <row r="514" spans="12:20" x14ac:dyDescent="0.3">
      <c r="L514">
        <v>9361.3268000000007</v>
      </c>
      <c r="M514">
        <v>51</v>
      </c>
      <c r="N514">
        <v>22.42</v>
      </c>
      <c r="O514">
        <v>0</v>
      </c>
      <c r="P514">
        <f t="shared" ref="P514:P577" si="16">IF(S514="yes",0,1)</f>
        <v>1</v>
      </c>
      <c r="Q514">
        <f t="shared" si="15"/>
        <v>3</v>
      </c>
      <c r="S514" t="s">
        <v>10</v>
      </c>
      <c r="T514" t="s">
        <v>13</v>
      </c>
    </row>
    <row r="515" spans="12:20" x14ac:dyDescent="0.3">
      <c r="L515">
        <v>1256.299</v>
      </c>
      <c r="M515">
        <v>19</v>
      </c>
      <c r="N515">
        <v>30.4</v>
      </c>
      <c r="O515">
        <v>0</v>
      </c>
      <c r="P515">
        <f t="shared" si="16"/>
        <v>1</v>
      </c>
      <c r="Q515">
        <f t="shared" ref="Q515:Q578" si="17">IF(T515="southwest",0,IF(T515="southeast",1,IF(T515="northwest",2,IF(T515="northeast",3))))</f>
        <v>0</v>
      </c>
      <c r="S515" t="s">
        <v>10</v>
      </c>
      <c r="T515" t="s">
        <v>8</v>
      </c>
    </row>
    <row r="516" spans="12:20" x14ac:dyDescent="0.3">
      <c r="L516">
        <v>21082.16</v>
      </c>
      <c r="M516">
        <v>39</v>
      </c>
      <c r="N516">
        <v>28.3</v>
      </c>
      <c r="O516">
        <v>1</v>
      </c>
      <c r="P516">
        <f t="shared" si="16"/>
        <v>0</v>
      </c>
      <c r="Q516">
        <f t="shared" si="17"/>
        <v>0</v>
      </c>
      <c r="S516" t="s">
        <v>7</v>
      </c>
      <c r="T516" t="s">
        <v>8</v>
      </c>
    </row>
    <row r="517" spans="12:20" x14ac:dyDescent="0.3">
      <c r="L517">
        <v>11362.754999999999</v>
      </c>
      <c r="M517">
        <v>58</v>
      </c>
      <c r="N517">
        <v>35.700000000000003</v>
      </c>
      <c r="O517">
        <v>0</v>
      </c>
      <c r="P517">
        <f t="shared" si="16"/>
        <v>1</v>
      </c>
      <c r="Q517">
        <f t="shared" si="17"/>
        <v>0</v>
      </c>
      <c r="S517" t="s">
        <v>10</v>
      </c>
      <c r="T517" t="s">
        <v>8</v>
      </c>
    </row>
    <row r="518" spans="12:20" x14ac:dyDescent="0.3">
      <c r="L518">
        <v>27724.28875</v>
      </c>
      <c r="M518">
        <v>20</v>
      </c>
      <c r="N518">
        <v>35.31</v>
      </c>
      <c r="O518">
        <v>1</v>
      </c>
      <c r="P518">
        <f t="shared" si="16"/>
        <v>1</v>
      </c>
      <c r="Q518">
        <f t="shared" si="17"/>
        <v>1</v>
      </c>
      <c r="S518" t="s">
        <v>10</v>
      </c>
      <c r="T518" t="s">
        <v>11</v>
      </c>
    </row>
    <row r="519" spans="12:20" x14ac:dyDescent="0.3">
      <c r="L519">
        <v>8413.4630500000003</v>
      </c>
      <c r="M519">
        <v>45</v>
      </c>
      <c r="N519">
        <v>30.495000000000001</v>
      </c>
      <c r="O519">
        <v>2</v>
      </c>
      <c r="P519">
        <f t="shared" si="16"/>
        <v>1</v>
      </c>
      <c r="Q519">
        <f t="shared" si="17"/>
        <v>2</v>
      </c>
      <c r="S519" t="s">
        <v>10</v>
      </c>
      <c r="T519" t="s">
        <v>12</v>
      </c>
    </row>
    <row r="520" spans="12:20" x14ac:dyDescent="0.3">
      <c r="L520">
        <v>5240.7650000000003</v>
      </c>
      <c r="M520">
        <v>35</v>
      </c>
      <c r="N520">
        <v>31</v>
      </c>
      <c r="O520">
        <v>1</v>
      </c>
      <c r="P520">
        <f t="shared" si="16"/>
        <v>1</v>
      </c>
      <c r="Q520">
        <f t="shared" si="17"/>
        <v>0</v>
      </c>
      <c r="S520" t="s">
        <v>10</v>
      </c>
      <c r="T520" t="s">
        <v>8</v>
      </c>
    </row>
    <row r="521" spans="12:20" x14ac:dyDescent="0.3">
      <c r="L521">
        <v>3857.7592500000001</v>
      </c>
      <c r="M521">
        <v>31</v>
      </c>
      <c r="N521">
        <v>30.875</v>
      </c>
      <c r="O521">
        <v>0</v>
      </c>
      <c r="P521">
        <f t="shared" si="16"/>
        <v>1</v>
      </c>
      <c r="Q521">
        <f t="shared" si="17"/>
        <v>3</v>
      </c>
      <c r="S521" t="s">
        <v>10</v>
      </c>
      <c r="T521" t="s">
        <v>13</v>
      </c>
    </row>
    <row r="522" spans="12:20" x14ac:dyDescent="0.3">
      <c r="L522">
        <v>25656.575260000001</v>
      </c>
      <c r="M522">
        <v>50</v>
      </c>
      <c r="N522">
        <v>27.36</v>
      </c>
      <c r="O522">
        <v>0</v>
      </c>
      <c r="P522">
        <f t="shared" si="16"/>
        <v>1</v>
      </c>
      <c r="Q522">
        <f t="shared" si="17"/>
        <v>3</v>
      </c>
      <c r="S522" t="s">
        <v>10</v>
      </c>
      <c r="T522" t="s">
        <v>13</v>
      </c>
    </row>
    <row r="523" spans="12:20" x14ac:dyDescent="0.3">
      <c r="L523">
        <v>3994.1777999999999</v>
      </c>
      <c r="M523">
        <v>32</v>
      </c>
      <c r="N523">
        <v>44.22</v>
      </c>
      <c r="O523">
        <v>0</v>
      </c>
      <c r="P523">
        <f t="shared" si="16"/>
        <v>1</v>
      </c>
      <c r="Q523">
        <f t="shared" si="17"/>
        <v>1</v>
      </c>
      <c r="S523" t="s">
        <v>10</v>
      </c>
      <c r="T523" t="s">
        <v>11</v>
      </c>
    </row>
    <row r="524" spans="12:20" x14ac:dyDescent="0.3">
      <c r="L524">
        <v>9866.3048500000004</v>
      </c>
      <c r="M524">
        <v>51</v>
      </c>
      <c r="N524">
        <v>33.914999999999999</v>
      </c>
      <c r="O524">
        <v>0</v>
      </c>
      <c r="P524">
        <f t="shared" si="16"/>
        <v>1</v>
      </c>
      <c r="Q524">
        <f t="shared" si="17"/>
        <v>3</v>
      </c>
      <c r="S524" t="s">
        <v>10</v>
      </c>
      <c r="T524" t="s">
        <v>13</v>
      </c>
    </row>
    <row r="525" spans="12:20" x14ac:dyDescent="0.3">
      <c r="L525">
        <v>5397.6166999999996</v>
      </c>
      <c r="M525">
        <v>38</v>
      </c>
      <c r="N525">
        <v>37.729999999999997</v>
      </c>
      <c r="O525">
        <v>0</v>
      </c>
      <c r="P525">
        <f t="shared" si="16"/>
        <v>1</v>
      </c>
      <c r="Q525">
        <f t="shared" si="17"/>
        <v>1</v>
      </c>
      <c r="S525" t="s">
        <v>10</v>
      </c>
      <c r="T525" t="s">
        <v>11</v>
      </c>
    </row>
    <row r="526" spans="12:20" x14ac:dyDescent="0.3">
      <c r="L526">
        <v>38245.593269999998</v>
      </c>
      <c r="M526">
        <v>42</v>
      </c>
      <c r="N526">
        <v>26.07</v>
      </c>
      <c r="O526">
        <v>1</v>
      </c>
      <c r="P526">
        <f t="shared" si="16"/>
        <v>0</v>
      </c>
      <c r="Q526">
        <f t="shared" si="17"/>
        <v>1</v>
      </c>
      <c r="S526" t="s">
        <v>7</v>
      </c>
      <c r="T526" t="s">
        <v>11</v>
      </c>
    </row>
    <row r="527" spans="12:20" x14ac:dyDescent="0.3">
      <c r="L527">
        <v>11482.63485</v>
      </c>
      <c r="M527">
        <v>18</v>
      </c>
      <c r="N527">
        <v>33.880000000000003</v>
      </c>
      <c r="O527">
        <v>0</v>
      </c>
      <c r="P527">
        <f t="shared" si="16"/>
        <v>1</v>
      </c>
      <c r="Q527">
        <f t="shared" si="17"/>
        <v>1</v>
      </c>
      <c r="S527" t="s">
        <v>10</v>
      </c>
      <c r="T527" t="s">
        <v>11</v>
      </c>
    </row>
    <row r="528" spans="12:20" x14ac:dyDescent="0.3">
      <c r="L528">
        <v>24059.680189999999</v>
      </c>
      <c r="M528">
        <v>19</v>
      </c>
      <c r="N528">
        <v>30.59</v>
      </c>
      <c r="O528">
        <v>2</v>
      </c>
      <c r="P528">
        <f t="shared" si="16"/>
        <v>1</v>
      </c>
      <c r="Q528">
        <f t="shared" si="17"/>
        <v>2</v>
      </c>
      <c r="S528" t="s">
        <v>10</v>
      </c>
      <c r="T528" t="s">
        <v>12</v>
      </c>
    </row>
    <row r="529" spans="12:20" x14ac:dyDescent="0.3">
      <c r="L529">
        <v>9861.0249999999996</v>
      </c>
      <c r="M529">
        <v>51</v>
      </c>
      <c r="N529">
        <v>25.8</v>
      </c>
      <c r="O529">
        <v>1</v>
      </c>
      <c r="P529">
        <f t="shared" si="16"/>
        <v>1</v>
      </c>
      <c r="Q529">
        <f t="shared" si="17"/>
        <v>0</v>
      </c>
      <c r="S529" t="s">
        <v>10</v>
      </c>
      <c r="T529" t="s">
        <v>8</v>
      </c>
    </row>
    <row r="530" spans="12:20" x14ac:dyDescent="0.3">
      <c r="L530">
        <v>8342.9087500000005</v>
      </c>
      <c r="M530">
        <v>46</v>
      </c>
      <c r="N530">
        <v>39.424999999999997</v>
      </c>
      <c r="O530">
        <v>1</v>
      </c>
      <c r="P530">
        <f t="shared" si="16"/>
        <v>1</v>
      </c>
      <c r="Q530">
        <f t="shared" si="17"/>
        <v>3</v>
      </c>
      <c r="S530" t="s">
        <v>10</v>
      </c>
      <c r="T530" t="s">
        <v>13</v>
      </c>
    </row>
    <row r="531" spans="12:20" x14ac:dyDescent="0.3">
      <c r="L531">
        <v>1708.0014000000001</v>
      </c>
      <c r="M531">
        <v>18</v>
      </c>
      <c r="N531">
        <v>25.46</v>
      </c>
      <c r="O531">
        <v>0</v>
      </c>
      <c r="P531">
        <f t="shared" si="16"/>
        <v>1</v>
      </c>
      <c r="Q531">
        <f t="shared" si="17"/>
        <v>3</v>
      </c>
      <c r="S531" t="s">
        <v>10</v>
      </c>
      <c r="T531" t="s">
        <v>13</v>
      </c>
    </row>
    <row r="532" spans="12:20" x14ac:dyDescent="0.3">
      <c r="L532">
        <v>48675.517699999997</v>
      </c>
      <c r="M532">
        <v>57</v>
      </c>
      <c r="N532">
        <v>42.13</v>
      </c>
      <c r="O532">
        <v>1</v>
      </c>
      <c r="P532">
        <f t="shared" si="16"/>
        <v>0</v>
      </c>
      <c r="Q532">
        <f t="shared" si="17"/>
        <v>1</v>
      </c>
      <c r="S532" t="s">
        <v>7</v>
      </c>
      <c r="T532" t="s">
        <v>11</v>
      </c>
    </row>
    <row r="533" spans="12:20" x14ac:dyDescent="0.3">
      <c r="L533">
        <v>14043.476699999999</v>
      </c>
      <c r="M533">
        <v>62</v>
      </c>
      <c r="N533">
        <v>31.73</v>
      </c>
      <c r="O533">
        <v>0</v>
      </c>
      <c r="P533">
        <f t="shared" si="16"/>
        <v>1</v>
      </c>
      <c r="Q533">
        <f t="shared" si="17"/>
        <v>3</v>
      </c>
      <c r="S533" t="s">
        <v>10</v>
      </c>
      <c r="T533" t="s">
        <v>13</v>
      </c>
    </row>
    <row r="534" spans="12:20" x14ac:dyDescent="0.3">
      <c r="L534">
        <v>12925.886</v>
      </c>
      <c r="M534">
        <v>59</v>
      </c>
      <c r="N534">
        <v>29.7</v>
      </c>
      <c r="O534">
        <v>2</v>
      </c>
      <c r="P534">
        <f t="shared" si="16"/>
        <v>1</v>
      </c>
      <c r="Q534">
        <f t="shared" si="17"/>
        <v>1</v>
      </c>
      <c r="S534" t="s">
        <v>10</v>
      </c>
      <c r="T534" t="s">
        <v>11</v>
      </c>
    </row>
    <row r="535" spans="12:20" x14ac:dyDescent="0.3">
      <c r="L535">
        <v>19214.705529999999</v>
      </c>
      <c r="M535">
        <v>37</v>
      </c>
      <c r="N535">
        <v>36.19</v>
      </c>
      <c r="O535">
        <v>0</v>
      </c>
      <c r="P535">
        <f t="shared" si="16"/>
        <v>1</v>
      </c>
      <c r="Q535">
        <f t="shared" si="17"/>
        <v>1</v>
      </c>
      <c r="S535" t="s">
        <v>10</v>
      </c>
      <c r="T535" t="s">
        <v>11</v>
      </c>
    </row>
    <row r="536" spans="12:20" x14ac:dyDescent="0.3">
      <c r="L536">
        <v>13831.1152</v>
      </c>
      <c r="M536">
        <v>64</v>
      </c>
      <c r="N536">
        <v>40.479999999999997</v>
      </c>
      <c r="O536">
        <v>0</v>
      </c>
      <c r="P536">
        <f t="shared" si="16"/>
        <v>1</v>
      </c>
      <c r="Q536">
        <f t="shared" si="17"/>
        <v>1</v>
      </c>
      <c r="S536" t="s">
        <v>10</v>
      </c>
      <c r="T536" t="s">
        <v>11</v>
      </c>
    </row>
    <row r="537" spans="12:20" x14ac:dyDescent="0.3">
      <c r="L537">
        <v>6067.1267500000004</v>
      </c>
      <c r="M537">
        <v>38</v>
      </c>
      <c r="N537">
        <v>28.024999999999999</v>
      </c>
      <c r="O537">
        <v>1</v>
      </c>
      <c r="P537">
        <f t="shared" si="16"/>
        <v>1</v>
      </c>
      <c r="Q537">
        <f t="shared" si="17"/>
        <v>3</v>
      </c>
      <c r="S537" t="s">
        <v>10</v>
      </c>
      <c r="T537" t="s">
        <v>13</v>
      </c>
    </row>
    <row r="538" spans="12:20" x14ac:dyDescent="0.3">
      <c r="L538">
        <v>5972.3779999999997</v>
      </c>
      <c r="M538">
        <v>33</v>
      </c>
      <c r="N538">
        <v>38.9</v>
      </c>
      <c r="O538">
        <v>3</v>
      </c>
      <c r="P538">
        <f t="shared" si="16"/>
        <v>1</v>
      </c>
      <c r="Q538">
        <f t="shared" si="17"/>
        <v>0</v>
      </c>
      <c r="S538" t="s">
        <v>10</v>
      </c>
      <c r="T538" t="s">
        <v>8</v>
      </c>
    </row>
    <row r="539" spans="12:20" x14ac:dyDescent="0.3">
      <c r="L539">
        <v>8825.0859999999993</v>
      </c>
      <c r="M539">
        <v>46</v>
      </c>
      <c r="N539">
        <v>30.2</v>
      </c>
      <c r="O539">
        <v>2</v>
      </c>
      <c r="P539">
        <f t="shared" si="16"/>
        <v>1</v>
      </c>
      <c r="Q539">
        <f t="shared" si="17"/>
        <v>0</v>
      </c>
      <c r="S539" t="s">
        <v>10</v>
      </c>
      <c r="T539" t="s">
        <v>8</v>
      </c>
    </row>
    <row r="540" spans="12:20" x14ac:dyDescent="0.3">
      <c r="L540">
        <v>8233.0974999999999</v>
      </c>
      <c r="M540">
        <v>46</v>
      </c>
      <c r="N540">
        <v>28.05</v>
      </c>
      <c r="O540">
        <v>1</v>
      </c>
      <c r="P540">
        <f t="shared" si="16"/>
        <v>1</v>
      </c>
      <c r="Q540">
        <f t="shared" si="17"/>
        <v>1</v>
      </c>
      <c r="S540" t="s">
        <v>10</v>
      </c>
      <c r="T540" t="s">
        <v>11</v>
      </c>
    </row>
    <row r="541" spans="12:20" x14ac:dyDescent="0.3">
      <c r="L541">
        <v>27346.04207</v>
      </c>
      <c r="M541">
        <v>53</v>
      </c>
      <c r="N541">
        <v>31.35</v>
      </c>
      <c r="O541">
        <v>0</v>
      </c>
      <c r="P541">
        <f t="shared" si="16"/>
        <v>1</v>
      </c>
      <c r="Q541">
        <f t="shared" si="17"/>
        <v>1</v>
      </c>
      <c r="S541" t="s">
        <v>10</v>
      </c>
      <c r="T541" t="s">
        <v>11</v>
      </c>
    </row>
    <row r="542" spans="12:20" x14ac:dyDescent="0.3">
      <c r="L542">
        <v>6196.4480000000003</v>
      </c>
      <c r="M542">
        <v>34</v>
      </c>
      <c r="N542">
        <v>38</v>
      </c>
      <c r="O542">
        <v>3</v>
      </c>
      <c r="P542">
        <f t="shared" si="16"/>
        <v>1</v>
      </c>
      <c r="Q542">
        <f t="shared" si="17"/>
        <v>0</v>
      </c>
      <c r="S542" t="s">
        <v>10</v>
      </c>
      <c r="T542" t="s">
        <v>8</v>
      </c>
    </row>
    <row r="543" spans="12:20" x14ac:dyDescent="0.3">
      <c r="L543">
        <v>3056.3881000000001</v>
      </c>
      <c r="M543">
        <v>20</v>
      </c>
      <c r="N543">
        <v>31.79</v>
      </c>
      <c r="O543">
        <v>2</v>
      </c>
      <c r="P543">
        <f t="shared" si="16"/>
        <v>1</v>
      </c>
      <c r="Q543">
        <f t="shared" si="17"/>
        <v>1</v>
      </c>
      <c r="S543" t="s">
        <v>10</v>
      </c>
      <c r="T543" t="s">
        <v>11</v>
      </c>
    </row>
    <row r="544" spans="12:20" x14ac:dyDescent="0.3">
      <c r="L544">
        <v>13887.204</v>
      </c>
      <c r="M544">
        <v>63</v>
      </c>
      <c r="N544">
        <v>36.299999999999997</v>
      </c>
      <c r="O544">
        <v>0</v>
      </c>
      <c r="P544">
        <f t="shared" si="16"/>
        <v>1</v>
      </c>
      <c r="Q544">
        <f t="shared" si="17"/>
        <v>1</v>
      </c>
      <c r="S544" t="s">
        <v>10</v>
      </c>
      <c r="T544" t="s">
        <v>11</v>
      </c>
    </row>
    <row r="545" spans="12:20" x14ac:dyDescent="0.3">
      <c r="L545">
        <v>63770.428010000003</v>
      </c>
      <c r="M545">
        <v>54</v>
      </c>
      <c r="N545">
        <v>47.41</v>
      </c>
      <c r="O545">
        <v>0</v>
      </c>
      <c r="P545">
        <f t="shared" si="16"/>
        <v>0</v>
      </c>
      <c r="Q545">
        <f t="shared" si="17"/>
        <v>1</v>
      </c>
      <c r="S545" t="s">
        <v>7</v>
      </c>
      <c r="T545" t="s">
        <v>11</v>
      </c>
    </row>
    <row r="546" spans="12:20" x14ac:dyDescent="0.3">
      <c r="L546">
        <v>10231.499900000001</v>
      </c>
      <c r="M546">
        <v>54</v>
      </c>
      <c r="N546">
        <v>30.21</v>
      </c>
      <c r="O546">
        <v>0</v>
      </c>
      <c r="P546">
        <f t="shared" si="16"/>
        <v>1</v>
      </c>
      <c r="Q546">
        <f t="shared" si="17"/>
        <v>2</v>
      </c>
      <c r="S546" t="s">
        <v>10</v>
      </c>
      <c r="T546" t="s">
        <v>12</v>
      </c>
    </row>
    <row r="547" spans="12:20" x14ac:dyDescent="0.3">
      <c r="L547">
        <v>23807.240600000001</v>
      </c>
      <c r="M547">
        <v>49</v>
      </c>
      <c r="N547">
        <v>25.84</v>
      </c>
      <c r="O547">
        <v>2</v>
      </c>
      <c r="P547">
        <f t="shared" si="16"/>
        <v>0</v>
      </c>
      <c r="Q547">
        <f t="shared" si="17"/>
        <v>2</v>
      </c>
      <c r="S547" t="s">
        <v>7</v>
      </c>
      <c r="T547" t="s">
        <v>12</v>
      </c>
    </row>
    <row r="548" spans="12:20" x14ac:dyDescent="0.3">
      <c r="L548">
        <v>3268.84665</v>
      </c>
      <c r="M548">
        <v>28</v>
      </c>
      <c r="N548">
        <v>35.435000000000002</v>
      </c>
      <c r="O548">
        <v>0</v>
      </c>
      <c r="P548">
        <f t="shared" si="16"/>
        <v>1</v>
      </c>
      <c r="Q548">
        <f t="shared" si="17"/>
        <v>3</v>
      </c>
      <c r="S548" t="s">
        <v>10</v>
      </c>
      <c r="T548" t="s">
        <v>13</v>
      </c>
    </row>
    <row r="549" spans="12:20" x14ac:dyDescent="0.3">
      <c r="L549">
        <v>11538.421</v>
      </c>
      <c r="M549">
        <v>54</v>
      </c>
      <c r="N549">
        <v>46.7</v>
      </c>
      <c r="O549">
        <v>2</v>
      </c>
      <c r="P549">
        <f t="shared" si="16"/>
        <v>1</v>
      </c>
      <c r="Q549">
        <f t="shared" si="17"/>
        <v>0</v>
      </c>
      <c r="S549" t="s">
        <v>10</v>
      </c>
      <c r="T549" t="s">
        <v>8</v>
      </c>
    </row>
    <row r="550" spans="12:20" x14ac:dyDescent="0.3">
      <c r="L550">
        <v>3213.6220499999999</v>
      </c>
      <c r="M550">
        <v>25</v>
      </c>
      <c r="N550">
        <v>28.594999999999999</v>
      </c>
      <c r="O550">
        <v>0</v>
      </c>
      <c r="P550">
        <f t="shared" si="16"/>
        <v>1</v>
      </c>
      <c r="Q550">
        <f t="shared" si="17"/>
        <v>3</v>
      </c>
      <c r="S550" t="s">
        <v>10</v>
      </c>
      <c r="T550" t="s">
        <v>13</v>
      </c>
    </row>
    <row r="551" spans="12:20" x14ac:dyDescent="0.3">
      <c r="L551">
        <v>45863.205000000002</v>
      </c>
      <c r="M551">
        <v>43</v>
      </c>
      <c r="N551">
        <v>46.2</v>
      </c>
      <c r="O551">
        <v>0</v>
      </c>
      <c r="P551">
        <f t="shared" si="16"/>
        <v>0</v>
      </c>
      <c r="Q551">
        <f t="shared" si="17"/>
        <v>1</v>
      </c>
      <c r="S551" t="s">
        <v>7</v>
      </c>
      <c r="T551" t="s">
        <v>11</v>
      </c>
    </row>
    <row r="552" spans="12:20" x14ac:dyDescent="0.3">
      <c r="L552">
        <v>13390.558999999999</v>
      </c>
      <c r="M552">
        <v>63</v>
      </c>
      <c r="N552">
        <v>30.8</v>
      </c>
      <c r="O552">
        <v>0</v>
      </c>
      <c r="P552">
        <f t="shared" si="16"/>
        <v>1</v>
      </c>
      <c r="Q552">
        <f t="shared" si="17"/>
        <v>0</v>
      </c>
      <c r="S552" t="s">
        <v>10</v>
      </c>
      <c r="T552" t="s">
        <v>8</v>
      </c>
    </row>
    <row r="553" spans="12:20" x14ac:dyDescent="0.3">
      <c r="L553">
        <v>3972.9247</v>
      </c>
      <c r="M553">
        <v>32</v>
      </c>
      <c r="N553">
        <v>28.93</v>
      </c>
      <c r="O553">
        <v>0</v>
      </c>
      <c r="P553">
        <f t="shared" si="16"/>
        <v>1</v>
      </c>
      <c r="Q553">
        <f t="shared" si="17"/>
        <v>1</v>
      </c>
      <c r="S553" t="s">
        <v>10</v>
      </c>
      <c r="T553" t="s">
        <v>11</v>
      </c>
    </row>
    <row r="554" spans="12:20" x14ac:dyDescent="0.3">
      <c r="L554">
        <v>12957.118</v>
      </c>
      <c r="M554">
        <v>62</v>
      </c>
      <c r="N554">
        <v>21.4</v>
      </c>
      <c r="O554">
        <v>0</v>
      </c>
      <c r="P554">
        <f t="shared" si="16"/>
        <v>1</v>
      </c>
      <c r="Q554">
        <f t="shared" si="17"/>
        <v>0</v>
      </c>
      <c r="S554" t="s">
        <v>10</v>
      </c>
      <c r="T554" t="s">
        <v>8</v>
      </c>
    </row>
    <row r="555" spans="12:20" x14ac:dyDescent="0.3">
      <c r="L555">
        <v>11187.6567</v>
      </c>
      <c r="M555">
        <v>52</v>
      </c>
      <c r="N555">
        <v>31.73</v>
      </c>
      <c r="O555">
        <v>2</v>
      </c>
      <c r="P555">
        <f t="shared" si="16"/>
        <v>1</v>
      </c>
      <c r="Q555">
        <f t="shared" si="17"/>
        <v>2</v>
      </c>
      <c r="S555" t="s">
        <v>10</v>
      </c>
      <c r="T555" t="s">
        <v>12</v>
      </c>
    </row>
    <row r="556" spans="12:20" x14ac:dyDescent="0.3">
      <c r="L556">
        <v>17878.900679999999</v>
      </c>
      <c r="M556">
        <v>25</v>
      </c>
      <c r="N556">
        <v>41.325000000000003</v>
      </c>
      <c r="O556">
        <v>0</v>
      </c>
      <c r="P556">
        <f t="shared" si="16"/>
        <v>1</v>
      </c>
      <c r="Q556">
        <f t="shared" si="17"/>
        <v>3</v>
      </c>
      <c r="S556" t="s">
        <v>10</v>
      </c>
      <c r="T556" t="s">
        <v>13</v>
      </c>
    </row>
    <row r="557" spans="12:20" x14ac:dyDescent="0.3">
      <c r="L557">
        <v>3847.674</v>
      </c>
      <c r="M557">
        <v>28</v>
      </c>
      <c r="N557">
        <v>23.8</v>
      </c>
      <c r="O557">
        <v>2</v>
      </c>
      <c r="P557">
        <f t="shared" si="16"/>
        <v>1</v>
      </c>
      <c r="Q557">
        <f t="shared" si="17"/>
        <v>0</v>
      </c>
      <c r="S557" t="s">
        <v>10</v>
      </c>
      <c r="T557" t="s">
        <v>8</v>
      </c>
    </row>
    <row r="558" spans="12:20" x14ac:dyDescent="0.3">
      <c r="L558">
        <v>8334.5895999999993</v>
      </c>
      <c r="M558">
        <v>46</v>
      </c>
      <c r="N558">
        <v>33.44</v>
      </c>
      <c r="O558">
        <v>1</v>
      </c>
      <c r="P558">
        <f t="shared" si="16"/>
        <v>1</v>
      </c>
      <c r="Q558">
        <f t="shared" si="17"/>
        <v>3</v>
      </c>
      <c r="S558" t="s">
        <v>10</v>
      </c>
      <c r="T558" t="s">
        <v>13</v>
      </c>
    </row>
    <row r="559" spans="12:20" x14ac:dyDescent="0.3">
      <c r="L559">
        <v>3935.1799000000001</v>
      </c>
      <c r="M559">
        <v>34</v>
      </c>
      <c r="N559">
        <v>34.21</v>
      </c>
      <c r="O559">
        <v>0</v>
      </c>
      <c r="P559">
        <f t="shared" si="16"/>
        <v>1</v>
      </c>
      <c r="Q559">
        <f t="shared" si="17"/>
        <v>1</v>
      </c>
      <c r="S559" t="s">
        <v>10</v>
      </c>
      <c r="T559" t="s">
        <v>11</v>
      </c>
    </row>
    <row r="560" spans="12:20" x14ac:dyDescent="0.3">
      <c r="L560">
        <v>39983.425949999997</v>
      </c>
      <c r="M560">
        <v>35</v>
      </c>
      <c r="N560">
        <v>34.104999999999997</v>
      </c>
      <c r="O560">
        <v>3</v>
      </c>
      <c r="P560">
        <f t="shared" si="16"/>
        <v>0</v>
      </c>
      <c r="Q560">
        <f t="shared" si="17"/>
        <v>2</v>
      </c>
      <c r="S560" t="s">
        <v>7</v>
      </c>
      <c r="T560" t="s">
        <v>12</v>
      </c>
    </row>
    <row r="561" spans="12:20" x14ac:dyDescent="0.3">
      <c r="L561">
        <v>1646.4296999999999</v>
      </c>
      <c r="M561">
        <v>19</v>
      </c>
      <c r="N561">
        <v>35.53</v>
      </c>
      <c r="O561">
        <v>0</v>
      </c>
      <c r="P561">
        <f t="shared" si="16"/>
        <v>1</v>
      </c>
      <c r="Q561">
        <f t="shared" si="17"/>
        <v>2</v>
      </c>
      <c r="S561" t="s">
        <v>10</v>
      </c>
      <c r="T561" t="s">
        <v>12</v>
      </c>
    </row>
    <row r="562" spans="12:20" x14ac:dyDescent="0.3">
      <c r="L562">
        <v>9193.8384999999998</v>
      </c>
      <c r="M562">
        <v>46</v>
      </c>
      <c r="N562">
        <v>19.95</v>
      </c>
      <c r="O562">
        <v>2</v>
      </c>
      <c r="P562">
        <f t="shared" si="16"/>
        <v>1</v>
      </c>
      <c r="Q562">
        <f t="shared" si="17"/>
        <v>2</v>
      </c>
      <c r="S562" t="s">
        <v>10</v>
      </c>
      <c r="T562" t="s">
        <v>12</v>
      </c>
    </row>
    <row r="563" spans="12:20" x14ac:dyDescent="0.3">
      <c r="L563">
        <v>10923.933199999999</v>
      </c>
      <c r="M563">
        <v>54</v>
      </c>
      <c r="N563">
        <v>32.68</v>
      </c>
      <c r="O563">
        <v>0</v>
      </c>
      <c r="P563">
        <f t="shared" si="16"/>
        <v>1</v>
      </c>
      <c r="Q563">
        <f t="shared" si="17"/>
        <v>3</v>
      </c>
      <c r="S563" t="s">
        <v>10</v>
      </c>
      <c r="T563" t="s">
        <v>13</v>
      </c>
    </row>
    <row r="564" spans="12:20" x14ac:dyDescent="0.3">
      <c r="L564">
        <v>2494.0219999999999</v>
      </c>
      <c r="M564">
        <v>27</v>
      </c>
      <c r="N564">
        <v>30.5</v>
      </c>
      <c r="O564">
        <v>0</v>
      </c>
      <c r="P564">
        <f t="shared" si="16"/>
        <v>1</v>
      </c>
      <c r="Q564">
        <f t="shared" si="17"/>
        <v>0</v>
      </c>
      <c r="S564" t="s">
        <v>10</v>
      </c>
      <c r="T564" t="s">
        <v>8</v>
      </c>
    </row>
    <row r="565" spans="12:20" x14ac:dyDescent="0.3">
      <c r="L565">
        <v>9058.7302999999993</v>
      </c>
      <c r="M565">
        <v>50</v>
      </c>
      <c r="N565">
        <v>44.77</v>
      </c>
      <c r="O565">
        <v>1</v>
      </c>
      <c r="P565">
        <f t="shared" si="16"/>
        <v>1</v>
      </c>
      <c r="Q565">
        <f t="shared" si="17"/>
        <v>1</v>
      </c>
      <c r="S565" t="s">
        <v>10</v>
      </c>
      <c r="T565" t="s">
        <v>11</v>
      </c>
    </row>
    <row r="566" spans="12:20" x14ac:dyDescent="0.3">
      <c r="L566">
        <v>2801.2588000000001</v>
      </c>
      <c r="M566">
        <v>18</v>
      </c>
      <c r="N566">
        <v>32.119999999999997</v>
      </c>
      <c r="O566">
        <v>2</v>
      </c>
      <c r="P566">
        <f t="shared" si="16"/>
        <v>1</v>
      </c>
      <c r="Q566">
        <f t="shared" si="17"/>
        <v>1</v>
      </c>
      <c r="S566" t="s">
        <v>10</v>
      </c>
      <c r="T566" t="s">
        <v>11</v>
      </c>
    </row>
    <row r="567" spans="12:20" x14ac:dyDescent="0.3">
      <c r="L567">
        <v>2128.4310500000001</v>
      </c>
      <c r="M567">
        <v>19</v>
      </c>
      <c r="N567">
        <v>30.495000000000001</v>
      </c>
      <c r="O567">
        <v>0</v>
      </c>
      <c r="P567">
        <f t="shared" si="16"/>
        <v>1</v>
      </c>
      <c r="Q567">
        <f t="shared" si="17"/>
        <v>2</v>
      </c>
      <c r="S567" t="s">
        <v>10</v>
      </c>
      <c r="T567" t="s">
        <v>12</v>
      </c>
    </row>
    <row r="568" spans="12:20" x14ac:dyDescent="0.3">
      <c r="L568">
        <v>6373.55735</v>
      </c>
      <c r="M568">
        <v>38</v>
      </c>
      <c r="N568">
        <v>40.564999999999998</v>
      </c>
      <c r="O568">
        <v>1</v>
      </c>
      <c r="P568">
        <f t="shared" si="16"/>
        <v>1</v>
      </c>
      <c r="Q568">
        <f t="shared" si="17"/>
        <v>2</v>
      </c>
      <c r="S568" t="s">
        <v>10</v>
      </c>
      <c r="T568" t="s">
        <v>12</v>
      </c>
    </row>
    <row r="569" spans="12:20" x14ac:dyDescent="0.3">
      <c r="L569">
        <v>7256.7231000000002</v>
      </c>
      <c r="M569">
        <v>41</v>
      </c>
      <c r="N569">
        <v>30.59</v>
      </c>
      <c r="O569">
        <v>2</v>
      </c>
      <c r="P569">
        <f t="shared" si="16"/>
        <v>1</v>
      </c>
      <c r="Q569">
        <f t="shared" si="17"/>
        <v>2</v>
      </c>
      <c r="S569" t="s">
        <v>10</v>
      </c>
      <c r="T569" t="s">
        <v>12</v>
      </c>
    </row>
    <row r="570" spans="12:20" x14ac:dyDescent="0.3">
      <c r="L570">
        <v>11552.904</v>
      </c>
      <c r="M570">
        <v>49</v>
      </c>
      <c r="N570">
        <v>31.9</v>
      </c>
      <c r="O570">
        <v>5</v>
      </c>
      <c r="P570">
        <f t="shared" si="16"/>
        <v>1</v>
      </c>
      <c r="Q570">
        <f t="shared" si="17"/>
        <v>0</v>
      </c>
      <c r="S570" t="s">
        <v>10</v>
      </c>
      <c r="T570" t="s">
        <v>8</v>
      </c>
    </row>
    <row r="571" spans="12:20" x14ac:dyDescent="0.3">
      <c r="L571">
        <v>45702.022349999999</v>
      </c>
      <c r="M571">
        <v>48</v>
      </c>
      <c r="N571">
        <v>40.564999999999998</v>
      </c>
      <c r="O571">
        <v>2</v>
      </c>
      <c r="P571">
        <f t="shared" si="16"/>
        <v>0</v>
      </c>
      <c r="Q571">
        <f t="shared" si="17"/>
        <v>2</v>
      </c>
      <c r="S571" t="s">
        <v>7</v>
      </c>
      <c r="T571" t="s">
        <v>12</v>
      </c>
    </row>
    <row r="572" spans="12:20" x14ac:dyDescent="0.3">
      <c r="L572">
        <v>3761.2919999999999</v>
      </c>
      <c r="M572">
        <v>31</v>
      </c>
      <c r="N572">
        <v>29.1</v>
      </c>
      <c r="O572">
        <v>0</v>
      </c>
      <c r="P572">
        <f t="shared" si="16"/>
        <v>1</v>
      </c>
      <c r="Q572">
        <f t="shared" si="17"/>
        <v>0</v>
      </c>
      <c r="S572" t="s">
        <v>10</v>
      </c>
      <c r="T572" t="s">
        <v>8</v>
      </c>
    </row>
    <row r="573" spans="12:20" x14ac:dyDescent="0.3">
      <c r="L573">
        <v>2219.4450999999999</v>
      </c>
      <c r="M573">
        <v>18</v>
      </c>
      <c r="N573">
        <v>37.29</v>
      </c>
      <c r="O573">
        <v>1</v>
      </c>
      <c r="P573">
        <f t="shared" si="16"/>
        <v>1</v>
      </c>
      <c r="Q573">
        <f t="shared" si="17"/>
        <v>1</v>
      </c>
      <c r="S573" t="s">
        <v>10</v>
      </c>
      <c r="T573" t="s">
        <v>11</v>
      </c>
    </row>
    <row r="574" spans="12:20" x14ac:dyDescent="0.3">
      <c r="L574">
        <v>4753.6368000000002</v>
      </c>
      <c r="M574">
        <v>30</v>
      </c>
      <c r="N574">
        <v>43.12</v>
      </c>
      <c r="O574">
        <v>2</v>
      </c>
      <c r="P574">
        <f t="shared" si="16"/>
        <v>1</v>
      </c>
      <c r="Q574">
        <f t="shared" si="17"/>
        <v>1</v>
      </c>
      <c r="S574" t="s">
        <v>10</v>
      </c>
      <c r="T574" t="s">
        <v>11</v>
      </c>
    </row>
    <row r="575" spans="12:20" x14ac:dyDescent="0.3">
      <c r="L575">
        <v>31620.001059999999</v>
      </c>
      <c r="M575">
        <v>62</v>
      </c>
      <c r="N575">
        <v>36.86</v>
      </c>
      <c r="O575">
        <v>1</v>
      </c>
      <c r="P575">
        <f t="shared" si="16"/>
        <v>1</v>
      </c>
      <c r="Q575">
        <f t="shared" si="17"/>
        <v>3</v>
      </c>
      <c r="S575" t="s">
        <v>10</v>
      </c>
      <c r="T575" t="s">
        <v>13</v>
      </c>
    </row>
    <row r="576" spans="12:20" x14ac:dyDescent="0.3">
      <c r="L576">
        <v>13224.057049999999</v>
      </c>
      <c r="M576">
        <v>57</v>
      </c>
      <c r="N576">
        <v>34.295000000000002</v>
      </c>
      <c r="O576">
        <v>2</v>
      </c>
      <c r="P576">
        <f t="shared" si="16"/>
        <v>1</v>
      </c>
      <c r="Q576">
        <f t="shared" si="17"/>
        <v>3</v>
      </c>
      <c r="S576" t="s">
        <v>10</v>
      </c>
      <c r="T576" t="s">
        <v>13</v>
      </c>
    </row>
    <row r="577" spans="12:20" x14ac:dyDescent="0.3">
      <c r="L577">
        <v>12222.898300000001</v>
      </c>
      <c r="M577">
        <v>58</v>
      </c>
      <c r="N577">
        <v>27.17</v>
      </c>
      <c r="O577">
        <v>0</v>
      </c>
      <c r="P577">
        <f t="shared" si="16"/>
        <v>1</v>
      </c>
      <c r="Q577">
        <f t="shared" si="17"/>
        <v>2</v>
      </c>
      <c r="S577" t="s">
        <v>10</v>
      </c>
      <c r="T577" t="s">
        <v>12</v>
      </c>
    </row>
    <row r="578" spans="12:20" x14ac:dyDescent="0.3">
      <c r="L578">
        <v>1664.9996000000001</v>
      </c>
      <c r="M578">
        <v>22</v>
      </c>
      <c r="N578">
        <v>26.84</v>
      </c>
      <c r="O578">
        <v>0</v>
      </c>
      <c r="P578">
        <f t="shared" ref="P578:P641" si="18">IF(S578="yes",0,1)</f>
        <v>1</v>
      </c>
      <c r="Q578">
        <f t="shared" si="17"/>
        <v>1</v>
      </c>
      <c r="S578" t="s">
        <v>10</v>
      </c>
      <c r="T578" t="s">
        <v>11</v>
      </c>
    </row>
    <row r="579" spans="12:20" x14ac:dyDescent="0.3">
      <c r="L579">
        <v>58571.074480000003</v>
      </c>
      <c r="M579">
        <v>31</v>
      </c>
      <c r="N579">
        <v>38.094999999999999</v>
      </c>
      <c r="O579">
        <v>1</v>
      </c>
      <c r="P579">
        <f t="shared" si="18"/>
        <v>0</v>
      </c>
      <c r="Q579">
        <f t="shared" ref="Q579:Q642" si="19">IF(T579="southwest",0,IF(T579="southeast",1,IF(T579="northwest",2,IF(T579="northeast",3))))</f>
        <v>3</v>
      </c>
      <c r="S579" t="s">
        <v>7</v>
      </c>
      <c r="T579" t="s">
        <v>13</v>
      </c>
    </row>
    <row r="580" spans="12:20" x14ac:dyDescent="0.3">
      <c r="L580">
        <v>9724.5300000000007</v>
      </c>
      <c r="M580">
        <v>52</v>
      </c>
      <c r="N580">
        <v>30.2</v>
      </c>
      <c r="O580">
        <v>1</v>
      </c>
      <c r="P580">
        <f t="shared" si="18"/>
        <v>1</v>
      </c>
      <c r="Q580">
        <f t="shared" si="19"/>
        <v>0</v>
      </c>
      <c r="S580" t="s">
        <v>10</v>
      </c>
      <c r="T580" t="s">
        <v>8</v>
      </c>
    </row>
    <row r="581" spans="12:20" x14ac:dyDescent="0.3">
      <c r="L581">
        <v>3206.4913499999998</v>
      </c>
      <c r="M581">
        <v>25</v>
      </c>
      <c r="N581">
        <v>23.465</v>
      </c>
      <c r="O581">
        <v>0</v>
      </c>
      <c r="P581">
        <f t="shared" si="18"/>
        <v>1</v>
      </c>
      <c r="Q581">
        <f t="shared" si="19"/>
        <v>3</v>
      </c>
      <c r="S581" t="s">
        <v>10</v>
      </c>
      <c r="T581" t="s">
        <v>13</v>
      </c>
    </row>
    <row r="582" spans="12:20" x14ac:dyDescent="0.3">
      <c r="L582">
        <v>12913.992399999999</v>
      </c>
      <c r="M582">
        <v>59</v>
      </c>
      <c r="N582">
        <v>25.46</v>
      </c>
      <c r="O582">
        <v>1</v>
      </c>
      <c r="P582">
        <f t="shared" si="18"/>
        <v>1</v>
      </c>
      <c r="Q582">
        <f t="shared" si="19"/>
        <v>3</v>
      </c>
      <c r="S582" t="s">
        <v>10</v>
      </c>
      <c r="T582" t="s">
        <v>13</v>
      </c>
    </row>
    <row r="583" spans="12:20" x14ac:dyDescent="0.3">
      <c r="L583">
        <v>1639.5631000000001</v>
      </c>
      <c r="M583">
        <v>19</v>
      </c>
      <c r="N583">
        <v>30.59</v>
      </c>
      <c r="O583">
        <v>0</v>
      </c>
      <c r="P583">
        <f t="shared" si="18"/>
        <v>1</v>
      </c>
      <c r="Q583">
        <f t="shared" si="19"/>
        <v>2</v>
      </c>
      <c r="S583" t="s">
        <v>10</v>
      </c>
      <c r="T583" t="s">
        <v>12</v>
      </c>
    </row>
    <row r="584" spans="12:20" x14ac:dyDescent="0.3">
      <c r="L584">
        <v>6356.2707</v>
      </c>
      <c r="M584">
        <v>39</v>
      </c>
      <c r="N584">
        <v>45.43</v>
      </c>
      <c r="O584">
        <v>2</v>
      </c>
      <c r="P584">
        <f t="shared" si="18"/>
        <v>1</v>
      </c>
      <c r="Q584">
        <f t="shared" si="19"/>
        <v>1</v>
      </c>
      <c r="S584" t="s">
        <v>10</v>
      </c>
      <c r="T584" t="s">
        <v>11</v>
      </c>
    </row>
    <row r="585" spans="12:20" x14ac:dyDescent="0.3">
      <c r="L585">
        <v>17626.239509999999</v>
      </c>
      <c r="M585">
        <v>32</v>
      </c>
      <c r="N585">
        <v>23.65</v>
      </c>
      <c r="O585">
        <v>1</v>
      </c>
      <c r="P585">
        <f t="shared" si="18"/>
        <v>1</v>
      </c>
      <c r="Q585">
        <f t="shared" si="19"/>
        <v>1</v>
      </c>
      <c r="S585" t="s">
        <v>10</v>
      </c>
      <c r="T585" t="s">
        <v>11</v>
      </c>
    </row>
    <row r="586" spans="12:20" x14ac:dyDescent="0.3">
      <c r="L586">
        <v>1242.816</v>
      </c>
      <c r="M586">
        <v>19</v>
      </c>
      <c r="N586">
        <v>20.7</v>
      </c>
      <c r="O586">
        <v>0</v>
      </c>
      <c r="P586">
        <f t="shared" si="18"/>
        <v>1</v>
      </c>
      <c r="Q586">
        <f t="shared" si="19"/>
        <v>0</v>
      </c>
      <c r="S586" t="s">
        <v>10</v>
      </c>
      <c r="T586" t="s">
        <v>8</v>
      </c>
    </row>
    <row r="587" spans="12:20" x14ac:dyDescent="0.3">
      <c r="L587">
        <v>4779.6022999999996</v>
      </c>
      <c r="M587">
        <v>33</v>
      </c>
      <c r="N587">
        <v>28.27</v>
      </c>
      <c r="O587">
        <v>1</v>
      </c>
      <c r="P587">
        <f t="shared" si="18"/>
        <v>1</v>
      </c>
      <c r="Q587">
        <f t="shared" si="19"/>
        <v>1</v>
      </c>
      <c r="S587" t="s">
        <v>10</v>
      </c>
      <c r="T587" t="s">
        <v>11</v>
      </c>
    </row>
    <row r="588" spans="12:20" x14ac:dyDescent="0.3">
      <c r="L588">
        <v>3861.2096499999998</v>
      </c>
      <c r="M588">
        <v>21</v>
      </c>
      <c r="N588">
        <v>20.234999999999999</v>
      </c>
      <c r="O588">
        <v>3</v>
      </c>
      <c r="P588">
        <f t="shared" si="18"/>
        <v>1</v>
      </c>
      <c r="Q588">
        <f t="shared" si="19"/>
        <v>3</v>
      </c>
      <c r="S588" t="s">
        <v>10</v>
      </c>
      <c r="T588" t="s">
        <v>13</v>
      </c>
    </row>
    <row r="589" spans="12:20" x14ac:dyDescent="0.3">
      <c r="L589">
        <v>43943.876100000001</v>
      </c>
      <c r="M589">
        <v>34</v>
      </c>
      <c r="N589">
        <v>30.21</v>
      </c>
      <c r="O589">
        <v>1</v>
      </c>
      <c r="P589">
        <f t="shared" si="18"/>
        <v>0</v>
      </c>
      <c r="Q589">
        <f t="shared" si="19"/>
        <v>2</v>
      </c>
      <c r="S589" t="s">
        <v>7</v>
      </c>
      <c r="T589" t="s">
        <v>12</v>
      </c>
    </row>
    <row r="590" spans="12:20" x14ac:dyDescent="0.3">
      <c r="L590">
        <v>13635.6379</v>
      </c>
      <c r="M590">
        <v>61</v>
      </c>
      <c r="N590">
        <v>35.909999999999997</v>
      </c>
      <c r="O590">
        <v>0</v>
      </c>
      <c r="P590">
        <f t="shared" si="18"/>
        <v>1</v>
      </c>
      <c r="Q590">
        <f t="shared" si="19"/>
        <v>3</v>
      </c>
      <c r="S590" t="s">
        <v>10</v>
      </c>
      <c r="T590" t="s">
        <v>13</v>
      </c>
    </row>
    <row r="591" spans="12:20" x14ac:dyDescent="0.3">
      <c r="L591">
        <v>5976.8311000000003</v>
      </c>
      <c r="M591">
        <v>38</v>
      </c>
      <c r="N591">
        <v>30.69</v>
      </c>
      <c r="O591">
        <v>1</v>
      </c>
      <c r="P591">
        <f t="shared" si="18"/>
        <v>1</v>
      </c>
      <c r="Q591">
        <f t="shared" si="19"/>
        <v>1</v>
      </c>
      <c r="S591" t="s">
        <v>10</v>
      </c>
      <c r="T591" t="s">
        <v>11</v>
      </c>
    </row>
    <row r="592" spans="12:20" x14ac:dyDescent="0.3">
      <c r="L592">
        <v>11842.441999999999</v>
      </c>
      <c r="M592">
        <v>58</v>
      </c>
      <c r="N592">
        <v>29</v>
      </c>
      <c r="O592">
        <v>0</v>
      </c>
      <c r="P592">
        <f t="shared" si="18"/>
        <v>1</v>
      </c>
      <c r="Q592">
        <f t="shared" si="19"/>
        <v>0</v>
      </c>
      <c r="S592" t="s">
        <v>10</v>
      </c>
      <c r="T592" t="s">
        <v>8</v>
      </c>
    </row>
    <row r="593" spans="12:20" x14ac:dyDescent="0.3">
      <c r="L593">
        <v>8428.0692999999992</v>
      </c>
      <c r="M593">
        <v>47</v>
      </c>
      <c r="N593">
        <v>19.57</v>
      </c>
      <c r="O593">
        <v>1</v>
      </c>
      <c r="P593">
        <f t="shared" si="18"/>
        <v>1</v>
      </c>
      <c r="Q593">
        <f t="shared" si="19"/>
        <v>2</v>
      </c>
      <c r="S593" t="s">
        <v>10</v>
      </c>
      <c r="T593" t="s">
        <v>12</v>
      </c>
    </row>
    <row r="594" spans="12:20" x14ac:dyDescent="0.3">
      <c r="L594">
        <v>2566.4706999999999</v>
      </c>
      <c r="M594">
        <v>20</v>
      </c>
      <c r="N594">
        <v>31.13</v>
      </c>
      <c r="O594">
        <v>2</v>
      </c>
      <c r="P594">
        <f t="shared" si="18"/>
        <v>1</v>
      </c>
      <c r="Q594">
        <f t="shared" si="19"/>
        <v>1</v>
      </c>
      <c r="S594" t="s">
        <v>10</v>
      </c>
      <c r="T594" t="s">
        <v>11</v>
      </c>
    </row>
    <row r="595" spans="12:20" x14ac:dyDescent="0.3">
      <c r="L595">
        <v>15359.104499999999</v>
      </c>
      <c r="M595">
        <v>21</v>
      </c>
      <c r="N595">
        <v>21.85</v>
      </c>
      <c r="O595">
        <v>1</v>
      </c>
      <c r="P595">
        <f t="shared" si="18"/>
        <v>0</v>
      </c>
      <c r="Q595">
        <f t="shared" si="19"/>
        <v>3</v>
      </c>
      <c r="S595" t="s">
        <v>7</v>
      </c>
      <c r="T595" t="s">
        <v>13</v>
      </c>
    </row>
    <row r="596" spans="12:20" x14ac:dyDescent="0.3">
      <c r="L596">
        <v>5709.1643999999997</v>
      </c>
      <c r="M596">
        <v>41</v>
      </c>
      <c r="N596">
        <v>40.26</v>
      </c>
      <c r="O596">
        <v>0</v>
      </c>
      <c r="P596">
        <f t="shared" si="18"/>
        <v>1</v>
      </c>
      <c r="Q596">
        <f t="shared" si="19"/>
        <v>1</v>
      </c>
      <c r="S596" t="s">
        <v>10</v>
      </c>
      <c r="T596" t="s">
        <v>11</v>
      </c>
    </row>
    <row r="597" spans="12:20" x14ac:dyDescent="0.3">
      <c r="L597">
        <v>8823.9857499999998</v>
      </c>
      <c r="M597">
        <v>46</v>
      </c>
      <c r="N597">
        <v>33.725000000000001</v>
      </c>
      <c r="O597">
        <v>1</v>
      </c>
      <c r="P597">
        <f t="shared" si="18"/>
        <v>1</v>
      </c>
      <c r="Q597">
        <f t="shared" si="19"/>
        <v>3</v>
      </c>
      <c r="S597" t="s">
        <v>10</v>
      </c>
      <c r="T597" t="s">
        <v>13</v>
      </c>
    </row>
    <row r="598" spans="12:20" x14ac:dyDescent="0.3">
      <c r="L598">
        <v>7640.3091999999997</v>
      </c>
      <c r="M598">
        <v>42</v>
      </c>
      <c r="N598">
        <v>29.48</v>
      </c>
      <c r="O598">
        <v>2</v>
      </c>
      <c r="P598">
        <f t="shared" si="18"/>
        <v>1</v>
      </c>
      <c r="Q598">
        <f t="shared" si="19"/>
        <v>1</v>
      </c>
      <c r="S598" t="s">
        <v>10</v>
      </c>
      <c r="T598" t="s">
        <v>11</v>
      </c>
    </row>
    <row r="599" spans="12:20" x14ac:dyDescent="0.3">
      <c r="L599">
        <v>5594.8455000000004</v>
      </c>
      <c r="M599">
        <v>34</v>
      </c>
      <c r="N599">
        <v>33.25</v>
      </c>
      <c r="O599">
        <v>1</v>
      </c>
      <c r="P599">
        <f t="shared" si="18"/>
        <v>1</v>
      </c>
      <c r="Q599">
        <f t="shared" si="19"/>
        <v>3</v>
      </c>
      <c r="S599" t="s">
        <v>10</v>
      </c>
      <c r="T599" t="s">
        <v>13</v>
      </c>
    </row>
    <row r="600" spans="12:20" x14ac:dyDescent="0.3">
      <c r="L600">
        <v>7441.5010000000002</v>
      </c>
      <c r="M600">
        <v>43</v>
      </c>
      <c r="N600">
        <v>32.6</v>
      </c>
      <c r="O600">
        <v>2</v>
      </c>
      <c r="P600">
        <f t="shared" si="18"/>
        <v>1</v>
      </c>
      <c r="Q600">
        <f t="shared" si="19"/>
        <v>0</v>
      </c>
      <c r="S600" t="s">
        <v>10</v>
      </c>
      <c r="T600" t="s">
        <v>8</v>
      </c>
    </row>
    <row r="601" spans="12:20" x14ac:dyDescent="0.3">
      <c r="L601">
        <v>33471.971890000001</v>
      </c>
      <c r="M601">
        <v>52</v>
      </c>
      <c r="N601">
        <v>37.524999999999999</v>
      </c>
      <c r="O601">
        <v>2</v>
      </c>
      <c r="P601">
        <f t="shared" si="18"/>
        <v>1</v>
      </c>
      <c r="Q601">
        <f t="shared" si="19"/>
        <v>2</v>
      </c>
      <c r="S601" t="s">
        <v>10</v>
      </c>
      <c r="T601" t="s">
        <v>12</v>
      </c>
    </row>
    <row r="602" spans="12:20" x14ac:dyDescent="0.3">
      <c r="L602">
        <v>1633.0444</v>
      </c>
      <c r="M602">
        <v>18</v>
      </c>
      <c r="N602">
        <v>39.159999999999997</v>
      </c>
      <c r="O602">
        <v>0</v>
      </c>
      <c r="P602">
        <f t="shared" si="18"/>
        <v>1</v>
      </c>
      <c r="Q602">
        <f t="shared" si="19"/>
        <v>1</v>
      </c>
      <c r="S602" t="s">
        <v>10</v>
      </c>
      <c r="T602" t="s">
        <v>11</v>
      </c>
    </row>
    <row r="603" spans="12:20" x14ac:dyDescent="0.3">
      <c r="L603">
        <v>9174.1356500000002</v>
      </c>
      <c r="M603">
        <v>51</v>
      </c>
      <c r="N603">
        <v>31.635000000000002</v>
      </c>
      <c r="O603">
        <v>0</v>
      </c>
      <c r="P603">
        <f t="shared" si="18"/>
        <v>1</v>
      </c>
      <c r="Q603">
        <f t="shared" si="19"/>
        <v>2</v>
      </c>
      <c r="S603" t="s">
        <v>10</v>
      </c>
      <c r="T603" t="s">
        <v>12</v>
      </c>
    </row>
    <row r="604" spans="12:20" x14ac:dyDescent="0.3">
      <c r="L604">
        <v>11070.535</v>
      </c>
      <c r="M604">
        <v>56</v>
      </c>
      <c r="N604">
        <v>25.3</v>
      </c>
      <c r="O604">
        <v>0</v>
      </c>
      <c r="P604">
        <f t="shared" si="18"/>
        <v>1</v>
      </c>
      <c r="Q604">
        <f t="shared" si="19"/>
        <v>0</v>
      </c>
      <c r="S604" t="s">
        <v>10</v>
      </c>
      <c r="T604" t="s">
        <v>8</v>
      </c>
    </row>
    <row r="605" spans="12:20" x14ac:dyDescent="0.3">
      <c r="L605">
        <v>16085.127500000001</v>
      </c>
      <c r="M605">
        <v>64</v>
      </c>
      <c r="N605">
        <v>39.049999999999997</v>
      </c>
      <c r="O605">
        <v>3</v>
      </c>
      <c r="P605">
        <f t="shared" si="18"/>
        <v>1</v>
      </c>
      <c r="Q605">
        <f t="shared" si="19"/>
        <v>1</v>
      </c>
      <c r="S605" t="s">
        <v>10</v>
      </c>
      <c r="T605" t="s">
        <v>11</v>
      </c>
    </row>
    <row r="606" spans="12:20" x14ac:dyDescent="0.3">
      <c r="L606">
        <v>17468.983899999999</v>
      </c>
      <c r="M606">
        <v>19</v>
      </c>
      <c r="N606">
        <v>28.31</v>
      </c>
      <c r="O606">
        <v>0</v>
      </c>
      <c r="P606">
        <f t="shared" si="18"/>
        <v>0</v>
      </c>
      <c r="Q606">
        <f t="shared" si="19"/>
        <v>2</v>
      </c>
      <c r="S606" t="s">
        <v>7</v>
      </c>
      <c r="T606" t="s">
        <v>12</v>
      </c>
    </row>
    <row r="607" spans="12:20" x14ac:dyDescent="0.3">
      <c r="L607">
        <v>9283.5619999999999</v>
      </c>
      <c r="M607">
        <v>51</v>
      </c>
      <c r="N607">
        <v>34.1</v>
      </c>
      <c r="O607">
        <v>0</v>
      </c>
      <c r="P607">
        <f t="shared" si="18"/>
        <v>1</v>
      </c>
      <c r="Q607">
        <f t="shared" si="19"/>
        <v>1</v>
      </c>
      <c r="S607" t="s">
        <v>10</v>
      </c>
      <c r="T607" t="s">
        <v>11</v>
      </c>
    </row>
    <row r="608" spans="12:20" x14ac:dyDescent="0.3">
      <c r="L608">
        <v>3558.6202499999999</v>
      </c>
      <c r="M608">
        <v>27</v>
      </c>
      <c r="N608">
        <v>25.175000000000001</v>
      </c>
      <c r="O608">
        <v>0</v>
      </c>
      <c r="P608">
        <f t="shared" si="18"/>
        <v>1</v>
      </c>
      <c r="Q608">
        <f t="shared" si="19"/>
        <v>3</v>
      </c>
      <c r="S608" t="s">
        <v>10</v>
      </c>
      <c r="T608" t="s">
        <v>13</v>
      </c>
    </row>
    <row r="609" spans="12:20" x14ac:dyDescent="0.3">
      <c r="L609">
        <v>25678.778450000002</v>
      </c>
      <c r="M609">
        <v>59</v>
      </c>
      <c r="N609">
        <v>23.655000000000001</v>
      </c>
      <c r="O609">
        <v>0</v>
      </c>
      <c r="P609">
        <f t="shared" si="18"/>
        <v>0</v>
      </c>
      <c r="Q609">
        <f t="shared" si="19"/>
        <v>2</v>
      </c>
      <c r="S609" t="s">
        <v>7</v>
      </c>
      <c r="T609" t="s">
        <v>12</v>
      </c>
    </row>
    <row r="610" spans="12:20" x14ac:dyDescent="0.3">
      <c r="L610">
        <v>4435.0941999999995</v>
      </c>
      <c r="M610">
        <v>28</v>
      </c>
      <c r="N610">
        <v>26.98</v>
      </c>
      <c r="O610">
        <v>2</v>
      </c>
      <c r="P610">
        <f t="shared" si="18"/>
        <v>1</v>
      </c>
      <c r="Q610">
        <f t="shared" si="19"/>
        <v>3</v>
      </c>
      <c r="S610" t="s">
        <v>10</v>
      </c>
      <c r="T610" t="s">
        <v>13</v>
      </c>
    </row>
    <row r="611" spans="12:20" x14ac:dyDescent="0.3">
      <c r="L611">
        <v>39241.442000000003</v>
      </c>
      <c r="M611">
        <v>30</v>
      </c>
      <c r="N611">
        <v>37.799999999999997</v>
      </c>
      <c r="O611">
        <v>2</v>
      </c>
      <c r="P611">
        <f t="shared" si="18"/>
        <v>0</v>
      </c>
      <c r="Q611">
        <f t="shared" si="19"/>
        <v>0</v>
      </c>
      <c r="S611" t="s">
        <v>7</v>
      </c>
      <c r="T611" t="s">
        <v>8</v>
      </c>
    </row>
    <row r="612" spans="12:20" x14ac:dyDescent="0.3">
      <c r="L612">
        <v>8547.6913000000004</v>
      </c>
      <c r="M612">
        <v>47</v>
      </c>
      <c r="N612">
        <v>29.37</v>
      </c>
      <c r="O612">
        <v>1</v>
      </c>
      <c r="P612">
        <f t="shared" si="18"/>
        <v>1</v>
      </c>
      <c r="Q612">
        <f t="shared" si="19"/>
        <v>1</v>
      </c>
      <c r="S612" t="s">
        <v>10</v>
      </c>
      <c r="T612" t="s">
        <v>11</v>
      </c>
    </row>
    <row r="613" spans="12:20" x14ac:dyDescent="0.3">
      <c r="L613">
        <v>6571.5439999999999</v>
      </c>
      <c r="M613">
        <v>38</v>
      </c>
      <c r="N613">
        <v>34.799999999999997</v>
      </c>
      <c r="O613">
        <v>2</v>
      </c>
      <c r="P613">
        <f t="shared" si="18"/>
        <v>1</v>
      </c>
      <c r="Q613">
        <f t="shared" si="19"/>
        <v>0</v>
      </c>
      <c r="S613" t="s">
        <v>10</v>
      </c>
      <c r="T613" t="s">
        <v>8</v>
      </c>
    </row>
    <row r="614" spans="12:20" x14ac:dyDescent="0.3">
      <c r="L614">
        <v>2207.6974500000001</v>
      </c>
      <c r="M614">
        <v>18</v>
      </c>
      <c r="N614">
        <v>33.155000000000001</v>
      </c>
      <c r="O614">
        <v>0</v>
      </c>
      <c r="P614">
        <f t="shared" si="18"/>
        <v>1</v>
      </c>
      <c r="Q614">
        <f t="shared" si="19"/>
        <v>3</v>
      </c>
      <c r="S614" t="s">
        <v>10</v>
      </c>
      <c r="T614" t="s">
        <v>13</v>
      </c>
    </row>
    <row r="615" spans="12:20" x14ac:dyDescent="0.3">
      <c r="L615">
        <v>6753.0379999999996</v>
      </c>
      <c r="M615">
        <v>34</v>
      </c>
      <c r="N615">
        <v>19</v>
      </c>
      <c r="O615">
        <v>3</v>
      </c>
      <c r="P615">
        <f t="shared" si="18"/>
        <v>1</v>
      </c>
      <c r="Q615">
        <f t="shared" si="19"/>
        <v>3</v>
      </c>
      <c r="S615" t="s">
        <v>10</v>
      </c>
      <c r="T615" t="s">
        <v>13</v>
      </c>
    </row>
    <row r="616" spans="12:20" x14ac:dyDescent="0.3">
      <c r="L616">
        <v>1880.07</v>
      </c>
      <c r="M616">
        <v>20</v>
      </c>
      <c r="N616">
        <v>33</v>
      </c>
      <c r="O616">
        <v>0</v>
      </c>
      <c r="P616">
        <f t="shared" si="18"/>
        <v>1</v>
      </c>
      <c r="Q616">
        <f t="shared" si="19"/>
        <v>1</v>
      </c>
      <c r="S616" t="s">
        <v>10</v>
      </c>
      <c r="T616" t="s">
        <v>11</v>
      </c>
    </row>
    <row r="617" spans="12:20" x14ac:dyDescent="0.3">
      <c r="L617">
        <v>42969.852700000003</v>
      </c>
      <c r="M617">
        <v>47</v>
      </c>
      <c r="N617">
        <v>36.630000000000003</v>
      </c>
      <c r="O617">
        <v>1</v>
      </c>
      <c r="P617">
        <f t="shared" si="18"/>
        <v>0</v>
      </c>
      <c r="Q617">
        <f t="shared" si="19"/>
        <v>1</v>
      </c>
      <c r="S617" t="s">
        <v>7</v>
      </c>
      <c r="T617" t="s">
        <v>11</v>
      </c>
    </row>
    <row r="618" spans="12:20" x14ac:dyDescent="0.3">
      <c r="L618">
        <v>11658.11505</v>
      </c>
      <c r="M618">
        <v>56</v>
      </c>
      <c r="N618">
        <v>28.594999999999999</v>
      </c>
      <c r="O618">
        <v>0</v>
      </c>
      <c r="P618">
        <f t="shared" si="18"/>
        <v>1</v>
      </c>
      <c r="Q618">
        <f t="shared" si="19"/>
        <v>3</v>
      </c>
      <c r="S618" t="s">
        <v>10</v>
      </c>
      <c r="T618" t="s">
        <v>13</v>
      </c>
    </row>
    <row r="619" spans="12:20" x14ac:dyDescent="0.3">
      <c r="L619">
        <v>23306.546999999999</v>
      </c>
      <c r="M619">
        <v>49</v>
      </c>
      <c r="N619">
        <v>25.6</v>
      </c>
      <c r="O619">
        <v>2</v>
      </c>
      <c r="P619">
        <f t="shared" si="18"/>
        <v>0</v>
      </c>
      <c r="Q619">
        <f t="shared" si="19"/>
        <v>0</v>
      </c>
      <c r="S619" t="s">
        <v>7</v>
      </c>
      <c r="T619" t="s">
        <v>8</v>
      </c>
    </row>
    <row r="620" spans="12:20" x14ac:dyDescent="0.3">
      <c r="L620">
        <v>34439.855900000002</v>
      </c>
      <c r="M620">
        <v>19</v>
      </c>
      <c r="N620">
        <v>33.11</v>
      </c>
      <c r="O620">
        <v>0</v>
      </c>
      <c r="P620">
        <f t="shared" si="18"/>
        <v>0</v>
      </c>
      <c r="Q620">
        <f t="shared" si="19"/>
        <v>1</v>
      </c>
      <c r="S620" t="s">
        <v>7</v>
      </c>
      <c r="T620" t="s">
        <v>11</v>
      </c>
    </row>
    <row r="621" spans="12:20" x14ac:dyDescent="0.3">
      <c r="L621">
        <v>10713.644</v>
      </c>
      <c r="M621">
        <v>55</v>
      </c>
      <c r="N621">
        <v>37.1</v>
      </c>
      <c r="O621">
        <v>0</v>
      </c>
      <c r="P621">
        <f t="shared" si="18"/>
        <v>1</v>
      </c>
      <c r="Q621">
        <f t="shared" si="19"/>
        <v>0</v>
      </c>
      <c r="S621" t="s">
        <v>10</v>
      </c>
      <c r="T621" t="s">
        <v>8</v>
      </c>
    </row>
    <row r="622" spans="12:20" x14ac:dyDescent="0.3">
      <c r="L622">
        <v>3659.346</v>
      </c>
      <c r="M622">
        <v>30</v>
      </c>
      <c r="N622">
        <v>31.4</v>
      </c>
      <c r="O622">
        <v>1</v>
      </c>
      <c r="P622">
        <f t="shared" si="18"/>
        <v>1</v>
      </c>
      <c r="Q622">
        <f t="shared" si="19"/>
        <v>0</v>
      </c>
      <c r="S622" t="s">
        <v>10</v>
      </c>
      <c r="T622" t="s">
        <v>8</v>
      </c>
    </row>
    <row r="623" spans="12:20" x14ac:dyDescent="0.3">
      <c r="L623">
        <v>40182.245999999999</v>
      </c>
      <c r="M623">
        <v>37</v>
      </c>
      <c r="N623">
        <v>34.1</v>
      </c>
      <c r="O623">
        <v>4</v>
      </c>
      <c r="P623">
        <f t="shared" si="18"/>
        <v>0</v>
      </c>
      <c r="Q623">
        <f t="shared" si="19"/>
        <v>0</v>
      </c>
      <c r="S623" t="s">
        <v>7</v>
      </c>
      <c r="T623" t="s">
        <v>8</v>
      </c>
    </row>
    <row r="624" spans="12:20" x14ac:dyDescent="0.3">
      <c r="L624">
        <v>9182.17</v>
      </c>
      <c r="M624">
        <v>49</v>
      </c>
      <c r="N624">
        <v>21.3</v>
      </c>
      <c r="O624">
        <v>1</v>
      </c>
      <c r="P624">
        <f t="shared" si="18"/>
        <v>1</v>
      </c>
      <c r="Q624">
        <f t="shared" si="19"/>
        <v>0</v>
      </c>
      <c r="S624" t="s">
        <v>10</v>
      </c>
      <c r="T624" t="s">
        <v>8</v>
      </c>
    </row>
    <row r="625" spans="12:20" x14ac:dyDescent="0.3">
      <c r="L625">
        <v>34617.840649999998</v>
      </c>
      <c r="M625">
        <v>18</v>
      </c>
      <c r="N625">
        <v>33.534999999999997</v>
      </c>
      <c r="O625">
        <v>0</v>
      </c>
      <c r="P625">
        <f t="shared" si="18"/>
        <v>0</v>
      </c>
      <c r="Q625">
        <f t="shared" si="19"/>
        <v>3</v>
      </c>
      <c r="S625" t="s">
        <v>7</v>
      </c>
      <c r="T625" t="s">
        <v>13</v>
      </c>
    </row>
    <row r="626" spans="12:20" x14ac:dyDescent="0.3">
      <c r="L626">
        <v>12129.614149999999</v>
      </c>
      <c r="M626">
        <v>59</v>
      </c>
      <c r="N626">
        <v>28.785</v>
      </c>
      <c r="O626">
        <v>0</v>
      </c>
      <c r="P626">
        <f t="shared" si="18"/>
        <v>1</v>
      </c>
      <c r="Q626">
        <f t="shared" si="19"/>
        <v>2</v>
      </c>
      <c r="S626" t="s">
        <v>10</v>
      </c>
      <c r="T626" t="s">
        <v>12</v>
      </c>
    </row>
    <row r="627" spans="12:20" x14ac:dyDescent="0.3">
      <c r="L627">
        <v>3736.4647</v>
      </c>
      <c r="M627">
        <v>29</v>
      </c>
      <c r="N627">
        <v>26.03</v>
      </c>
      <c r="O627">
        <v>0</v>
      </c>
      <c r="P627">
        <f t="shared" si="18"/>
        <v>1</v>
      </c>
      <c r="Q627">
        <f t="shared" si="19"/>
        <v>2</v>
      </c>
      <c r="S627" t="s">
        <v>10</v>
      </c>
      <c r="T627" t="s">
        <v>12</v>
      </c>
    </row>
    <row r="628" spans="12:20" x14ac:dyDescent="0.3">
      <c r="L628">
        <v>6748.5911999999998</v>
      </c>
      <c r="M628">
        <v>36</v>
      </c>
      <c r="N628">
        <v>28.88</v>
      </c>
      <c r="O628">
        <v>3</v>
      </c>
      <c r="P628">
        <f t="shared" si="18"/>
        <v>1</v>
      </c>
      <c r="Q628">
        <f t="shared" si="19"/>
        <v>3</v>
      </c>
      <c r="S628" t="s">
        <v>10</v>
      </c>
      <c r="T628" t="s">
        <v>13</v>
      </c>
    </row>
    <row r="629" spans="12:20" x14ac:dyDescent="0.3">
      <c r="L629">
        <v>11326.71487</v>
      </c>
      <c r="M629">
        <v>33</v>
      </c>
      <c r="N629">
        <v>42.46</v>
      </c>
      <c r="O629">
        <v>1</v>
      </c>
      <c r="P629">
        <f t="shared" si="18"/>
        <v>1</v>
      </c>
      <c r="Q629">
        <f t="shared" si="19"/>
        <v>1</v>
      </c>
      <c r="S629" t="s">
        <v>10</v>
      </c>
      <c r="T629" t="s">
        <v>11</v>
      </c>
    </row>
    <row r="630" spans="12:20" x14ac:dyDescent="0.3">
      <c r="L630">
        <v>11365.951999999999</v>
      </c>
      <c r="M630">
        <v>58</v>
      </c>
      <c r="N630">
        <v>38</v>
      </c>
      <c r="O630">
        <v>0</v>
      </c>
      <c r="P630">
        <f t="shared" si="18"/>
        <v>1</v>
      </c>
      <c r="Q630">
        <f t="shared" si="19"/>
        <v>0</v>
      </c>
      <c r="S630" t="s">
        <v>10</v>
      </c>
      <c r="T630" t="s">
        <v>8</v>
      </c>
    </row>
    <row r="631" spans="12:20" x14ac:dyDescent="0.3">
      <c r="L631">
        <v>42983.458500000001</v>
      </c>
      <c r="M631">
        <v>44</v>
      </c>
      <c r="N631">
        <v>38.950000000000003</v>
      </c>
      <c r="O631">
        <v>0</v>
      </c>
      <c r="P631">
        <f t="shared" si="18"/>
        <v>0</v>
      </c>
      <c r="Q631">
        <f t="shared" si="19"/>
        <v>2</v>
      </c>
      <c r="S631" t="s">
        <v>7</v>
      </c>
      <c r="T631" t="s">
        <v>12</v>
      </c>
    </row>
    <row r="632" spans="12:20" x14ac:dyDescent="0.3">
      <c r="L632">
        <v>10085.846</v>
      </c>
      <c r="M632">
        <v>53</v>
      </c>
      <c r="N632">
        <v>36.1</v>
      </c>
      <c r="O632">
        <v>1</v>
      </c>
      <c r="P632">
        <f t="shared" si="18"/>
        <v>1</v>
      </c>
      <c r="Q632">
        <f t="shared" si="19"/>
        <v>0</v>
      </c>
      <c r="S632" t="s">
        <v>10</v>
      </c>
      <c r="T632" t="s">
        <v>8</v>
      </c>
    </row>
    <row r="633" spans="12:20" x14ac:dyDescent="0.3">
      <c r="L633">
        <v>1977.8150000000001</v>
      </c>
      <c r="M633">
        <v>24</v>
      </c>
      <c r="N633">
        <v>29.3</v>
      </c>
      <c r="O633">
        <v>0</v>
      </c>
      <c r="P633">
        <f t="shared" si="18"/>
        <v>1</v>
      </c>
      <c r="Q633">
        <f t="shared" si="19"/>
        <v>0</v>
      </c>
      <c r="S633" t="s">
        <v>10</v>
      </c>
      <c r="T633" t="s">
        <v>8</v>
      </c>
    </row>
    <row r="634" spans="12:20" x14ac:dyDescent="0.3">
      <c r="L634">
        <v>3366.6696999999999</v>
      </c>
      <c r="M634">
        <v>29</v>
      </c>
      <c r="N634">
        <v>35.53</v>
      </c>
      <c r="O634">
        <v>0</v>
      </c>
      <c r="P634">
        <f t="shared" si="18"/>
        <v>1</v>
      </c>
      <c r="Q634">
        <f t="shared" si="19"/>
        <v>1</v>
      </c>
      <c r="S634" t="s">
        <v>10</v>
      </c>
      <c r="T634" t="s">
        <v>11</v>
      </c>
    </row>
    <row r="635" spans="12:20" x14ac:dyDescent="0.3">
      <c r="L635">
        <v>7173.35995</v>
      </c>
      <c r="M635">
        <v>40</v>
      </c>
      <c r="N635">
        <v>22.704999999999998</v>
      </c>
      <c r="O635">
        <v>2</v>
      </c>
      <c r="P635">
        <f t="shared" si="18"/>
        <v>1</v>
      </c>
      <c r="Q635">
        <f t="shared" si="19"/>
        <v>3</v>
      </c>
      <c r="S635" t="s">
        <v>10</v>
      </c>
      <c r="T635" t="s">
        <v>13</v>
      </c>
    </row>
    <row r="636" spans="12:20" x14ac:dyDescent="0.3">
      <c r="L636">
        <v>9391.3459999999995</v>
      </c>
      <c r="M636">
        <v>51</v>
      </c>
      <c r="N636">
        <v>39.700000000000003</v>
      </c>
      <c r="O636">
        <v>1</v>
      </c>
      <c r="P636">
        <f t="shared" si="18"/>
        <v>1</v>
      </c>
      <c r="Q636">
        <f t="shared" si="19"/>
        <v>0</v>
      </c>
      <c r="S636" t="s">
        <v>10</v>
      </c>
      <c r="T636" t="s">
        <v>8</v>
      </c>
    </row>
    <row r="637" spans="12:20" x14ac:dyDescent="0.3">
      <c r="L637">
        <v>14410.9321</v>
      </c>
      <c r="M637">
        <v>64</v>
      </c>
      <c r="N637">
        <v>38.19</v>
      </c>
      <c r="O637">
        <v>0</v>
      </c>
      <c r="P637">
        <f t="shared" si="18"/>
        <v>1</v>
      </c>
      <c r="Q637">
        <f t="shared" si="19"/>
        <v>3</v>
      </c>
      <c r="S637" t="s">
        <v>10</v>
      </c>
      <c r="T637" t="s">
        <v>13</v>
      </c>
    </row>
    <row r="638" spans="12:20" x14ac:dyDescent="0.3">
      <c r="L638">
        <v>2709.1118999999999</v>
      </c>
      <c r="M638">
        <v>19</v>
      </c>
      <c r="N638">
        <v>24.51</v>
      </c>
      <c r="O638">
        <v>1</v>
      </c>
      <c r="P638">
        <f t="shared" si="18"/>
        <v>1</v>
      </c>
      <c r="Q638">
        <f t="shared" si="19"/>
        <v>2</v>
      </c>
      <c r="S638" t="s">
        <v>10</v>
      </c>
      <c r="T638" t="s">
        <v>12</v>
      </c>
    </row>
    <row r="639" spans="12:20" x14ac:dyDescent="0.3">
      <c r="L639">
        <v>24915.046259999999</v>
      </c>
      <c r="M639">
        <v>35</v>
      </c>
      <c r="N639">
        <v>38.094999999999999</v>
      </c>
      <c r="O639">
        <v>2</v>
      </c>
      <c r="P639">
        <f t="shared" si="18"/>
        <v>1</v>
      </c>
      <c r="Q639">
        <f t="shared" si="19"/>
        <v>3</v>
      </c>
      <c r="S639" t="s">
        <v>10</v>
      </c>
      <c r="T639" t="s">
        <v>13</v>
      </c>
    </row>
    <row r="640" spans="12:20" x14ac:dyDescent="0.3">
      <c r="L640">
        <v>20149.322899999999</v>
      </c>
      <c r="M640">
        <v>39</v>
      </c>
      <c r="N640">
        <v>26.41</v>
      </c>
      <c r="O640">
        <v>0</v>
      </c>
      <c r="P640">
        <f t="shared" si="18"/>
        <v>0</v>
      </c>
      <c r="Q640">
        <f t="shared" si="19"/>
        <v>3</v>
      </c>
      <c r="S640" t="s">
        <v>7</v>
      </c>
      <c r="T640" t="s">
        <v>13</v>
      </c>
    </row>
    <row r="641" spans="12:20" x14ac:dyDescent="0.3">
      <c r="L641">
        <v>12949.1554</v>
      </c>
      <c r="M641">
        <v>56</v>
      </c>
      <c r="N641">
        <v>33.659999999999997</v>
      </c>
      <c r="O641">
        <v>4</v>
      </c>
      <c r="P641">
        <f t="shared" si="18"/>
        <v>1</v>
      </c>
      <c r="Q641">
        <f t="shared" si="19"/>
        <v>1</v>
      </c>
      <c r="S641" t="s">
        <v>10</v>
      </c>
      <c r="T641" t="s">
        <v>11</v>
      </c>
    </row>
    <row r="642" spans="12:20" x14ac:dyDescent="0.3">
      <c r="L642">
        <v>6666.2430000000004</v>
      </c>
      <c r="M642">
        <v>33</v>
      </c>
      <c r="N642">
        <v>42.4</v>
      </c>
      <c r="O642">
        <v>5</v>
      </c>
      <c r="P642">
        <f t="shared" ref="P642:P705" si="20">IF(S642="yes",0,1)</f>
        <v>1</v>
      </c>
      <c r="Q642">
        <f t="shared" si="19"/>
        <v>0</v>
      </c>
      <c r="S642" t="s">
        <v>10</v>
      </c>
      <c r="T642" t="s">
        <v>8</v>
      </c>
    </row>
    <row r="643" spans="12:20" x14ac:dyDescent="0.3">
      <c r="L643">
        <v>32787.458590000002</v>
      </c>
      <c r="M643">
        <v>42</v>
      </c>
      <c r="N643">
        <v>28.31</v>
      </c>
      <c r="O643">
        <v>3</v>
      </c>
      <c r="P643">
        <f t="shared" si="20"/>
        <v>0</v>
      </c>
      <c r="Q643">
        <f t="shared" ref="Q643:Q706" si="21">IF(T643="southwest",0,IF(T643="southeast",1,IF(T643="northwest",2,IF(T643="northeast",3))))</f>
        <v>2</v>
      </c>
      <c r="S643" t="s">
        <v>7</v>
      </c>
      <c r="T643" t="s">
        <v>12</v>
      </c>
    </row>
    <row r="644" spans="12:20" x14ac:dyDescent="0.3">
      <c r="L644">
        <v>13143.86485</v>
      </c>
      <c r="M644">
        <v>61</v>
      </c>
      <c r="N644">
        <v>33.914999999999999</v>
      </c>
      <c r="O644">
        <v>0</v>
      </c>
      <c r="P644">
        <f t="shared" si="20"/>
        <v>1</v>
      </c>
      <c r="Q644">
        <f t="shared" si="21"/>
        <v>3</v>
      </c>
      <c r="S644" t="s">
        <v>10</v>
      </c>
      <c r="T644" t="s">
        <v>13</v>
      </c>
    </row>
    <row r="645" spans="12:20" x14ac:dyDescent="0.3">
      <c r="L645">
        <v>4466.6214</v>
      </c>
      <c r="M645">
        <v>23</v>
      </c>
      <c r="N645">
        <v>34.96</v>
      </c>
      <c r="O645">
        <v>3</v>
      </c>
      <c r="P645">
        <f t="shared" si="20"/>
        <v>1</v>
      </c>
      <c r="Q645">
        <f t="shared" si="21"/>
        <v>2</v>
      </c>
      <c r="S645" t="s">
        <v>10</v>
      </c>
      <c r="T645" t="s">
        <v>12</v>
      </c>
    </row>
    <row r="646" spans="12:20" x14ac:dyDescent="0.3">
      <c r="L646">
        <v>18806.145469999999</v>
      </c>
      <c r="M646">
        <v>43</v>
      </c>
      <c r="N646">
        <v>35.31</v>
      </c>
      <c r="O646">
        <v>2</v>
      </c>
      <c r="P646">
        <f t="shared" si="20"/>
        <v>1</v>
      </c>
      <c r="Q646">
        <f t="shared" si="21"/>
        <v>1</v>
      </c>
      <c r="S646" t="s">
        <v>10</v>
      </c>
      <c r="T646" t="s">
        <v>11</v>
      </c>
    </row>
    <row r="647" spans="12:20" x14ac:dyDescent="0.3">
      <c r="L647">
        <v>10141.136200000001</v>
      </c>
      <c r="M647">
        <v>48</v>
      </c>
      <c r="N647">
        <v>30.78</v>
      </c>
      <c r="O647">
        <v>3</v>
      </c>
      <c r="P647">
        <f t="shared" si="20"/>
        <v>1</v>
      </c>
      <c r="Q647">
        <f t="shared" si="21"/>
        <v>3</v>
      </c>
      <c r="S647" t="s">
        <v>10</v>
      </c>
      <c r="T647" t="s">
        <v>13</v>
      </c>
    </row>
    <row r="648" spans="12:20" x14ac:dyDescent="0.3">
      <c r="L648">
        <v>6123.5688</v>
      </c>
      <c r="M648">
        <v>39</v>
      </c>
      <c r="N648">
        <v>26.22</v>
      </c>
      <c r="O648">
        <v>1</v>
      </c>
      <c r="P648">
        <f t="shared" si="20"/>
        <v>1</v>
      </c>
      <c r="Q648">
        <f t="shared" si="21"/>
        <v>2</v>
      </c>
      <c r="S648" t="s">
        <v>10</v>
      </c>
      <c r="T648" t="s">
        <v>12</v>
      </c>
    </row>
    <row r="649" spans="12:20" x14ac:dyDescent="0.3">
      <c r="L649">
        <v>8252.2842999999993</v>
      </c>
      <c r="M649">
        <v>40</v>
      </c>
      <c r="N649">
        <v>23.37</v>
      </c>
      <c r="O649">
        <v>3</v>
      </c>
      <c r="P649">
        <f t="shared" si="20"/>
        <v>1</v>
      </c>
      <c r="Q649">
        <f t="shared" si="21"/>
        <v>3</v>
      </c>
      <c r="S649" t="s">
        <v>10</v>
      </c>
      <c r="T649" t="s">
        <v>13</v>
      </c>
    </row>
    <row r="650" spans="12:20" x14ac:dyDescent="0.3">
      <c r="L650">
        <v>1712.2270000000001</v>
      </c>
      <c r="M650">
        <v>18</v>
      </c>
      <c r="N650">
        <v>28.5</v>
      </c>
      <c r="O650">
        <v>0</v>
      </c>
      <c r="P650">
        <f t="shared" si="20"/>
        <v>1</v>
      </c>
      <c r="Q650">
        <f t="shared" si="21"/>
        <v>3</v>
      </c>
      <c r="S650" t="s">
        <v>10</v>
      </c>
      <c r="T650" t="s">
        <v>13</v>
      </c>
    </row>
    <row r="651" spans="12:20" x14ac:dyDescent="0.3">
      <c r="L651">
        <v>12430.95335</v>
      </c>
      <c r="M651">
        <v>58</v>
      </c>
      <c r="N651">
        <v>32.965000000000003</v>
      </c>
      <c r="O651">
        <v>0</v>
      </c>
      <c r="P651">
        <f t="shared" si="20"/>
        <v>1</v>
      </c>
      <c r="Q651">
        <f t="shared" si="21"/>
        <v>3</v>
      </c>
      <c r="S651" t="s">
        <v>10</v>
      </c>
      <c r="T651" t="s">
        <v>13</v>
      </c>
    </row>
    <row r="652" spans="12:20" x14ac:dyDescent="0.3">
      <c r="L652">
        <v>9800.8881999999994</v>
      </c>
      <c r="M652">
        <v>49</v>
      </c>
      <c r="N652">
        <v>42.68</v>
      </c>
      <c r="O652">
        <v>2</v>
      </c>
      <c r="P652">
        <f t="shared" si="20"/>
        <v>1</v>
      </c>
      <c r="Q652">
        <f t="shared" si="21"/>
        <v>1</v>
      </c>
      <c r="S652" t="s">
        <v>10</v>
      </c>
      <c r="T652" t="s">
        <v>11</v>
      </c>
    </row>
    <row r="653" spans="12:20" x14ac:dyDescent="0.3">
      <c r="L653">
        <v>10579.710999999999</v>
      </c>
      <c r="M653">
        <v>53</v>
      </c>
      <c r="N653">
        <v>39.6</v>
      </c>
      <c r="O653">
        <v>1</v>
      </c>
      <c r="P653">
        <f t="shared" si="20"/>
        <v>1</v>
      </c>
      <c r="Q653">
        <f t="shared" si="21"/>
        <v>1</v>
      </c>
      <c r="S653" t="s">
        <v>10</v>
      </c>
      <c r="T653" t="s">
        <v>11</v>
      </c>
    </row>
    <row r="654" spans="12:20" x14ac:dyDescent="0.3">
      <c r="L654">
        <v>8280.6226999999999</v>
      </c>
      <c r="M654">
        <v>48</v>
      </c>
      <c r="N654">
        <v>31.13</v>
      </c>
      <c r="O654">
        <v>0</v>
      </c>
      <c r="P654">
        <f t="shared" si="20"/>
        <v>1</v>
      </c>
      <c r="Q654">
        <f t="shared" si="21"/>
        <v>1</v>
      </c>
      <c r="S654" t="s">
        <v>10</v>
      </c>
      <c r="T654" t="s">
        <v>11</v>
      </c>
    </row>
    <row r="655" spans="12:20" x14ac:dyDescent="0.3">
      <c r="L655">
        <v>8527.5319999999992</v>
      </c>
      <c r="M655">
        <v>45</v>
      </c>
      <c r="N655">
        <v>36.299999999999997</v>
      </c>
      <c r="O655">
        <v>2</v>
      </c>
      <c r="P655">
        <f t="shared" si="20"/>
        <v>1</v>
      </c>
      <c r="Q655">
        <f t="shared" si="21"/>
        <v>1</v>
      </c>
      <c r="S655" t="s">
        <v>10</v>
      </c>
      <c r="T655" t="s">
        <v>11</v>
      </c>
    </row>
    <row r="656" spans="12:20" x14ac:dyDescent="0.3">
      <c r="L656">
        <v>12244.531000000001</v>
      </c>
      <c r="M656">
        <v>59</v>
      </c>
      <c r="N656">
        <v>35.200000000000003</v>
      </c>
      <c r="O656">
        <v>0</v>
      </c>
      <c r="P656">
        <f t="shared" si="20"/>
        <v>1</v>
      </c>
      <c r="Q656">
        <f t="shared" si="21"/>
        <v>1</v>
      </c>
      <c r="S656" t="s">
        <v>10</v>
      </c>
      <c r="T656" t="s">
        <v>11</v>
      </c>
    </row>
    <row r="657" spans="12:20" x14ac:dyDescent="0.3">
      <c r="L657">
        <v>24667.419000000002</v>
      </c>
      <c r="M657">
        <v>52</v>
      </c>
      <c r="N657">
        <v>25.3</v>
      </c>
      <c r="O657">
        <v>2</v>
      </c>
      <c r="P657">
        <f t="shared" si="20"/>
        <v>0</v>
      </c>
      <c r="Q657">
        <f t="shared" si="21"/>
        <v>1</v>
      </c>
      <c r="S657" t="s">
        <v>7</v>
      </c>
      <c r="T657" t="s">
        <v>11</v>
      </c>
    </row>
    <row r="658" spans="12:20" x14ac:dyDescent="0.3">
      <c r="L658">
        <v>3410.3240000000001</v>
      </c>
      <c r="M658">
        <v>26</v>
      </c>
      <c r="N658">
        <v>42.4</v>
      </c>
      <c r="O658">
        <v>1</v>
      </c>
      <c r="P658">
        <f t="shared" si="20"/>
        <v>1</v>
      </c>
      <c r="Q658">
        <f t="shared" si="21"/>
        <v>0</v>
      </c>
      <c r="S658" t="s">
        <v>10</v>
      </c>
      <c r="T658" t="s">
        <v>8</v>
      </c>
    </row>
    <row r="659" spans="12:20" x14ac:dyDescent="0.3">
      <c r="L659">
        <v>4058.71245</v>
      </c>
      <c r="M659">
        <v>27</v>
      </c>
      <c r="N659">
        <v>33.155000000000001</v>
      </c>
      <c r="O659">
        <v>2</v>
      </c>
      <c r="P659">
        <f t="shared" si="20"/>
        <v>1</v>
      </c>
      <c r="Q659">
        <f t="shared" si="21"/>
        <v>2</v>
      </c>
      <c r="S659" t="s">
        <v>10</v>
      </c>
      <c r="T659" t="s">
        <v>12</v>
      </c>
    </row>
    <row r="660" spans="12:20" x14ac:dyDescent="0.3">
      <c r="L660">
        <v>26392.260289999998</v>
      </c>
      <c r="M660">
        <v>48</v>
      </c>
      <c r="N660">
        <v>35.909999999999997</v>
      </c>
      <c r="O660">
        <v>1</v>
      </c>
      <c r="P660">
        <f t="shared" si="20"/>
        <v>1</v>
      </c>
      <c r="Q660">
        <f t="shared" si="21"/>
        <v>3</v>
      </c>
      <c r="S660" t="s">
        <v>10</v>
      </c>
      <c r="T660" t="s">
        <v>13</v>
      </c>
    </row>
    <row r="661" spans="12:20" x14ac:dyDescent="0.3">
      <c r="L661">
        <v>14394.398150000001</v>
      </c>
      <c r="M661">
        <v>57</v>
      </c>
      <c r="N661">
        <v>28.785</v>
      </c>
      <c r="O661">
        <v>4</v>
      </c>
      <c r="P661">
        <f t="shared" si="20"/>
        <v>1</v>
      </c>
      <c r="Q661">
        <f t="shared" si="21"/>
        <v>3</v>
      </c>
      <c r="S661" t="s">
        <v>10</v>
      </c>
      <c r="T661" t="s">
        <v>13</v>
      </c>
    </row>
    <row r="662" spans="12:20" x14ac:dyDescent="0.3">
      <c r="L662">
        <v>6435.6237000000001</v>
      </c>
      <c r="M662">
        <v>37</v>
      </c>
      <c r="N662">
        <v>46.53</v>
      </c>
      <c r="O662">
        <v>3</v>
      </c>
      <c r="P662">
        <f t="shared" si="20"/>
        <v>1</v>
      </c>
      <c r="Q662">
        <f t="shared" si="21"/>
        <v>1</v>
      </c>
      <c r="S662" t="s">
        <v>10</v>
      </c>
      <c r="T662" t="s">
        <v>11</v>
      </c>
    </row>
    <row r="663" spans="12:20" x14ac:dyDescent="0.3">
      <c r="L663">
        <v>22192.437109999999</v>
      </c>
      <c r="M663">
        <v>57</v>
      </c>
      <c r="N663">
        <v>23.98</v>
      </c>
      <c r="O663">
        <v>1</v>
      </c>
      <c r="P663">
        <f t="shared" si="20"/>
        <v>1</v>
      </c>
      <c r="Q663">
        <f t="shared" si="21"/>
        <v>1</v>
      </c>
      <c r="S663" t="s">
        <v>10</v>
      </c>
      <c r="T663" t="s">
        <v>11</v>
      </c>
    </row>
    <row r="664" spans="12:20" x14ac:dyDescent="0.3">
      <c r="L664">
        <v>5148.5526</v>
      </c>
      <c r="M664">
        <v>32</v>
      </c>
      <c r="N664">
        <v>31.54</v>
      </c>
      <c r="O664">
        <v>1</v>
      </c>
      <c r="P664">
        <f t="shared" si="20"/>
        <v>1</v>
      </c>
      <c r="Q664">
        <f t="shared" si="21"/>
        <v>3</v>
      </c>
      <c r="S664" t="s">
        <v>10</v>
      </c>
      <c r="T664" t="s">
        <v>13</v>
      </c>
    </row>
    <row r="665" spans="12:20" x14ac:dyDescent="0.3">
      <c r="L665">
        <v>1136.3994</v>
      </c>
      <c r="M665">
        <v>18</v>
      </c>
      <c r="N665">
        <v>33.659999999999997</v>
      </c>
      <c r="O665">
        <v>0</v>
      </c>
      <c r="P665">
        <f t="shared" si="20"/>
        <v>1</v>
      </c>
      <c r="Q665">
        <f t="shared" si="21"/>
        <v>1</v>
      </c>
      <c r="S665" t="s">
        <v>10</v>
      </c>
      <c r="T665" t="s">
        <v>11</v>
      </c>
    </row>
    <row r="666" spans="12:20" x14ac:dyDescent="0.3">
      <c r="L666">
        <v>27037.914100000002</v>
      </c>
      <c r="M666">
        <v>64</v>
      </c>
      <c r="N666">
        <v>22.99</v>
      </c>
      <c r="O666">
        <v>0</v>
      </c>
      <c r="P666">
        <f t="shared" si="20"/>
        <v>0</v>
      </c>
      <c r="Q666">
        <f t="shared" si="21"/>
        <v>1</v>
      </c>
      <c r="S666" t="s">
        <v>7</v>
      </c>
      <c r="T666" t="s">
        <v>11</v>
      </c>
    </row>
    <row r="667" spans="12:20" x14ac:dyDescent="0.3">
      <c r="L667">
        <v>42560.430399999997</v>
      </c>
      <c r="M667">
        <v>43</v>
      </c>
      <c r="N667">
        <v>38.06</v>
      </c>
      <c r="O667">
        <v>2</v>
      </c>
      <c r="P667">
        <f t="shared" si="20"/>
        <v>0</v>
      </c>
      <c r="Q667">
        <f t="shared" si="21"/>
        <v>1</v>
      </c>
      <c r="S667" t="s">
        <v>7</v>
      </c>
      <c r="T667" t="s">
        <v>11</v>
      </c>
    </row>
    <row r="668" spans="12:20" x14ac:dyDescent="0.3">
      <c r="L668">
        <v>8703.4560000000001</v>
      </c>
      <c r="M668">
        <v>49</v>
      </c>
      <c r="N668">
        <v>28.7</v>
      </c>
      <c r="O668">
        <v>1</v>
      </c>
      <c r="P668">
        <f t="shared" si="20"/>
        <v>1</v>
      </c>
      <c r="Q668">
        <f t="shared" si="21"/>
        <v>0</v>
      </c>
      <c r="S668" t="s">
        <v>10</v>
      </c>
      <c r="T668" t="s">
        <v>8</v>
      </c>
    </row>
    <row r="669" spans="12:20" x14ac:dyDescent="0.3">
      <c r="L669">
        <v>40003.332249999999</v>
      </c>
      <c r="M669">
        <v>40</v>
      </c>
      <c r="N669">
        <v>32.774999999999999</v>
      </c>
      <c r="O669">
        <v>2</v>
      </c>
      <c r="P669">
        <f t="shared" si="20"/>
        <v>0</v>
      </c>
      <c r="Q669">
        <f t="shared" si="21"/>
        <v>2</v>
      </c>
      <c r="S669" t="s">
        <v>7</v>
      </c>
      <c r="T669" t="s">
        <v>12</v>
      </c>
    </row>
    <row r="670" spans="12:20" x14ac:dyDescent="0.3">
      <c r="L670">
        <v>45710.207849999999</v>
      </c>
      <c r="M670">
        <v>62</v>
      </c>
      <c r="N670">
        <v>32.015000000000001</v>
      </c>
      <c r="O670">
        <v>0</v>
      </c>
      <c r="P670">
        <f t="shared" si="20"/>
        <v>0</v>
      </c>
      <c r="Q670">
        <f t="shared" si="21"/>
        <v>3</v>
      </c>
      <c r="S670" t="s">
        <v>7</v>
      </c>
      <c r="T670" t="s">
        <v>13</v>
      </c>
    </row>
    <row r="671" spans="12:20" x14ac:dyDescent="0.3">
      <c r="L671">
        <v>6500.2358999999997</v>
      </c>
      <c r="M671">
        <v>40</v>
      </c>
      <c r="N671">
        <v>29.81</v>
      </c>
      <c r="O671">
        <v>1</v>
      </c>
      <c r="P671">
        <f t="shared" si="20"/>
        <v>1</v>
      </c>
      <c r="Q671">
        <f t="shared" si="21"/>
        <v>1</v>
      </c>
      <c r="S671" t="s">
        <v>10</v>
      </c>
      <c r="T671" t="s">
        <v>11</v>
      </c>
    </row>
    <row r="672" spans="12:20" x14ac:dyDescent="0.3">
      <c r="L672">
        <v>4837.5823</v>
      </c>
      <c r="M672">
        <v>30</v>
      </c>
      <c r="N672">
        <v>31.57</v>
      </c>
      <c r="O672">
        <v>3</v>
      </c>
      <c r="P672">
        <f t="shared" si="20"/>
        <v>1</v>
      </c>
      <c r="Q672">
        <f t="shared" si="21"/>
        <v>1</v>
      </c>
      <c r="S672" t="s">
        <v>10</v>
      </c>
      <c r="T672" t="s">
        <v>11</v>
      </c>
    </row>
    <row r="673" spans="12:20" x14ac:dyDescent="0.3">
      <c r="L673">
        <v>3943.5954000000002</v>
      </c>
      <c r="M673">
        <v>29</v>
      </c>
      <c r="N673">
        <v>31.16</v>
      </c>
      <c r="O673">
        <v>0</v>
      </c>
      <c r="P673">
        <f t="shared" si="20"/>
        <v>1</v>
      </c>
      <c r="Q673">
        <f t="shared" si="21"/>
        <v>3</v>
      </c>
      <c r="S673" t="s">
        <v>10</v>
      </c>
      <c r="T673" t="s">
        <v>13</v>
      </c>
    </row>
    <row r="674" spans="12:20" x14ac:dyDescent="0.3">
      <c r="L674">
        <v>4399.7309999999998</v>
      </c>
      <c r="M674">
        <v>36</v>
      </c>
      <c r="N674">
        <v>29.7</v>
      </c>
      <c r="O674">
        <v>0</v>
      </c>
      <c r="P674">
        <f t="shared" si="20"/>
        <v>1</v>
      </c>
      <c r="Q674">
        <f t="shared" si="21"/>
        <v>1</v>
      </c>
      <c r="S674" t="s">
        <v>10</v>
      </c>
      <c r="T674" t="s">
        <v>11</v>
      </c>
    </row>
    <row r="675" spans="12:20" x14ac:dyDescent="0.3">
      <c r="L675">
        <v>6185.3208000000004</v>
      </c>
      <c r="M675">
        <v>41</v>
      </c>
      <c r="N675">
        <v>31.02</v>
      </c>
      <c r="O675">
        <v>0</v>
      </c>
      <c r="P675">
        <f t="shared" si="20"/>
        <v>1</v>
      </c>
      <c r="Q675">
        <f t="shared" si="21"/>
        <v>1</v>
      </c>
      <c r="S675" t="s">
        <v>10</v>
      </c>
      <c r="T675" t="s">
        <v>11</v>
      </c>
    </row>
    <row r="676" spans="12:20" x14ac:dyDescent="0.3">
      <c r="L676">
        <v>46200.985099999998</v>
      </c>
      <c r="M676">
        <v>44</v>
      </c>
      <c r="N676">
        <v>43.89</v>
      </c>
      <c r="O676">
        <v>2</v>
      </c>
      <c r="P676">
        <f t="shared" si="20"/>
        <v>0</v>
      </c>
      <c r="Q676">
        <f t="shared" si="21"/>
        <v>1</v>
      </c>
      <c r="S676" t="s">
        <v>7</v>
      </c>
      <c r="T676" t="s">
        <v>11</v>
      </c>
    </row>
    <row r="677" spans="12:20" x14ac:dyDescent="0.3">
      <c r="L677">
        <v>7222.7862500000001</v>
      </c>
      <c r="M677">
        <v>45</v>
      </c>
      <c r="N677">
        <v>21.375</v>
      </c>
      <c r="O677">
        <v>0</v>
      </c>
      <c r="P677">
        <f t="shared" si="20"/>
        <v>1</v>
      </c>
      <c r="Q677">
        <f t="shared" si="21"/>
        <v>2</v>
      </c>
      <c r="S677" t="s">
        <v>10</v>
      </c>
      <c r="T677" t="s">
        <v>12</v>
      </c>
    </row>
    <row r="678" spans="12:20" x14ac:dyDescent="0.3">
      <c r="L678">
        <v>12485.8009</v>
      </c>
      <c r="M678">
        <v>55</v>
      </c>
      <c r="N678">
        <v>40.81</v>
      </c>
      <c r="O678">
        <v>3</v>
      </c>
      <c r="P678">
        <f t="shared" si="20"/>
        <v>1</v>
      </c>
      <c r="Q678">
        <f t="shared" si="21"/>
        <v>1</v>
      </c>
      <c r="S678" t="s">
        <v>10</v>
      </c>
      <c r="T678" t="s">
        <v>11</v>
      </c>
    </row>
    <row r="679" spans="12:20" x14ac:dyDescent="0.3">
      <c r="L679">
        <v>46130.5265</v>
      </c>
      <c r="M679">
        <v>60</v>
      </c>
      <c r="N679">
        <v>31.35</v>
      </c>
      <c r="O679">
        <v>3</v>
      </c>
      <c r="P679">
        <f t="shared" si="20"/>
        <v>0</v>
      </c>
      <c r="Q679">
        <f t="shared" si="21"/>
        <v>2</v>
      </c>
      <c r="S679" t="s">
        <v>7</v>
      </c>
      <c r="T679" t="s">
        <v>12</v>
      </c>
    </row>
    <row r="680" spans="12:20" x14ac:dyDescent="0.3">
      <c r="L680">
        <v>12363.547</v>
      </c>
      <c r="M680">
        <v>56</v>
      </c>
      <c r="N680">
        <v>36.1</v>
      </c>
      <c r="O680">
        <v>3</v>
      </c>
      <c r="P680">
        <f t="shared" si="20"/>
        <v>1</v>
      </c>
      <c r="Q680">
        <f t="shared" si="21"/>
        <v>0</v>
      </c>
      <c r="S680" t="s">
        <v>10</v>
      </c>
      <c r="T680" t="s">
        <v>8</v>
      </c>
    </row>
    <row r="681" spans="12:20" x14ac:dyDescent="0.3">
      <c r="L681">
        <v>10156.7832</v>
      </c>
      <c r="M681">
        <v>49</v>
      </c>
      <c r="N681">
        <v>23.18</v>
      </c>
      <c r="O681">
        <v>2</v>
      </c>
      <c r="P681">
        <f t="shared" si="20"/>
        <v>1</v>
      </c>
      <c r="Q681">
        <f t="shared" si="21"/>
        <v>2</v>
      </c>
      <c r="S681" t="s">
        <v>10</v>
      </c>
      <c r="T681" t="s">
        <v>12</v>
      </c>
    </row>
    <row r="682" spans="12:20" x14ac:dyDescent="0.3">
      <c r="L682">
        <v>2585.2689999999998</v>
      </c>
      <c r="M682">
        <v>21</v>
      </c>
      <c r="N682">
        <v>17.399999999999999</v>
      </c>
      <c r="O682">
        <v>1</v>
      </c>
      <c r="P682">
        <f t="shared" si="20"/>
        <v>1</v>
      </c>
      <c r="Q682">
        <f t="shared" si="21"/>
        <v>0</v>
      </c>
      <c r="S682" t="s">
        <v>10</v>
      </c>
      <c r="T682" t="s">
        <v>8</v>
      </c>
    </row>
    <row r="683" spans="12:20" x14ac:dyDescent="0.3">
      <c r="L683">
        <v>1242.26</v>
      </c>
      <c r="M683">
        <v>19</v>
      </c>
      <c r="N683">
        <v>20.3</v>
      </c>
      <c r="O683">
        <v>0</v>
      </c>
      <c r="P683">
        <f t="shared" si="20"/>
        <v>1</v>
      </c>
      <c r="Q683">
        <f t="shared" si="21"/>
        <v>0</v>
      </c>
      <c r="S683" t="s">
        <v>10</v>
      </c>
      <c r="T683" t="s">
        <v>8</v>
      </c>
    </row>
    <row r="684" spans="12:20" x14ac:dyDescent="0.3">
      <c r="L684">
        <v>40103.89</v>
      </c>
      <c r="M684">
        <v>39</v>
      </c>
      <c r="N684">
        <v>35.299999999999997</v>
      </c>
      <c r="O684">
        <v>2</v>
      </c>
      <c r="P684">
        <f t="shared" si="20"/>
        <v>0</v>
      </c>
      <c r="Q684">
        <f t="shared" si="21"/>
        <v>0</v>
      </c>
      <c r="S684" t="s">
        <v>7</v>
      </c>
      <c r="T684" t="s">
        <v>8</v>
      </c>
    </row>
    <row r="685" spans="12:20" x14ac:dyDescent="0.3">
      <c r="L685">
        <v>9863.4717999999993</v>
      </c>
      <c r="M685">
        <v>53</v>
      </c>
      <c r="N685">
        <v>24.32</v>
      </c>
      <c r="O685">
        <v>0</v>
      </c>
      <c r="P685">
        <f t="shared" si="20"/>
        <v>1</v>
      </c>
      <c r="Q685">
        <f t="shared" si="21"/>
        <v>2</v>
      </c>
      <c r="S685" t="s">
        <v>10</v>
      </c>
      <c r="T685" t="s">
        <v>12</v>
      </c>
    </row>
    <row r="686" spans="12:20" x14ac:dyDescent="0.3">
      <c r="L686">
        <v>4766.0219999999999</v>
      </c>
      <c r="M686">
        <v>33</v>
      </c>
      <c r="N686">
        <v>18.5</v>
      </c>
      <c r="O686">
        <v>1</v>
      </c>
      <c r="P686">
        <f t="shared" si="20"/>
        <v>1</v>
      </c>
      <c r="Q686">
        <f t="shared" si="21"/>
        <v>0</v>
      </c>
      <c r="S686" t="s">
        <v>10</v>
      </c>
      <c r="T686" t="s">
        <v>8</v>
      </c>
    </row>
    <row r="687" spans="12:20" x14ac:dyDescent="0.3">
      <c r="L687">
        <v>11244.376899999999</v>
      </c>
      <c r="M687">
        <v>53</v>
      </c>
      <c r="N687">
        <v>26.41</v>
      </c>
      <c r="O687">
        <v>2</v>
      </c>
      <c r="P687">
        <f t="shared" si="20"/>
        <v>1</v>
      </c>
      <c r="Q687">
        <f t="shared" si="21"/>
        <v>3</v>
      </c>
      <c r="S687" t="s">
        <v>10</v>
      </c>
      <c r="T687" t="s">
        <v>13</v>
      </c>
    </row>
    <row r="688" spans="12:20" x14ac:dyDescent="0.3">
      <c r="L688">
        <v>7729.6457499999997</v>
      </c>
      <c r="M688">
        <v>42</v>
      </c>
      <c r="N688">
        <v>26.125</v>
      </c>
      <c r="O688">
        <v>2</v>
      </c>
      <c r="P688">
        <f t="shared" si="20"/>
        <v>1</v>
      </c>
      <c r="Q688">
        <f t="shared" si="21"/>
        <v>3</v>
      </c>
      <c r="S688" t="s">
        <v>10</v>
      </c>
      <c r="T688" t="s">
        <v>13</v>
      </c>
    </row>
    <row r="689" spans="12:20" x14ac:dyDescent="0.3">
      <c r="L689">
        <v>5438.7491</v>
      </c>
      <c r="M689">
        <v>40</v>
      </c>
      <c r="N689">
        <v>41.69</v>
      </c>
      <c r="O689">
        <v>0</v>
      </c>
      <c r="P689">
        <f t="shared" si="20"/>
        <v>1</v>
      </c>
      <c r="Q689">
        <f t="shared" si="21"/>
        <v>1</v>
      </c>
      <c r="S689" t="s">
        <v>10</v>
      </c>
      <c r="T689" t="s">
        <v>11</v>
      </c>
    </row>
    <row r="690" spans="12:20" x14ac:dyDescent="0.3">
      <c r="L690">
        <v>26236.579969999999</v>
      </c>
      <c r="M690">
        <v>47</v>
      </c>
      <c r="N690">
        <v>24.1</v>
      </c>
      <c r="O690">
        <v>1</v>
      </c>
      <c r="P690">
        <f t="shared" si="20"/>
        <v>1</v>
      </c>
      <c r="Q690">
        <f t="shared" si="21"/>
        <v>0</v>
      </c>
      <c r="S690" t="s">
        <v>10</v>
      </c>
      <c r="T690" t="s">
        <v>8</v>
      </c>
    </row>
    <row r="691" spans="12:20" x14ac:dyDescent="0.3">
      <c r="L691">
        <v>34806.467700000001</v>
      </c>
      <c r="M691">
        <v>27</v>
      </c>
      <c r="N691">
        <v>31.13</v>
      </c>
      <c r="O691">
        <v>1</v>
      </c>
      <c r="P691">
        <f t="shared" si="20"/>
        <v>0</v>
      </c>
      <c r="Q691">
        <f t="shared" si="21"/>
        <v>1</v>
      </c>
      <c r="S691" t="s">
        <v>7</v>
      </c>
      <c r="T691" t="s">
        <v>11</v>
      </c>
    </row>
    <row r="692" spans="12:20" x14ac:dyDescent="0.3">
      <c r="L692">
        <v>2104.1134000000002</v>
      </c>
      <c r="M692">
        <v>21</v>
      </c>
      <c r="N692">
        <v>27.36</v>
      </c>
      <c r="O692">
        <v>0</v>
      </c>
      <c r="P692">
        <f t="shared" si="20"/>
        <v>1</v>
      </c>
      <c r="Q692">
        <f t="shared" si="21"/>
        <v>3</v>
      </c>
      <c r="S692" t="s">
        <v>10</v>
      </c>
      <c r="T692" t="s">
        <v>13</v>
      </c>
    </row>
    <row r="693" spans="12:20" x14ac:dyDescent="0.3">
      <c r="L693">
        <v>8068.1850000000004</v>
      </c>
      <c r="M693">
        <v>47</v>
      </c>
      <c r="N693">
        <v>36.200000000000003</v>
      </c>
      <c r="O693">
        <v>1</v>
      </c>
      <c r="P693">
        <f t="shared" si="20"/>
        <v>1</v>
      </c>
      <c r="Q693">
        <f t="shared" si="21"/>
        <v>0</v>
      </c>
      <c r="S693" t="s">
        <v>10</v>
      </c>
      <c r="T693" t="s">
        <v>8</v>
      </c>
    </row>
    <row r="694" spans="12:20" x14ac:dyDescent="0.3">
      <c r="L694">
        <v>2362.2290499999999</v>
      </c>
      <c r="M694">
        <v>20</v>
      </c>
      <c r="N694">
        <v>32.395000000000003</v>
      </c>
      <c r="O694">
        <v>1</v>
      </c>
      <c r="P694">
        <f t="shared" si="20"/>
        <v>1</v>
      </c>
      <c r="Q694">
        <f t="shared" si="21"/>
        <v>2</v>
      </c>
      <c r="S694" t="s">
        <v>10</v>
      </c>
      <c r="T694" t="s">
        <v>12</v>
      </c>
    </row>
    <row r="695" spans="12:20" x14ac:dyDescent="0.3">
      <c r="L695">
        <v>2352.9684499999998</v>
      </c>
      <c r="M695">
        <v>24</v>
      </c>
      <c r="N695">
        <v>23.655000000000001</v>
      </c>
      <c r="O695">
        <v>0</v>
      </c>
      <c r="P695">
        <f t="shared" si="20"/>
        <v>1</v>
      </c>
      <c r="Q695">
        <f t="shared" si="21"/>
        <v>2</v>
      </c>
      <c r="S695" t="s">
        <v>10</v>
      </c>
      <c r="T695" t="s">
        <v>12</v>
      </c>
    </row>
    <row r="696" spans="12:20" x14ac:dyDescent="0.3">
      <c r="L696">
        <v>3577.9989999999998</v>
      </c>
      <c r="M696">
        <v>27</v>
      </c>
      <c r="N696">
        <v>34.799999999999997</v>
      </c>
      <c r="O696">
        <v>1</v>
      </c>
      <c r="P696">
        <f t="shared" si="20"/>
        <v>1</v>
      </c>
      <c r="Q696">
        <f t="shared" si="21"/>
        <v>0</v>
      </c>
      <c r="S696" t="s">
        <v>10</v>
      </c>
      <c r="T696" t="s">
        <v>8</v>
      </c>
    </row>
    <row r="697" spans="12:20" x14ac:dyDescent="0.3">
      <c r="L697">
        <v>3201.2451500000002</v>
      </c>
      <c r="M697">
        <v>26</v>
      </c>
      <c r="N697">
        <v>40.185000000000002</v>
      </c>
      <c r="O697">
        <v>0</v>
      </c>
      <c r="P697">
        <f t="shared" si="20"/>
        <v>1</v>
      </c>
      <c r="Q697">
        <f t="shared" si="21"/>
        <v>2</v>
      </c>
      <c r="S697" t="s">
        <v>10</v>
      </c>
      <c r="T697" t="s">
        <v>12</v>
      </c>
    </row>
    <row r="698" spans="12:20" x14ac:dyDescent="0.3">
      <c r="L698">
        <v>29186.482360000002</v>
      </c>
      <c r="M698">
        <v>53</v>
      </c>
      <c r="N698">
        <v>32.299999999999997</v>
      </c>
      <c r="O698">
        <v>2</v>
      </c>
      <c r="P698">
        <f t="shared" si="20"/>
        <v>1</v>
      </c>
      <c r="Q698">
        <f t="shared" si="21"/>
        <v>3</v>
      </c>
      <c r="S698" t="s">
        <v>10</v>
      </c>
      <c r="T698" t="s">
        <v>13</v>
      </c>
    </row>
    <row r="699" spans="12:20" x14ac:dyDescent="0.3">
      <c r="L699">
        <v>40273.645499999999</v>
      </c>
      <c r="M699">
        <v>41</v>
      </c>
      <c r="N699">
        <v>35.75</v>
      </c>
      <c r="O699">
        <v>1</v>
      </c>
      <c r="P699">
        <f t="shared" si="20"/>
        <v>0</v>
      </c>
      <c r="Q699">
        <f t="shared" si="21"/>
        <v>1</v>
      </c>
      <c r="S699" t="s">
        <v>7</v>
      </c>
      <c r="T699" t="s">
        <v>11</v>
      </c>
    </row>
    <row r="700" spans="12:20" x14ac:dyDescent="0.3">
      <c r="L700">
        <v>10976.24575</v>
      </c>
      <c r="M700">
        <v>56</v>
      </c>
      <c r="N700">
        <v>33.725000000000001</v>
      </c>
      <c r="O700">
        <v>0</v>
      </c>
      <c r="P700">
        <f t="shared" si="20"/>
        <v>1</v>
      </c>
      <c r="Q700">
        <f t="shared" si="21"/>
        <v>2</v>
      </c>
      <c r="S700" t="s">
        <v>10</v>
      </c>
      <c r="T700" t="s">
        <v>12</v>
      </c>
    </row>
    <row r="701" spans="12:20" x14ac:dyDescent="0.3">
      <c r="L701">
        <v>3500.6122999999998</v>
      </c>
      <c r="M701">
        <v>23</v>
      </c>
      <c r="N701">
        <v>39.270000000000003</v>
      </c>
      <c r="O701">
        <v>2</v>
      </c>
      <c r="P701">
        <f t="shared" si="20"/>
        <v>1</v>
      </c>
      <c r="Q701">
        <f t="shared" si="21"/>
        <v>1</v>
      </c>
      <c r="S701" t="s">
        <v>10</v>
      </c>
      <c r="T701" t="s">
        <v>11</v>
      </c>
    </row>
    <row r="702" spans="12:20" x14ac:dyDescent="0.3">
      <c r="L702">
        <v>2020.5523000000001</v>
      </c>
      <c r="M702">
        <v>21</v>
      </c>
      <c r="N702">
        <v>34.869999999999997</v>
      </c>
      <c r="O702">
        <v>0</v>
      </c>
      <c r="P702">
        <f t="shared" si="20"/>
        <v>1</v>
      </c>
      <c r="Q702">
        <f t="shared" si="21"/>
        <v>1</v>
      </c>
      <c r="S702" t="s">
        <v>10</v>
      </c>
      <c r="T702" t="s">
        <v>11</v>
      </c>
    </row>
    <row r="703" spans="12:20" x14ac:dyDescent="0.3">
      <c r="L703">
        <v>9541.6955500000004</v>
      </c>
      <c r="M703">
        <v>50</v>
      </c>
      <c r="N703">
        <v>44.744999999999997</v>
      </c>
      <c r="O703">
        <v>0</v>
      </c>
      <c r="P703">
        <f t="shared" si="20"/>
        <v>1</v>
      </c>
      <c r="Q703">
        <f t="shared" si="21"/>
        <v>3</v>
      </c>
      <c r="S703" t="s">
        <v>10</v>
      </c>
      <c r="T703" t="s">
        <v>13</v>
      </c>
    </row>
    <row r="704" spans="12:20" x14ac:dyDescent="0.3">
      <c r="L704">
        <v>9504.3102999999992</v>
      </c>
      <c r="M704">
        <v>53</v>
      </c>
      <c r="N704">
        <v>41.47</v>
      </c>
      <c r="O704">
        <v>0</v>
      </c>
      <c r="P704">
        <f t="shared" si="20"/>
        <v>1</v>
      </c>
      <c r="Q704">
        <f t="shared" si="21"/>
        <v>1</v>
      </c>
      <c r="S704" t="s">
        <v>10</v>
      </c>
      <c r="T704" t="s">
        <v>11</v>
      </c>
    </row>
    <row r="705" spans="12:20" x14ac:dyDescent="0.3">
      <c r="L705">
        <v>5385.3379000000004</v>
      </c>
      <c r="M705">
        <v>34</v>
      </c>
      <c r="N705">
        <v>26.41</v>
      </c>
      <c r="O705">
        <v>1</v>
      </c>
      <c r="P705">
        <f t="shared" si="20"/>
        <v>1</v>
      </c>
      <c r="Q705">
        <f t="shared" si="21"/>
        <v>2</v>
      </c>
      <c r="S705" t="s">
        <v>10</v>
      </c>
      <c r="T705" t="s">
        <v>12</v>
      </c>
    </row>
    <row r="706" spans="12:20" x14ac:dyDescent="0.3">
      <c r="L706">
        <v>8930.9345499999999</v>
      </c>
      <c r="M706">
        <v>47</v>
      </c>
      <c r="N706">
        <v>29.545000000000002</v>
      </c>
      <c r="O706">
        <v>1</v>
      </c>
      <c r="P706">
        <f t="shared" ref="P706:P769" si="22">IF(S706="yes",0,1)</f>
        <v>1</v>
      </c>
      <c r="Q706">
        <f t="shared" si="21"/>
        <v>2</v>
      </c>
      <c r="S706" t="s">
        <v>10</v>
      </c>
      <c r="T706" t="s">
        <v>12</v>
      </c>
    </row>
    <row r="707" spans="12:20" x14ac:dyDescent="0.3">
      <c r="L707">
        <v>5375.0379999999996</v>
      </c>
      <c r="M707">
        <v>33</v>
      </c>
      <c r="N707">
        <v>32.9</v>
      </c>
      <c r="O707">
        <v>2</v>
      </c>
      <c r="P707">
        <f t="shared" si="22"/>
        <v>1</v>
      </c>
      <c r="Q707">
        <f t="shared" ref="Q707:Q770" si="23">IF(T707="southwest",0,IF(T707="southeast",1,IF(T707="northwest",2,IF(T707="northeast",3))))</f>
        <v>0</v>
      </c>
      <c r="S707" t="s">
        <v>10</v>
      </c>
      <c r="T707" t="s">
        <v>8</v>
      </c>
    </row>
    <row r="708" spans="12:20" x14ac:dyDescent="0.3">
      <c r="L708">
        <v>44400.4064</v>
      </c>
      <c r="M708">
        <v>51</v>
      </c>
      <c r="N708">
        <v>38.06</v>
      </c>
      <c r="O708">
        <v>0</v>
      </c>
      <c r="P708">
        <f t="shared" si="22"/>
        <v>0</v>
      </c>
      <c r="Q708">
        <f t="shared" si="23"/>
        <v>1</v>
      </c>
      <c r="S708" t="s">
        <v>7</v>
      </c>
      <c r="T708" t="s">
        <v>11</v>
      </c>
    </row>
    <row r="709" spans="12:20" x14ac:dyDescent="0.3">
      <c r="L709">
        <v>10264.4421</v>
      </c>
      <c r="M709">
        <v>49</v>
      </c>
      <c r="N709">
        <v>28.69</v>
      </c>
      <c r="O709">
        <v>3</v>
      </c>
      <c r="P709">
        <f t="shared" si="22"/>
        <v>1</v>
      </c>
      <c r="Q709">
        <f t="shared" si="23"/>
        <v>2</v>
      </c>
      <c r="S709" t="s">
        <v>10</v>
      </c>
      <c r="T709" t="s">
        <v>12</v>
      </c>
    </row>
    <row r="710" spans="12:20" x14ac:dyDescent="0.3">
      <c r="L710">
        <v>6113.2310500000003</v>
      </c>
      <c r="M710">
        <v>31</v>
      </c>
      <c r="N710">
        <v>30.495000000000001</v>
      </c>
      <c r="O710">
        <v>3</v>
      </c>
      <c r="P710">
        <f t="shared" si="22"/>
        <v>1</v>
      </c>
      <c r="Q710">
        <f t="shared" si="23"/>
        <v>3</v>
      </c>
      <c r="S710" t="s">
        <v>10</v>
      </c>
      <c r="T710" t="s">
        <v>13</v>
      </c>
    </row>
    <row r="711" spans="12:20" x14ac:dyDescent="0.3">
      <c r="L711">
        <v>5469.0065999999997</v>
      </c>
      <c r="M711">
        <v>36</v>
      </c>
      <c r="N711">
        <v>27.74</v>
      </c>
      <c r="O711">
        <v>0</v>
      </c>
      <c r="P711">
        <f t="shared" si="22"/>
        <v>1</v>
      </c>
      <c r="Q711">
        <f t="shared" si="23"/>
        <v>3</v>
      </c>
      <c r="S711" t="s">
        <v>10</v>
      </c>
      <c r="T711" t="s">
        <v>13</v>
      </c>
    </row>
    <row r="712" spans="12:20" x14ac:dyDescent="0.3">
      <c r="L712">
        <v>1727.54</v>
      </c>
      <c r="M712">
        <v>18</v>
      </c>
      <c r="N712">
        <v>35.200000000000003</v>
      </c>
      <c r="O712">
        <v>1</v>
      </c>
      <c r="P712">
        <f t="shared" si="22"/>
        <v>1</v>
      </c>
      <c r="Q712">
        <f t="shared" si="23"/>
        <v>1</v>
      </c>
      <c r="S712" t="s">
        <v>10</v>
      </c>
      <c r="T712" t="s">
        <v>11</v>
      </c>
    </row>
    <row r="713" spans="12:20" x14ac:dyDescent="0.3">
      <c r="L713">
        <v>10107.220600000001</v>
      </c>
      <c r="M713">
        <v>50</v>
      </c>
      <c r="N713">
        <v>23.54</v>
      </c>
      <c r="O713">
        <v>2</v>
      </c>
      <c r="P713">
        <f t="shared" si="22"/>
        <v>1</v>
      </c>
      <c r="Q713">
        <f t="shared" si="23"/>
        <v>1</v>
      </c>
      <c r="S713" t="s">
        <v>10</v>
      </c>
      <c r="T713" t="s">
        <v>11</v>
      </c>
    </row>
    <row r="714" spans="12:20" x14ac:dyDescent="0.3">
      <c r="L714">
        <v>8310.8391499999998</v>
      </c>
      <c r="M714">
        <v>43</v>
      </c>
      <c r="N714">
        <v>30.684999999999999</v>
      </c>
      <c r="O714">
        <v>2</v>
      </c>
      <c r="P714">
        <f t="shared" si="22"/>
        <v>1</v>
      </c>
      <c r="Q714">
        <f t="shared" si="23"/>
        <v>2</v>
      </c>
      <c r="S714" t="s">
        <v>10</v>
      </c>
      <c r="T714" t="s">
        <v>12</v>
      </c>
    </row>
    <row r="715" spans="12:20" x14ac:dyDescent="0.3">
      <c r="L715">
        <v>1984.4532999999999</v>
      </c>
      <c r="M715">
        <v>20</v>
      </c>
      <c r="N715">
        <v>40.47</v>
      </c>
      <c r="O715">
        <v>0</v>
      </c>
      <c r="P715">
        <f t="shared" si="22"/>
        <v>1</v>
      </c>
      <c r="Q715">
        <f t="shared" si="23"/>
        <v>3</v>
      </c>
      <c r="S715" t="s">
        <v>10</v>
      </c>
      <c r="T715" t="s">
        <v>13</v>
      </c>
    </row>
    <row r="716" spans="12:20" x14ac:dyDescent="0.3">
      <c r="L716">
        <v>2457.502</v>
      </c>
      <c r="M716">
        <v>24</v>
      </c>
      <c r="N716">
        <v>22.6</v>
      </c>
      <c r="O716">
        <v>0</v>
      </c>
      <c r="P716">
        <f t="shared" si="22"/>
        <v>1</v>
      </c>
      <c r="Q716">
        <f t="shared" si="23"/>
        <v>0</v>
      </c>
      <c r="S716" t="s">
        <v>10</v>
      </c>
      <c r="T716" t="s">
        <v>8</v>
      </c>
    </row>
    <row r="717" spans="12:20" x14ac:dyDescent="0.3">
      <c r="L717">
        <v>12146.971</v>
      </c>
      <c r="M717">
        <v>60</v>
      </c>
      <c r="N717">
        <v>28.9</v>
      </c>
      <c r="O717">
        <v>0</v>
      </c>
      <c r="P717">
        <f t="shared" si="22"/>
        <v>1</v>
      </c>
      <c r="Q717">
        <f t="shared" si="23"/>
        <v>0</v>
      </c>
      <c r="S717" t="s">
        <v>10</v>
      </c>
      <c r="T717" t="s">
        <v>8</v>
      </c>
    </row>
    <row r="718" spans="12:20" x14ac:dyDescent="0.3">
      <c r="L718">
        <v>9566.9909000000007</v>
      </c>
      <c r="M718">
        <v>49</v>
      </c>
      <c r="N718">
        <v>22.61</v>
      </c>
      <c r="O718">
        <v>1</v>
      </c>
      <c r="P718">
        <f t="shared" si="22"/>
        <v>1</v>
      </c>
      <c r="Q718">
        <f t="shared" si="23"/>
        <v>2</v>
      </c>
      <c r="S718" t="s">
        <v>10</v>
      </c>
      <c r="T718" t="s">
        <v>12</v>
      </c>
    </row>
    <row r="719" spans="12:20" x14ac:dyDescent="0.3">
      <c r="L719">
        <v>13112.604799999999</v>
      </c>
      <c r="M719">
        <v>60</v>
      </c>
      <c r="N719">
        <v>24.32</v>
      </c>
      <c r="O719">
        <v>1</v>
      </c>
      <c r="P719">
        <f t="shared" si="22"/>
        <v>1</v>
      </c>
      <c r="Q719">
        <f t="shared" si="23"/>
        <v>2</v>
      </c>
      <c r="S719" t="s">
        <v>10</v>
      </c>
      <c r="T719" t="s">
        <v>12</v>
      </c>
    </row>
    <row r="720" spans="12:20" x14ac:dyDescent="0.3">
      <c r="L720">
        <v>10848.1343</v>
      </c>
      <c r="M720">
        <v>51</v>
      </c>
      <c r="N720">
        <v>36.67</v>
      </c>
      <c r="O720">
        <v>2</v>
      </c>
      <c r="P720">
        <f t="shared" si="22"/>
        <v>1</v>
      </c>
      <c r="Q720">
        <f t="shared" si="23"/>
        <v>2</v>
      </c>
      <c r="S720" t="s">
        <v>10</v>
      </c>
      <c r="T720" t="s">
        <v>12</v>
      </c>
    </row>
    <row r="721" spans="12:20" x14ac:dyDescent="0.3">
      <c r="L721">
        <v>12231.613600000001</v>
      </c>
      <c r="M721">
        <v>58</v>
      </c>
      <c r="N721">
        <v>33.44</v>
      </c>
      <c r="O721">
        <v>0</v>
      </c>
      <c r="P721">
        <f t="shared" si="22"/>
        <v>1</v>
      </c>
      <c r="Q721">
        <f t="shared" si="23"/>
        <v>2</v>
      </c>
      <c r="S721" t="s">
        <v>10</v>
      </c>
      <c r="T721" t="s">
        <v>12</v>
      </c>
    </row>
    <row r="722" spans="12:20" x14ac:dyDescent="0.3">
      <c r="L722">
        <v>9875.6803999999993</v>
      </c>
      <c r="M722">
        <v>51</v>
      </c>
      <c r="N722">
        <v>40.659999999999997</v>
      </c>
      <c r="O722">
        <v>0</v>
      </c>
      <c r="P722">
        <f t="shared" si="22"/>
        <v>1</v>
      </c>
      <c r="Q722">
        <f t="shared" si="23"/>
        <v>3</v>
      </c>
      <c r="S722" t="s">
        <v>10</v>
      </c>
      <c r="T722" t="s">
        <v>13</v>
      </c>
    </row>
    <row r="723" spans="12:20" x14ac:dyDescent="0.3">
      <c r="L723">
        <v>11264.540999999999</v>
      </c>
      <c r="M723">
        <v>53</v>
      </c>
      <c r="N723">
        <v>36.6</v>
      </c>
      <c r="O723">
        <v>3</v>
      </c>
      <c r="P723">
        <f t="shared" si="22"/>
        <v>1</v>
      </c>
      <c r="Q723">
        <f t="shared" si="23"/>
        <v>0</v>
      </c>
      <c r="S723" t="s">
        <v>10</v>
      </c>
      <c r="T723" t="s">
        <v>8</v>
      </c>
    </row>
    <row r="724" spans="12:20" x14ac:dyDescent="0.3">
      <c r="L724">
        <v>12979.358</v>
      </c>
      <c r="M724">
        <v>62</v>
      </c>
      <c r="N724">
        <v>37.4</v>
      </c>
      <c r="O724">
        <v>0</v>
      </c>
      <c r="P724">
        <f t="shared" si="22"/>
        <v>1</v>
      </c>
      <c r="Q724">
        <f t="shared" si="23"/>
        <v>0</v>
      </c>
      <c r="S724" t="s">
        <v>10</v>
      </c>
      <c r="T724" t="s">
        <v>8</v>
      </c>
    </row>
    <row r="725" spans="12:20" x14ac:dyDescent="0.3">
      <c r="L725">
        <v>1263.249</v>
      </c>
      <c r="M725">
        <v>19</v>
      </c>
      <c r="N725">
        <v>35.4</v>
      </c>
      <c r="O725">
        <v>0</v>
      </c>
      <c r="P725">
        <f t="shared" si="22"/>
        <v>1</v>
      </c>
      <c r="Q725">
        <f t="shared" si="23"/>
        <v>0</v>
      </c>
      <c r="S725" t="s">
        <v>10</v>
      </c>
      <c r="T725" t="s">
        <v>8</v>
      </c>
    </row>
    <row r="726" spans="12:20" x14ac:dyDescent="0.3">
      <c r="L726">
        <v>10106.134249999999</v>
      </c>
      <c r="M726">
        <v>50</v>
      </c>
      <c r="N726">
        <v>27.074999999999999</v>
      </c>
      <c r="O726">
        <v>1</v>
      </c>
      <c r="P726">
        <f t="shared" si="22"/>
        <v>1</v>
      </c>
      <c r="Q726">
        <f t="shared" si="23"/>
        <v>3</v>
      </c>
      <c r="S726" t="s">
        <v>10</v>
      </c>
      <c r="T726" t="s">
        <v>13</v>
      </c>
    </row>
    <row r="727" spans="12:20" x14ac:dyDescent="0.3">
      <c r="L727">
        <v>40932.429499999998</v>
      </c>
      <c r="M727">
        <v>30</v>
      </c>
      <c r="N727">
        <v>39.049999999999997</v>
      </c>
      <c r="O727">
        <v>3</v>
      </c>
      <c r="P727">
        <f t="shared" si="22"/>
        <v>0</v>
      </c>
      <c r="Q727">
        <f t="shared" si="23"/>
        <v>1</v>
      </c>
      <c r="S727" t="s">
        <v>7</v>
      </c>
      <c r="T727" t="s">
        <v>11</v>
      </c>
    </row>
    <row r="728" spans="12:20" x14ac:dyDescent="0.3">
      <c r="L728">
        <v>6664.68595</v>
      </c>
      <c r="M728">
        <v>41</v>
      </c>
      <c r="N728">
        <v>28.405000000000001</v>
      </c>
      <c r="O728">
        <v>1</v>
      </c>
      <c r="P728">
        <f t="shared" si="22"/>
        <v>1</v>
      </c>
      <c r="Q728">
        <f t="shared" si="23"/>
        <v>2</v>
      </c>
      <c r="S728" t="s">
        <v>10</v>
      </c>
      <c r="T728" t="s">
        <v>12</v>
      </c>
    </row>
    <row r="729" spans="12:20" x14ac:dyDescent="0.3">
      <c r="L729">
        <v>16657.71745</v>
      </c>
      <c r="M729">
        <v>29</v>
      </c>
      <c r="N729">
        <v>21.754999999999999</v>
      </c>
      <c r="O729">
        <v>1</v>
      </c>
      <c r="P729">
        <f t="shared" si="22"/>
        <v>0</v>
      </c>
      <c r="Q729">
        <f t="shared" si="23"/>
        <v>3</v>
      </c>
      <c r="S729" t="s">
        <v>7</v>
      </c>
      <c r="T729" t="s">
        <v>13</v>
      </c>
    </row>
    <row r="730" spans="12:20" x14ac:dyDescent="0.3">
      <c r="L730">
        <v>2217.6012000000001</v>
      </c>
      <c r="M730">
        <v>18</v>
      </c>
      <c r="N730">
        <v>40.28</v>
      </c>
      <c r="O730">
        <v>0</v>
      </c>
      <c r="P730">
        <f t="shared" si="22"/>
        <v>1</v>
      </c>
      <c r="Q730">
        <f t="shared" si="23"/>
        <v>3</v>
      </c>
      <c r="S730" t="s">
        <v>10</v>
      </c>
      <c r="T730" t="s">
        <v>13</v>
      </c>
    </row>
    <row r="731" spans="12:20" x14ac:dyDescent="0.3">
      <c r="L731">
        <v>6781.3541999999998</v>
      </c>
      <c r="M731">
        <v>41</v>
      </c>
      <c r="N731">
        <v>36.08</v>
      </c>
      <c r="O731">
        <v>1</v>
      </c>
      <c r="P731">
        <f t="shared" si="22"/>
        <v>1</v>
      </c>
      <c r="Q731">
        <f t="shared" si="23"/>
        <v>1</v>
      </c>
      <c r="S731" t="s">
        <v>10</v>
      </c>
      <c r="T731" t="s">
        <v>11</v>
      </c>
    </row>
    <row r="732" spans="12:20" x14ac:dyDescent="0.3">
      <c r="L732">
        <v>19361.998800000001</v>
      </c>
      <c r="M732">
        <v>35</v>
      </c>
      <c r="N732">
        <v>24.42</v>
      </c>
      <c r="O732">
        <v>3</v>
      </c>
      <c r="P732">
        <f t="shared" si="22"/>
        <v>0</v>
      </c>
      <c r="Q732">
        <f t="shared" si="23"/>
        <v>1</v>
      </c>
      <c r="S732" t="s">
        <v>7</v>
      </c>
      <c r="T732" t="s">
        <v>11</v>
      </c>
    </row>
    <row r="733" spans="12:20" x14ac:dyDescent="0.3">
      <c r="L733">
        <v>10065.413</v>
      </c>
      <c r="M733">
        <v>53</v>
      </c>
      <c r="N733">
        <v>21.4</v>
      </c>
      <c r="O733">
        <v>1</v>
      </c>
      <c r="P733">
        <f t="shared" si="22"/>
        <v>1</v>
      </c>
      <c r="Q733">
        <f t="shared" si="23"/>
        <v>0</v>
      </c>
      <c r="S733" t="s">
        <v>10</v>
      </c>
      <c r="T733" t="s">
        <v>8</v>
      </c>
    </row>
    <row r="734" spans="12:20" x14ac:dyDescent="0.3">
      <c r="L734">
        <v>4234.9269999999997</v>
      </c>
      <c r="M734">
        <v>24</v>
      </c>
      <c r="N734">
        <v>30.1</v>
      </c>
      <c r="O734">
        <v>3</v>
      </c>
      <c r="P734">
        <f t="shared" si="22"/>
        <v>1</v>
      </c>
      <c r="Q734">
        <f t="shared" si="23"/>
        <v>0</v>
      </c>
      <c r="S734" t="s">
        <v>10</v>
      </c>
      <c r="T734" t="s">
        <v>8</v>
      </c>
    </row>
    <row r="735" spans="12:20" x14ac:dyDescent="0.3">
      <c r="L735">
        <v>9447.2503500000003</v>
      </c>
      <c r="M735">
        <v>48</v>
      </c>
      <c r="N735">
        <v>27.265000000000001</v>
      </c>
      <c r="O735">
        <v>1</v>
      </c>
      <c r="P735">
        <f t="shared" si="22"/>
        <v>1</v>
      </c>
      <c r="Q735">
        <f t="shared" si="23"/>
        <v>3</v>
      </c>
      <c r="S735" t="s">
        <v>10</v>
      </c>
      <c r="T735" t="s">
        <v>13</v>
      </c>
    </row>
    <row r="736" spans="12:20" x14ac:dyDescent="0.3">
      <c r="L736">
        <v>14007.222</v>
      </c>
      <c r="M736">
        <v>59</v>
      </c>
      <c r="N736">
        <v>32.1</v>
      </c>
      <c r="O736">
        <v>3</v>
      </c>
      <c r="P736">
        <f t="shared" si="22"/>
        <v>1</v>
      </c>
      <c r="Q736">
        <f t="shared" si="23"/>
        <v>0</v>
      </c>
      <c r="S736" t="s">
        <v>10</v>
      </c>
      <c r="T736" t="s">
        <v>8</v>
      </c>
    </row>
    <row r="737" spans="12:20" x14ac:dyDescent="0.3">
      <c r="L737">
        <v>9583.8932999999997</v>
      </c>
      <c r="M737">
        <v>49</v>
      </c>
      <c r="N737">
        <v>34.770000000000003</v>
      </c>
      <c r="O737">
        <v>1</v>
      </c>
      <c r="P737">
        <f t="shared" si="22"/>
        <v>1</v>
      </c>
      <c r="Q737">
        <f t="shared" si="23"/>
        <v>2</v>
      </c>
      <c r="S737" t="s">
        <v>10</v>
      </c>
      <c r="T737" t="s">
        <v>12</v>
      </c>
    </row>
    <row r="738" spans="12:20" x14ac:dyDescent="0.3">
      <c r="L738">
        <v>40419.019099999998</v>
      </c>
      <c r="M738">
        <v>37</v>
      </c>
      <c r="N738">
        <v>38.39</v>
      </c>
      <c r="O738">
        <v>0</v>
      </c>
      <c r="P738">
        <f t="shared" si="22"/>
        <v>0</v>
      </c>
      <c r="Q738">
        <f t="shared" si="23"/>
        <v>1</v>
      </c>
      <c r="S738" t="s">
        <v>7</v>
      </c>
      <c r="T738" t="s">
        <v>11</v>
      </c>
    </row>
    <row r="739" spans="12:20" x14ac:dyDescent="0.3">
      <c r="L739">
        <v>3484.3310000000001</v>
      </c>
      <c r="M739">
        <v>26</v>
      </c>
      <c r="N739">
        <v>23.7</v>
      </c>
      <c r="O739">
        <v>2</v>
      </c>
      <c r="P739">
        <f t="shared" si="22"/>
        <v>1</v>
      </c>
      <c r="Q739">
        <f t="shared" si="23"/>
        <v>0</v>
      </c>
      <c r="S739" t="s">
        <v>10</v>
      </c>
      <c r="T739" t="s">
        <v>8</v>
      </c>
    </row>
    <row r="740" spans="12:20" x14ac:dyDescent="0.3">
      <c r="L740">
        <v>36189.101699999999</v>
      </c>
      <c r="M740">
        <v>23</v>
      </c>
      <c r="N740">
        <v>31.73</v>
      </c>
      <c r="O740">
        <v>3</v>
      </c>
      <c r="P740">
        <f t="shared" si="22"/>
        <v>0</v>
      </c>
      <c r="Q740">
        <f t="shared" si="23"/>
        <v>3</v>
      </c>
      <c r="S740" t="s">
        <v>7</v>
      </c>
      <c r="T740" t="s">
        <v>13</v>
      </c>
    </row>
    <row r="741" spans="12:20" x14ac:dyDescent="0.3">
      <c r="L741">
        <v>44585.455869999998</v>
      </c>
      <c r="M741">
        <v>29</v>
      </c>
      <c r="N741">
        <v>35.5</v>
      </c>
      <c r="O741">
        <v>2</v>
      </c>
      <c r="P741">
        <f t="shared" si="22"/>
        <v>0</v>
      </c>
      <c r="Q741">
        <f t="shared" si="23"/>
        <v>0</v>
      </c>
      <c r="S741" t="s">
        <v>7</v>
      </c>
      <c r="T741" t="s">
        <v>8</v>
      </c>
    </row>
    <row r="742" spans="12:20" x14ac:dyDescent="0.3">
      <c r="L742">
        <v>8604.4836500000001</v>
      </c>
      <c r="M742">
        <v>45</v>
      </c>
      <c r="N742">
        <v>24.035</v>
      </c>
      <c r="O742">
        <v>2</v>
      </c>
      <c r="P742">
        <f t="shared" si="22"/>
        <v>1</v>
      </c>
      <c r="Q742">
        <f t="shared" si="23"/>
        <v>3</v>
      </c>
      <c r="S742" t="s">
        <v>10</v>
      </c>
      <c r="T742" t="s">
        <v>13</v>
      </c>
    </row>
    <row r="743" spans="12:20" x14ac:dyDescent="0.3">
      <c r="L743">
        <v>18246.495500000001</v>
      </c>
      <c r="M743">
        <v>27</v>
      </c>
      <c r="N743">
        <v>29.15</v>
      </c>
      <c r="O743">
        <v>0</v>
      </c>
      <c r="P743">
        <f t="shared" si="22"/>
        <v>0</v>
      </c>
      <c r="Q743">
        <f t="shared" si="23"/>
        <v>1</v>
      </c>
      <c r="S743" t="s">
        <v>7</v>
      </c>
      <c r="T743" t="s">
        <v>11</v>
      </c>
    </row>
    <row r="744" spans="12:20" x14ac:dyDescent="0.3">
      <c r="L744">
        <v>43254.417950000003</v>
      </c>
      <c r="M744">
        <v>53</v>
      </c>
      <c r="N744">
        <v>34.104999999999997</v>
      </c>
      <c r="O744">
        <v>0</v>
      </c>
      <c r="P744">
        <f t="shared" si="22"/>
        <v>0</v>
      </c>
      <c r="Q744">
        <f t="shared" si="23"/>
        <v>3</v>
      </c>
      <c r="S744" t="s">
        <v>7</v>
      </c>
      <c r="T744" t="s">
        <v>13</v>
      </c>
    </row>
    <row r="745" spans="12:20" x14ac:dyDescent="0.3">
      <c r="L745">
        <v>3757.8447999999999</v>
      </c>
      <c r="M745">
        <v>31</v>
      </c>
      <c r="N745">
        <v>26.62</v>
      </c>
      <c r="O745">
        <v>0</v>
      </c>
      <c r="P745">
        <f t="shared" si="22"/>
        <v>1</v>
      </c>
      <c r="Q745">
        <f t="shared" si="23"/>
        <v>1</v>
      </c>
      <c r="S745" t="s">
        <v>10</v>
      </c>
      <c r="T745" t="s">
        <v>11</v>
      </c>
    </row>
    <row r="746" spans="12:20" x14ac:dyDescent="0.3">
      <c r="L746">
        <v>8827.2098999999998</v>
      </c>
      <c r="M746">
        <v>50</v>
      </c>
      <c r="N746">
        <v>26.41</v>
      </c>
      <c r="O746">
        <v>0</v>
      </c>
      <c r="P746">
        <f t="shared" si="22"/>
        <v>1</v>
      </c>
      <c r="Q746">
        <f t="shared" si="23"/>
        <v>2</v>
      </c>
      <c r="S746" t="s">
        <v>10</v>
      </c>
      <c r="T746" t="s">
        <v>12</v>
      </c>
    </row>
    <row r="747" spans="12:20" x14ac:dyDescent="0.3">
      <c r="L747">
        <v>9910.3598500000007</v>
      </c>
      <c r="M747">
        <v>50</v>
      </c>
      <c r="N747">
        <v>30.114999999999998</v>
      </c>
      <c r="O747">
        <v>1</v>
      </c>
      <c r="P747">
        <f t="shared" si="22"/>
        <v>1</v>
      </c>
      <c r="Q747">
        <f t="shared" si="23"/>
        <v>2</v>
      </c>
      <c r="S747" t="s">
        <v>10</v>
      </c>
      <c r="T747" t="s">
        <v>12</v>
      </c>
    </row>
    <row r="748" spans="12:20" x14ac:dyDescent="0.3">
      <c r="L748">
        <v>11737.848840000001</v>
      </c>
      <c r="M748">
        <v>34</v>
      </c>
      <c r="N748">
        <v>27</v>
      </c>
      <c r="O748">
        <v>2</v>
      </c>
      <c r="P748">
        <f t="shared" si="22"/>
        <v>1</v>
      </c>
      <c r="Q748">
        <f t="shared" si="23"/>
        <v>0</v>
      </c>
      <c r="S748" t="s">
        <v>10</v>
      </c>
      <c r="T748" t="s">
        <v>8</v>
      </c>
    </row>
    <row r="749" spans="12:20" x14ac:dyDescent="0.3">
      <c r="L749">
        <v>1627.2824499999999</v>
      </c>
      <c r="M749">
        <v>19</v>
      </c>
      <c r="N749">
        <v>21.754999999999999</v>
      </c>
      <c r="O749">
        <v>0</v>
      </c>
      <c r="P749">
        <f t="shared" si="22"/>
        <v>1</v>
      </c>
      <c r="Q749">
        <f t="shared" si="23"/>
        <v>2</v>
      </c>
      <c r="S749" t="s">
        <v>10</v>
      </c>
      <c r="T749" t="s">
        <v>12</v>
      </c>
    </row>
    <row r="750" spans="12:20" x14ac:dyDescent="0.3">
      <c r="L750">
        <v>8556.9069999999992</v>
      </c>
      <c r="M750">
        <v>47</v>
      </c>
      <c r="N750">
        <v>36</v>
      </c>
      <c r="O750">
        <v>1</v>
      </c>
      <c r="P750">
        <f t="shared" si="22"/>
        <v>1</v>
      </c>
      <c r="Q750">
        <f t="shared" si="23"/>
        <v>0</v>
      </c>
      <c r="S750" t="s">
        <v>10</v>
      </c>
      <c r="T750" t="s">
        <v>8</v>
      </c>
    </row>
    <row r="751" spans="12:20" x14ac:dyDescent="0.3">
      <c r="L751">
        <v>3062.5082499999999</v>
      </c>
      <c r="M751">
        <v>28</v>
      </c>
      <c r="N751">
        <v>30.875</v>
      </c>
      <c r="O751">
        <v>0</v>
      </c>
      <c r="P751">
        <f t="shared" si="22"/>
        <v>1</v>
      </c>
      <c r="Q751">
        <f t="shared" si="23"/>
        <v>2</v>
      </c>
      <c r="S751" t="s">
        <v>10</v>
      </c>
      <c r="T751" t="s">
        <v>12</v>
      </c>
    </row>
    <row r="752" spans="12:20" x14ac:dyDescent="0.3">
      <c r="L752">
        <v>19539.242999999999</v>
      </c>
      <c r="M752">
        <v>37</v>
      </c>
      <c r="N752">
        <v>26.4</v>
      </c>
      <c r="O752">
        <v>0</v>
      </c>
      <c r="P752">
        <f t="shared" si="22"/>
        <v>0</v>
      </c>
      <c r="Q752">
        <f t="shared" si="23"/>
        <v>1</v>
      </c>
      <c r="S752" t="s">
        <v>7</v>
      </c>
      <c r="T752" t="s">
        <v>11</v>
      </c>
    </row>
    <row r="753" spans="12:20" x14ac:dyDescent="0.3">
      <c r="L753">
        <v>1906.35825</v>
      </c>
      <c r="M753">
        <v>21</v>
      </c>
      <c r="N753">
        <v>28.975000000000001</v>
      </c>
      <c r="O753">
        <v>0</v>
      </c>
      <c r="P753">
        <f t="shared" si="22"/>
        <v>1</v>
      </c>
      <c r="Q753">
        <f t="shared" si="23"/>
        <v>2</v>
      </c>
      <c r="S753" t="s">
        <v>10</v>
      </c>
      <c r="T753" t="s">
        <v>12</v>
      </c>
    </row>
    <row r="754" spans="12:20" x14ac:dyDescent="0.3">
      <c r="L754">
        <v>14210.53595</v>
      </c>
      <c r="M754">
        <v>64</v>
      </c>
      <c r="N754">
        <v>37.905000000000001</v>
      </c>
      <c r="O754">
        <v>0</v>
      </c>
      <c r="P754">
        <f t="shared" si="22"/>
        <v>1</v>
      </c>
      <c r="Q754">
        <f t="shared" si="23"/>
        <v>2</v>
      </c>
      <c r="S754" t="s">
        <v>10</v>
      </c>
      <c r="T754" t="s">
        <v>12</v>
      </c>
    </row>
    <row r="755" spans="12:20" x14ac:dyDescent="0.3">
      <c r="L755">
        <v>11833.782300000001</v>
      </c>
      <c r="M755">
        <v>58</v>
      </c>
      <c r="N755">
        <v>22.77</v>
      </c>
      <c r="O755">
        <v>0</v>
      </c>
      <c r="P755">
        <f t="shared" si="22"/>
        <v>1</v>
      </c>
      <c r="Q755">
        <f t="shared" si="23"/>
        <v>1</v>
      </c>
      <c r="S755" t="s">
        <v>10</v>
      </c>
      <c r="T755" t="s">
        <v>11</v>
      </c>
    </row>
    <row r="756" spans="12:20" x14ac:dyDescent="0.3">
      <c r="L756">
        <v>17128.426080000001</v>
      </c>
      <c r="M756">
        <v>24</v>
      </c>
      <c r="N756">
        <v>33.630000000000003</v>
      </c>
      <c r="O756">
        <v>4</v>
      </c>
      <c r="P756">
        <f t="shared" si="22"/>
        <v>1</v>
      </c>
      <c r="Q756">
        <f t="shared" si="23"/>
        <v>3</v>
      </c>
      <c r="S756" t="s">
        <v>10</v>
      </c>
      <c r="T756" t="s">
        <v>13</v>
      </c>
    </row>
    <row r="757" spans="12:20" x14ac:dyDescent="0.3">
      <c r="L757">
        <v>5031.26955</v>
      </c>
      <c r="M757">
        <v>31</v>
      </c>
      <c r="N757">
        <v>27.645</v>
      </c>
      <c r="O757">
        <v>2</v>
      </c>
      <c r="P757">
        <f t="shared" si="22"/>
        <v>1</v>
      </c>
      <c r="Q757">
        <f t="shared" si="23"/>
        <v>3</v>
      </c>
      <c r="S757" t="s">
        <v>10</v>
      </c>
      <c r="T757" t="s">
        <v>13</v>
      </c>
    </row>
    <row r="758" spans="12:20" x14ac:dyDescent="0.3">
      <c r="L758">
        <v>7985.8149999999996</v>
      </c>
      <c r="M758">
        <v>39</v>
      </c>
      <c r="N758">
        <v>22.8</v>
      </c>
      <c r="O758">
        <v>3</v>
      </c>
      <c r="P758">
        <f t="shared" si="22"/>
        <v>1</v>
      </c>
      <c r="Q758">
        <f t="shared" si="23"/>
        <v>3</v>
      </c>
      <c r="S758" t="s">
        <v>10</v>
      </c>
      <c r="T758" t="s">
        <v>13</v>
      </c>
    </row>
    <row r="759" spans="12:20" x14ac:dyDescent="0.3">
      <c r="L759">
        <v>23065.420699999999</v>
      </c>
      <c r="M759">
        <v>47</v>
      </c>
      <c r="N759">
        <v>27.83</v>
      </c>
      <c r="O759">
        <v>0</v>
      </c>
      <c r="P759">
        <f t="shared" si="22"/>
        <v>0</v>
      </c>
      <c r="Q759">
        <f t="shared" si="23"/>
        <v>1</v>
      </c>
      <c r="S759" t="s">
        <v>7</v>
      </c>
      <c r="T759" t="s">
        <v>11</v>
      </c>
    </row>
    <row r="760" spans="12:20" x14ac:dyDescent="0.3">
      <c r="L760">
        <v>5428.7277000000004</v>
      </c>
      <c r="M760">
        <v>30</v>
      </c>
      <c r="N760">
        <v>37.43</v>
      </c>
      <c r="O760">
        <v>3</v>
      </c>
      <c r="P760">
        <f t="shared" si="22"/>
        <v>1</v>
      </c>
      <c r="Q760">
        <f t="shared" si="23"/>
        <v>3</v>
      </c>
      <c r="S760" t="s">
        <v>10</v>
      </c>
      <c r="T760" t="s">
        <v>13</v>
      </c>
    </row>
    <row r="761" spans="12:20" x14ac:dyDescent="0.3">
      <c r="L761">
        <v>36307.798300000002</v>
      </c>
      <c r="M761">
        <v>18</v>
      </c>
      <c r="N761">
        <v>38.17</v>
      </c>
      <c r="O761">
        <v>0</v>
      </c>
      <c r="P761">
        <f t="shared" si="22"/>
        <v>0</v>
      </c>
      <c r="Q761">
        <f t="shared" si="23"/>
        <v>1</v>
      </c>
      <c r="S761" t="s">
        <v>7</v>
      </c>
      <c r="T761" t="s">
        <v>11</v>
      </c>
    </row>
    <row r="762" spans="12:20" x14ac:dyDescent="0.3">
      <c r="L762">
        <v>3925.7582000000002</v>
      </c>
      <c r="M762">
        <v>22</v>
      </c>
      <c r="N762">
        <v>34.58</v>
      </c>
      <c r="O762">
        <v>2</v>
      </c>
      <c r="P762">
        <f t="shared" si="22"/>
        <v>1</v>
      </c>
      <c r="Q762">
        <f t="shared" si="23"/>
        <v>3</v>
      </c>
      <c r="S762" t="s">
        <v>10</v>
      </c>
      <c r="T762" t="s">
        <v>13</v>
      </c>
    </row>
    <row r="763" spans="12:20" x14ac:dyDescent="0.3">
      <c r="L763">
        <v>2416.9549999999999</v>
      </c>
      <c r="M763">
        <v>23</v>
      </c>
      <c r="N763">
        <v>35.200000000000003</v>
      </c>
      <c r="O763">
        <v>1</v>
      </c>
      <c r="P763">
        <f t="shared" si="22"/>
        <v>1</v>
      </c>
      <c r="Q763">
        <f t="shared" si="23"/>
        <v>0</v>
      </c>
      <c r="S763" t="s">
        <v>10</v>
      </c>
      <c r="T763" t="s">
        <v>8</v>
      </c>
    </row>
    <row r="764" spans="12:20" x14ac:dyDescent="0.3">
      <c r="L764">
        <v>19040.876</v>
      </c>
      <c r="M764">
        <v>33</v>
      </c>
      <c r="N764">
        <v>27.1</v>
      </c>
      <c r="O764">
        <v>1</v>
      </c>
      <c r="P764">
        <f t="shared" si="22"/>
        <v>0</v>
      </c>
      <c r="Q764">
        <f t="shared" si="23"/>
        <v>0</v>
      </c>
      <c r="S764" t="s">
        <v>7</v>
      </c>
      <c r="T764" t="s">
        <v>8</v>
      </c>
    </row>
    <row r="765" spans="12:20" x14ac:dyDescent="0.3">
      <c r="L765">
        <v>3070.8087</v>
      </c>
      <c r="M765">
        <v>27</v>
      </c>
      <c r="N765">
        <v>26.03</v>
      </c>
      <c r="O765">
        <v>0</v>
      </c>
      <c r="P765">
        <f t="shared" si="22"/>
        <v>1</v>
      </c>
      <c r="Q765">
        <f t="shared" si="23"/>
        <v>3</v>
      </c>
      <c r="S765" t="s">
        <v>10</v>
      </c>
      <c r="T765" t="s">
        <v>13</v>
      </c>
    </row>
    <row r="766" spans="12:20" x14ac:dyDescent="0.3">
      <c r="L766">
        <v>9095.0682500000003</v>
      </c>
      <c r="M766">
        <v>45</v>
      </c>
      <c r="N766">
        <v>25.175000000000001</v>
      </c>
      <c r="O766">
        <v>2</v>
      </c>
      <c r="P766">
        <f t="shared" si="22"/>
        <v>1</v>
      </c>
      <c r="Q766">
        <f t="shared" si="23"/>
        <v>3</v>
      </c>
      <c r="S766" t="s">
        <v>10</v>
      </c>
      <c r="T766" t="s">
        <v>13</v>
      </c>
    </row>
    <row r="767" spans="12:20" x14ac:dyDescent="0.3">
      <c r="L767">
        <v>11842.623750000001</v>
      </c>
      <c r="M767">
        <v>57</v>
      </c>
      <c r="N767">
        <v>31.824999999999999</v>
      </c>
      <c r="O767">
        <v>0</v>
      </c>
      <c r="P767">
        <f t="shared" si="22"/>
        <v>1</v>
      </c>
      <c r="Q767">
        <f t="shared" si="23"/>
        <v>2</v>
      </c>
      <c r="S767" t="s">
        <v>10</v>
      </c>
      <c r="T767" t="s">
        <v>12</v>
      </c>
    </row>
    <row r="768" spans="12:20" x14ac:dyDescent="0.3">
      <c r="L768">
        <v>8062.7640000000001</v>
      </c>
      <c r="M768">
        <v>47</v>
      </c>
      <c r="N768">
        <v>32.299999999999997</v>
      </c>
      <c r="O768">
        <v>1</v>
      </c>
      <c r="P768">
        <f t="shared" si="22"/>
        <v>1</v>
      </c>
      <c r="Q768">
        <f t="shared" si="23"/>
        <v>0</v>
      </c>
      <c r="S768" t="s">
        <v>10</v>
      </c>
      <c r="T768" t="s">
        <v>8</v>
      </c>
    </row>
    <row r="769" spans="12:20" x14ac:dyDescent="0.3">
      <c r="L769">
        <v>7050.6419999999998</v>
      </c>
      <c r="M769">
        <v>42</v>
      </c>
      <c r="N769">
        <v>29</v>
      </c>
      <c r="O769">
        <v>1</v>
      </c>
      <c r="P769">
        <f t="shared" si="22"/>
        <v>1</v>
      </c>
      <c r="Q769">
        <f t="shared" si="23"/>
        <v>0</v>
      </c>
      <c r="S769" t="s">
        <v>10</v>
      </c>
      <c r="T769" t="s">
        <v>8</v>
      </c>
    </row>
    <row r="770" spans="12:20" x14ac:dyDescent="0.3">
      <c r="L770">
        <v>14319.031000000001</v>
      </c>
      <c r="M770">
        <v>64</v>
      </c>
      <c r="N770">
        <v>39.700000000000003</v>
      </c>
      <c r="O770">
        <v>0</v>
      </c>
      <c r="P770">
        <f t="shared" ref="P770:P833" si="24">IF(S770="yes",0,1)</f>
        <v>1</v>
      </c>
      <c r="Q770">
        <f t="shared" si="23"/>
        <v>0</v>
      </c>
      <c r="S770" t="s">
        <v>10</v>
      </c>
      <c r="T770" t="s">
        <v>8</v>
      </c>
    </row>
    <row r="771" spans="12:20" x14ac:dyDescent="0.3">
      <c r="L771">
        <v>6933.2422500000002</v>
      </c>
      <c r="M771">
        <v>38</v>
      </c>
      <c r="N771">
        <v>19.475000000000001</v>
      </c>
      <c r="O771">
        <v>2</v>
      </c>
      <c r="P771">
        <f t="shared" si="24"/>
        <v>1</v>
      </c>
      <c r="Q771">
        <f t="shared" ref="Q771:Q834" si="25">IF(T771="southwest",0,IF(T771="southeast",1,IF(T771="northwest",2,IF(T771="northeast",3))))</f>
        <v>2</v>
      </c>
      <c r="S771" t="s">
        <v>10</v>
      </c>
      <c r="T771" t="s">
        <v>12</v>
      </c>
    </row>
    <row r="772" spans="12:20" x14ac:dyDescent="0.3">
      <c r="L772">
        <v>27941.28758</v>
      </c>
      <c r="M772">
        <v>61</v>
      </c>
      <c r="N772">
        <v>36.1</v>
      </c>
      <c r="O772">
        <v>3</v>
      </c>
      <c r="P772">
        <f t="shared" si="24"/>
        <v>1</v>
      </c>
      <c r="Q772">
        <f t="shared" si="25"/>
        <v>0</v>
      </c>
      <c r="S772" t="s">
        <v>10</v>
      </c>
      <c r="T772" t="s">
        <v>8</v>
      </c>
    </row>
    <row r="773" spans="12:20" x14ac:dyDescent="0.3">
      <c r="L773">
        <v>11150.78</v>
      </c>
      <c r="M773">
        <v>53</v>
      </c>
      <c r="N773">
        <v>26.7</v>
      </c>
      <c r="O773">
        <v>2</v>
      </c>
      <c r="P773">
        <f t="shared" si="24"/>
        <v>1</v>
      </c>
      <c r="Q773">
        <f t="shared" si="25"/>
        <v>0</v>
      </c>
      <c r="S773" t="s">
        <v>10</v>
      </c>
      <c r="T773" t="s">
        <v>8</v>
      </c>
    </row>
    <row r="774" spans="12:20" x14ac:dyDescent="0.3">
      <c r="L774">
        <v>12797.20962</v>
      </c>
      <c r="M774">
        <v>44</v>
      </c>
      <c r="N774">
        <v>36.479999999999997</v>
      </c>
      <c r="O774">
        <v>0</v>
      </c>
      <c r="P774">
        <f t="shared" si="24"/>
        <v>1</v>
      </c>
      <c r="Q774">
        <f t="shared" si="25"/>
        <v>3</v>
      </c>
      <c r="S774" t="s">
        <v>10</v>
      </c>
      <c r="T774" t="s">
        <v>13</v>
      </c>
    </row>
    <row r="775" spans="12:20" x14ac:dyDescent="0.3">
      <c r="L775">
        <v>17748.5062</v>
      </c>
      <c r="M775">
        <v>19</v>
      </c>
      <c r="N775">
        <v>28.88</v>
      </c>
      <c r="O775">
        <v>0</v>
      </c>
      <c r="P775">
        <f t="shared" si="24"/>
        <v>0</v>
      </c>
      <c r="Q775">
        <f t="shared" si="25"/>
        <v>2</v>
      </c>
      <c r="S775" t="s">
        <v>7</v>
      </c>
      <c r="T775" t="s">
        <v>12</v>
      </c>
    </row>
    <row r="776" spans="12:20" x14ac:dyDescent="0.3">
      <c r="L776">
        <v>7261.741</v>
      </c>
      <c r="M776">
        <v>41</v>
      </c>
      <c r="N776">
        <v>34.200000000000003</v>
      </c>
      <c r="O776">
        <v>2</v>
      </c>
      <c r="P776">
        <f t="shared" si="24"/>
        <v>1</v>
      </c>
      <c r="Q776">
        <f t="shared" si="25"/>
        <v>2</v>
      </c>
      <c r="S776" t="s">
        <v>10</v>
      </c>
      <c r="T776" t="s">
        <v>12</v>
      </c>
    </row>
    <row r="777" spans="12:20" x14ac:dyDescent="0.3">
      <c r="L777">
        <v>10560.4917</v>
      </c>
      <c r="M777">
        <v>51</v>
      </c>
      <c r="N777">
        <v>33.33</v>
      </c>
      <c r="O777">
        <v>3</v>
      </c>
      <c r="P777">
        <f t="shared" si="24"/>
        <v>1</v>
      </c>
      <c r="Q777">
        <f t="shared" si="25"/>
        <v>1</v>
      </c>
      <c r="S777" t="s">
        <v>10</v>
      </c>
      <c r="T777" t="s">
        <v>11</v>
      </c>
    </row>
    <row r="778" spans="12:20" x14ac:dyDescent="0.3">
      <c r="L778">
        <v>6986.6970000000001</v>
      </c>
      <c r="M778">
        <v>40</v>
      </c>
      <c r="N778">
        <v>32.299999999999997</v>
      </c>
      <c r="O778">
        <v>2</v>
      </c>
      <c r="P778">
        <f t="shared" si="24"/>
        <v>1</v>
      </c>
      <c r="Q778">
        <f t="shared" si="25"/>
        <v>2</v>
      </c>
      <c r="S778" t="s">
        <v>10</v>
      </c>
      <c r="T778" t="s">
        <v>12</v>
      </c>
    </row>
    <row r="779" spans="12:20" x14ac:dyDescent="0.3">
      <c r="L779">
        <v>7448.4039499999999</v>
      </c>
      <c r="M779">
        <v>45</v>
      </c>
      <c r="N779">
        <v>39.805</v>
      </c>
      <c r="O779">
        <v>0</v>
      </c>
      <c r="P779">
        <f t="shared" si="24"/>
        <v>1</v>
      </c>
      <c r="Q779">
        <f t="shared" si="25"/>
        <v>3</v>
      </c>
      <c r="S779" t="s">
        <v>10</v>
      </c>
      <c r="T779" t="s">
        <v>13</v>
      </c>
    </row>
    <row r="780" spans="12:20" x14ac:dyDescent="0.3">
      <c r="L780">
        <v>5934.3797999999997</v>
      </c>
      <c r="M780">
        <v>35</v>
      </c>
      <c r="N780">
        <v>34.32</v>
      </c>
      <c r="O780">
        <v>3</v>
      </c>
      <c r="P780">
        <f t="shared" si="24"/>
        <v>1</v>
      </c>
      <c r="Q780">
        <f t="shared" si="25"/>
        <v>1</v>
      </c>
      <c r="S780" t="s">
        <v>10</v>
      </c>
      <c r="T780" t="s">
        <v>11</v>
      </c>
    </row>
    <row r="781" spans="12:20" x14ac:dyDescent="0.3">
      <c r="L781">
        <v>9869.8101999999999</v>
      </c>
      <c r="M781">
        <v>53</v>
      </c>
      <c r="N781">
        <v>28.88</v>
      </c>
      <c r="O781">
        <v>0</v>
      </c>
      <c r="P781">
        <f t="shared" si="24"/>
        <v>1</v>
      </c>
      <c r="Q781">
        <f t="shared" si="25"/>
        <v>2</v>
      </c>
      <c r="S781" t="s">
        <v>10</v>
      </c>
      <c r="T781" t="s">
        <v>12</v>
      </c>
    </row>
    <row r="782" spans="12:20" x14ac:dyDescent="0.3">
      <c r="L782">
        <v>18259.216</v>
      </c>
      <c r="M782">
        <v>30</v>
      </c>
      <c r="N782">
        <v>24.4</v>
      </c>
      <c r="O782">
        <v>3</v>
      </c>
      <c r="P782">
        <f t="shared" si="24"/>
        <v>0</v>
      </c>
      <c r="Q782">
        <f t="shared" si="25"/>
        <v>0</v>
      </c>
      <c r="S782" t="s">
        <v>7</v>
      </c>
      <c r="T782" t="s">
        <v>8</v>
      </c>
    </row>
    <row r="783" spans="12:20" x14ac:dyDescent="0.3">
      <c r="L783">
        <v>1146.7965999999999</v>
      </c>
      <c r="M783">
        <v>18</v>
      </c>
      <c r="N783">
        <v>41.14</v>
      </c>
      <c r="O783">
        <v>0</v>
      </c>
      <c r="P783">
        <f t="shared" si="24"/>
        <v>1</v>
      </c>
      <c r="Q783">
        <f t="shared" si="25"/>
        <v>1</v>
      </c>
      <c r="S783" t="s">
        <v>10</v>
      </c>
      <c r="T783" t="s">
        <v>11</v>
      </c>
    </row>
    <row r="784" spans="12:20" x14ac:dyDescent="0.3">
      <c r="L784">
        <v>9386.1612999999998</v>
      </c>
      <c r="M784">
        <v>51</v>
      </c>
      <c r="N784">
        <v>35.97</v>
      </c>
      <c r="O784">
        <v>1</v>
      </c>
      <c r="P784">
        <f t="shared" si="24"/>
        <v>1</v>
      </c>
      <c r="Q784">
        <f t="shared" si="25"/>
        <v>1</v>
      </c>
      <c r="S784" t="s">
        <v>10</v>
      </c>
      <c r="T784" t="s">
        <v>11</v>
      </c>
    </row>
    <row r="785" spans="12:20" x14ac:dyDescent="0.3">
      <c r="L785">
        <v>24520.263999999999</v>
      </c>
      <c r="M785">
        <v>50</v>
      </c>
      <c r="N785">
        <v>27.6</v>
      </c>
      <c r="O785">
        <v>1</v>
      </c>
      <c r="P785">
        <f t="shared" si="24"/>
        <v>0</v>
      </c>
      <c r="Q785">
        <f t="shared" si="25"/>
        <v>0</v>
      </c>
      <c r="S785" t="s">
        <v>7</v>
      </c>
      <c r="T785" t="s">
        <v>8</v>
      </c>
    </row>
    <row r="786" spans="12:20" x14ac:dyDescent="0.3">
      <c r="L786">
        <v>4350.5144</v>
      </c>
      <c r="M786">
        <v>31</v>
      </c>
      <c r="N786">
        <v>29.26</v>
      </c>
      <c r="O786">
        <v>1</v>
      </c>
      <c r="P786">
        <f t="shared" si="24"/>
        <v>1</v>
      </c>
      <c r="Q786">
        <f t="shared" si="25"/>
        <v>1</v>
      </c>
      <c r="S786" t="s">
        <v>10</v>
      </c>
      <c r="T786" t="s">
        <v>11</v>
      </c>
    </row>
    <row r="787" spans="12:20" x14ac:dyDescent="0.3">
      <c r="L787">
        <v>6414.1779999999999</v>
      </c>
      <c r="M787">
        <v>35</v>
      </c>
      <c r="N787">
        <v>27.7</v>
      </c>
      <c r="O787">
        <v>3</v>
      </c>
      <c r="P787">
        <f t="shared" si="24"/>
        <v>1</v>
      </c>
      <c r="Q787">
        <f t="shared" si="25"/>
        <v>0</v>
      </c>
      <c r="S787" t="s">
        <v>10</v>
      </c>
      <c r="T787" t="s">
        <v>8</v>
      </c>
    </row>
    <row r="788" spans="12:20" x14ac:dyDescent="0.3">
      <c r="L788">
        <v>12741.167450000001</v>
      </c>
      <c r="M788">
        <v>60</v>
      </c>
      <c r="N788">
        <v>36.954999999999998</v>
      </c>
      <c r="O788">
        <v>0</v>
      </c>
      <c r="P788">
        <f t="shared" si="24"/>
        <v>1</v>
      </c>
      <c r="Q788">
        <f t="shared" si="25"/>
        <v>3</v>
      </c>
      <c r="S788" t="s">
        <v>10</v>
      </c>
      <c r="T788" t="s">
        <v>13</v>
      </c>
    </row>
    <row r="789" spans="12:20" x14ac:dyDescent="0.3">
      <c r="L789">
        <v>1917.3184000000001</v>
      </c>
      <c r="M789">
        <v>21</v>
      </c>
      <c r="N789">
        <v>36.86</v>
      </c>
      <c r="O789">
        <v>0</v>
      </c>
      <c r="P789">
        <f t="shared" si="24"/>
        <v>1</v>
      </c>
      <c r="Q789">
        <f t="shared" si="25"/>
        <v>2</v>
      </c>
      <c r="S789" t="s">
        <v>10</v>
      </c>
      <c r="T789" t="s">
        <v>12</v>
      </c>
    </row>
    <row r="790" spans="12:20" x14ac:dyDescent="0.3">
      <c r="L790">
        <v>5209.5788499999999</v>
      </c>
      <c r="M790">
        <v>29</v>
      </c>
      <c r="N790">
        <v>22.515000000000001</v>
      </c>
      <c r="O790">
        <v>3</v>
      </c>
      <c r="P790">
        <f t="shared" si="24"/>
        <v>1</v>
      </c>
      <c r="Q790">
        <f t="shared" si="25"/>
        <v>3</v>
      </c>
      <c r="S790" t="s">
        <v>10</v>
      </c>
      <c r="T790" t="s">
        <v>13</v>
      </c>
    </row>
    <row r="791" spans="12:20" x14ac:dyDescent="0.3">
      <c r="L791">
        <v>13457.960800000001</v>
      </c>
      <c r="M791">
        <v>62</v>
      </c>
      <c r="N791">
        <v>29.92</v>
      </c>
      <c r="O791">
        <v>0</v>
      </c>
      <c r="P791">
        <f t="shared" si="24"/>
        <v>1</v>
      </c>
      <c r="Q791">
        <f t="shared" si="25"/>
        <v>1</v>
      </c>
      <c r="S791" t="s">
        <v>10</v>
      </c>
      <c r="T791" t="s">
        <v>11</v>
      </c>
    </row>
    <row r="792" spans="12:20" x14ac:dyDescent="0.3">
      <c r="L792">
        <v>5662.2250000000004</v>
      </c>
      <c r="M792">
        <v>39</v>
      </c>
      <c r="N792">
        <v>41.8</v>
      </c>
      <c r="O792">
        <v>0</v>
      </c>
      <c r="P792">
        <f t="shared" si="24"/>
        <v>1</v>
      </c>
      <c r="Q792">
        <f t="shared" si="25"/>
        <v>1</v>
      </c>
      <c r="S792" t="s">
        <v>10</v>
      </c>
      <c r="T792" t="s">
        <v>11</v>
      </c>
    </row>
    <row r="793" spans="12:20" x14ac:dyDescent="0.3">
      <c r="L793">
        <v>1252.4069999999999</v>
      </c>
      <c r="M793">
        <v>19</v>
      </c>
      <c r="N793">
        <v>27.6</v>
      </c>
      <c r="O793">
        <v>0</v>
      </c>
      <c r="P793">
        <f t="shared" si="24"/>
        <v>1</v>
      </c>
      <c r="Q793">
        <f t="shared" si="25"/>
        <v>0</v>
      </c>
      <c r="S793" t="s">
        <v>10</v>
      </c>
      <c r="T793" t="s">
        <v>8</v>
      </c>
    </row>
    <row r="794" spans="12:20" x14ac:dyDescent="0.3">
      <c r="L794">
        <v>2731.9122000000002</v>
      </c>
      <c r="M794">
        <v>22</v>
      </c>
      <c r="N794">
        <v>23.18</v>
      </c>
      <c r="O794">
        <v>0</v>
      </c>
      <c r="P794">
        <f t="shared" si="24"/>
        <v>1</v>
      </c>
      <c r="Q794">
        <f t="shared" si="25"/>
        <v>3</v>
      </c>
      <c r="S794" t="s">
        <v>10</v>
      </c>
      <c r="T794" t="s">
        <v>13</v>
      </c>
    </row>
    <row r="795" spans="12:20" x14ac:dyDescent="0.3">
      <c r="L795">
        <v>21195.817999999999</v>
      </c>
      <c r="M795">
        <v>53</v>
      </c>
      <c r="N795">
        <v>20.9</v>
      </c>
      <c r="O795">
        <v>0</v>
      </c>
      <c r="P795">
        <f t="shared" si="24"/>
        <v>0</v>
      </c>
      <c r="Q795">
        <f t="shared" si="25"/>
        <v>1</v>
      </c>
      <c r="S795" t="s">
        <v>7</v>
      </c>
      <c r="T795" t="s">
        <v>11</v>
      </c>
    </row>
    <row r="796" spans="12:20" x14ac:dyDescent="0.3">
      <c r="L796">
        <v>7209.4917999999998</v>
      </c>
      <c r="M796">
        <v>39</v>
      </c>
      <c r="N796">
        <v>31.92</v>
      </c>
      <c r="O796">
        <v>2</v>
      </c>
      <c r="P796">
        <f t="shared" si="24"/>
        <v>1</v>
      </c>
      <c r="Q796">
        <f t="shared" si="25"/>
        <v>2</v>
      </c>
      <c r="S796" t="s">
        <v>10</v>
      </c>
      <c r="T796" t="s">
        <v>12</v>
      </c>
    </row>
    <row r="797" spans="12:20" x14ac:dyDescent="0.3">
      <c r="L797">
        <v>18310.741999999998</v>
      </c>
      <c r="M797">
        <v>27</v>
      </c>
      <c r="N797">
        <v>28.5</v>
      </c>
      <c r="O797">
        <v>0</v>
      </c>
      <c r="P797">
        <f t="shared" si="24"/>
        <v>0</v>
      </c>
      <c r="Q797">
        <f t="shared" si="25"/>
        <v>2</v>
      </c>
      <c r="S797" t="s">
        <v>7</v>
      </c>
      <c r="T797" t="s">
        <v>12</v>
      </c>
    </row>
    <row r="798" spans="12:20" x14ac:dyDescent="0.3">
      <c r="L798">
        <v>4266.1657999999998</v>
      </c>
      <c r="M798">
        <v>30</v>
      </c>
      <c r="N798">
        <v>44.22</v>
      </c>
      <c r="O798">
        <v>2</v>
      </c>
      <c r="P798">
        <f t="shared" si="24"/>
        <v>1</v>
      </c>
      <c r="Q798">
        <f t="shared" si="25"/>
        <v>1</v>
      </c>
      <c r="S798" t="s">
        <v>10</v>
      </c>
      <c r="T798" t="s">
        <v>11</v>
      </c>
    </row>
    <row r="799" spans="12:20" x14ac:dyDescent="0.3">
      <c r="L799">
        <v>4719.52405</v>
      </c>
      <c r="M799">
        <v>30</v>
      </c>
      <c r="N799">
        <v>22.895</v>
      </c>
      <c r="O799">
        <v>1</v>
      </c>
      <c r="P799">
        <f t="shared" si="24"/>
        <v>1</v>
      </c>
      <c r="Q799">
        <f t="shared" si="25"/>
        <v>3</v>
      </c>
      <c r="S799" t="s">
        <v>10</v>
      </c>
      <c r="T799" t="s">
        <v>13</v>
      </c>
    </row>
    <row r="800" spans="12:20" x14ac:dyDescent="0.3">
      <c r="L800">
        <v>11848.141</v>
      </c>
      <c r="M800">
        <v>58</v>
      </c>
      <c r="N800">
        <v>33.1</v>
      </c>
      <c r="O800">
        <v>0</v>
      </c>
      <c r="P800">
        <f t="shared" si="24"/>
        <v>1</v>
      </c>
      <c r="Q800">
        <f t="shared" si="25"/>
        <v>0</v>
      </c>
      <c r="S800" t="s">
        <v>10</v>
      </c>
      <c r="T800" t="s">
        <v>8</v>
      </c>
    </row>
    <row r="801" spans="12:20" x14ac:dyDescent="0.3">
      <c r="L801">
        <v>17904.527050000001</v>
      </c>
      <c r="M801">
        <v>33</v>
      </c>
      <c r="N801">
        <v>24.795000000000002</v>
      </c>
      <c r="O801">
        <v>0</v>
      </c>
      <c r="P801">
        <f t="shared" si="24"/>
        <v>0</v>
      </c>
      <c r="Q801">
        <f t="shared" si="25"/>
        <v>3</v>
      </c>
      <c r="S801" t="s">
        <v>7</v>
      </c>
      <c r="T801" t="s">
        <v>13</v>
      </c>
    </row>
    <row r="802" spans="12:20" x14ac:dyDescent="0.3">
      <c r="L802">
        <v>7046.7222000000002</v>
      </c>
      <c r="M802">
        <v>42</v>
      </c>
      <c r="N802">
        <v>26.18</v>
      </c>
      <c r="O802">
        <v>1</v>
      </c>
      <c r="P802">
        <f t="shared" si="24"/>
        <v>1</v>
      </c>
      <c r="Q802">
        <f t="shared" si="25"/>
        <v>1</v>
      </c>
      <c r="S802" t="s">
        <v>10</v>
      </c>
      <c r="T802" t="s">
        <v>11</v>
      </c>
    </row>
    <row r="803" spans="12:20" x14ac:dyDescent="0.3">
      <c r="L803">
        <v>14313.846299999999</v>
      </c>
      <c r="M803">
        <v>64</v>
      </c>
      <c r="N803">
        <v>35.97</v>
      </c>
      <c r="O803">
        <v>0</v>
      </c>
      <c r="P803">
        <f t="shared" si="24"/>
        <v>1</v>
      </c>
      <c r="Q803">
        <f t="shared" si="25"/>
        <v>1</v>
      </c>
      <c r="S803" t="s">
        <v>10</v>
      </c>
      <c r="T803" t="s">
        <v>11</v>
      </c>
    </row>
    <row r="804" spans="12:20" x14ac:dyDescent="0.3">
      <c r="L804">
        <v>2103.08</v>
      </c>
      <c r="M804">
        <v>21</v>
      </c>
      <c r="N804">
        <v>22.3</v>
      </c>
      <c r="O804">
        <v>1</v>
      </c>
      <c r="P804">
        <f t="shared" si="24"/>
        <v>1</v>
      </c>
      <c r="Q804">
        <f t="shared" si="25"/>
        <v>0</v>
      </c>
      <c r="S804" t="s">
        <v>10</v>
      </c>
      <c r="T804" t="s">
        <v>8</v>
      </c>
    </row>
    <row r="805" spans="12:20" x14ac:dyDescent="0.3">
      <c r="L805">
        <v>38792.685599999997</v>
      </c>
      <c r="M805">
        <v>18</v>
      </c>
      <c r="N805">
        <v>42.24</v>
      </c>
      <c r="O805">
        <v>0</v>
      </c>
      <c r="P805">
        <f t="shared" si="24"/>
        <v>0</v>
      </c>
      <c r="Q805">
        <f t="shared" si="25"/>
        <v>1</v>
      </c>
      <c r="S805" t="s">
        <v>7</v>
      </c>
      <c r="T805" t="s">
        <v>11</v>
      </c>
    </row>
    <row r="806" spans="12:20" x14ac:dyDescent="0.3">
      <c r="L806">
        <v>1815.8759</v>
      </c>
      <c r="M806">
        <v>23</v>
      </c>
      <c r="N806">
        <v>26.51</v>
      </c>
      <c r="O806">
        <v>0</v>
      </c>
      <c r="P806">
        <f t="shared" si="24"/>
        <v>1</v>
      </c>
      <c r="Q806">
        <f t="shared" si="25"/>
        <v>1</v>
      </c>
      <c r="S806" t="s">
        <v>10</v>
      </c>
      <c r="T806" t="s">
        <v>11</v>
      </c>
    </row>
    <row r="807" spans="12:20" x14ac:dyDescent="0.3">
      <c r="L807">
        <v>7731.8578500000003</v>
      </c>
      <c r="M807">
        <v>45</v>
      </c>
      <c r="N807">
        <v>35.814999999999998</v>
      </c>
      <c r="O807">
        <v>0</v>
      </c>
      <c r="P807">
        <f t="shared" si="24"/>
        <v>1</v>
      </c>
      <c r="Q807">
        <f t="shared" si="25"/>
        <v>2</v>
      </c>
      <c r="S807" t="s">
        <v>10</v>
      </c>
      <c r="T807" t="s">
        <v>12</v>
      </c>
    </row>
    <row r="808" spans="12:20" x14ac:dyDescent="0.3">
      <c r="L808">
        <v>28476.734990000001</v>
      </c>
      <c r="M808">
        <v>40</v>
      </c>
      <c r="N808">
        <v>41.42</v>
      </c>
      <c r="O808">
        <v>1</v>
      </c>
      <c r="P808">
        <f t="shared" si="24"/>
        <v>1</v>
      </c>
      <c r="Q808">
        <f t="shared" si="25"/>
        <v>2</v>
      </c>
      <c r="S808" t="s">
        <v>10</v>
      </c>
      <c r="T808" t="s">
        <v>12</v>
      </c>
    </row>
    <row r="809" spans="12:20" x14ac:dyDescent="0.3">
      <c r="L809">
        <v>2136.8822500000001</v>
      </c>
      <c r="M809">
        <v>19</v>
      </c>
      <c r="N809">
        <v>36.575000000000003</v>
      </c>
      <c r="O809">
        <v>0</v>
      </c>
      <c r="P809">
        <f t="shared" si="24"/>
        <v>1</v>
      </c>
      <c r="Q809">
        <f t="shared" si="25"/>
        <v>2</v>
      </c>
      <c r="S809" t="s">
        <v>10</v>
      </c>
      <c r="T809" t="s">
        <v>12</v>
      </c>
    </row>
    <row r="810" spans="12:20" x14ac:dyDescent="0.3">
      <c r="L810">
        <v>1131.5065999999999</v>
      </c>
      <c r="M810">
        <v>18</v>
      </c>
      <c r="N810">
        <v>30.14</v>
      </c>
      <c r="O810">
        <v>0</v>
      </c>
      <c r="P810">
        <f t="shared" si="24"/>
        <v>1</v>
      </c>
      <c r="Q810">
        <f t="shared" si="25"/>
        <v>1</v>
      </c>
      <c r="S810" t="s">
        <v>10</v>
      </c>
      <c r="T810" t="s">
        <v>11</v>
      </c>
    </row>
    <row r="811" spans="12:20" x14ac:dyDescent="0.3">
      <c r="L811">
        <v>3309.7926000000002</v>
      </c>
      <c r="M811">
        <v>25</v>
      </c>
      <c r="N811">
        <v>25.84</v>
      </c>
      <c r="O811">
        <v>1</v>
      </c>
      <c r="P811">
        <f t="shared" si="24"/>
        <v>1</v>
      </c>
      <c r="Q811">
        <f t="shared" si="25"/>
        <v>3</v>
      </c>
      <c r="S811" t="s">
        <v>10</v>
      </c>
      <c r="T811" t="s">
        <v>13</v>
      </c>
    </row>
    <row r="812" spans="12:20" x14ac:dyDescent="0.3">
      <c r="L812">
        <v>9414.92</v>
      </c>
      <c r="M812">
        <v>46</v>
      </c>
      <c r="N812">
        <v>30.8</v>
      </c>
      <c r="O812">
        <v>3</v>
      </c>
      <c r="P812">
        <f t="shared" si="24"/>
        <v>1</v>
      </c>
      <c r="Q812">
        <f t="shared" si="25"/>
        <v>0</v>
      </c>
      <c r="S812" t="s">
        <v>10</v>
      </c>
      <c r="T812" t="s">
        <v>8</v>
      </c>
    </row>
    <row r="813" spans="12:20" x14ac:dyDescent="0.3">
      <c r="L813">
        <v>6360.9935999999998</v>
      </c>
      <c r="M813">
        <v>33</v>
      </c>
      <c r="N813">
        <v>42.94</v>
      </c>
      <c r="O813">
        <v>3</v>
      </c>
      <c r="P813">
        <f t="shared" si="24"/>
        <v>1</v>
      </c>
      <c r="Q813">
        <f t="shared" si="25"/>
        <v>2</v>
      </c>
      <c r="S813" t="s">
        <v>10</v>
      </c>
      <c r="T813" t="s">
        <v>12</v>
      </c>
    </row>
    <row r="814" spans="12:20" x14ac:dyDescent="0.3">
      <c r="L814">
        <v>11013.7119</v>
      </c>
      <c r="M814">
        <v>54</v>
      </c>
      <c r="N814">
        <v>21.01</v>
      </c>
      <c r="O814">
        <v>2</v>
      </c>
      <c r="P814">
        <f t="shared" si="24"/>
        <v>1</v>
      </c>
      <c r="Q814">
        <f t="shared" si="25"/>
        <v>1</v>
      </c>
      <c r="S814" t="s">
        <v>10</v>
      </c>
      <c r="T814" t="s">
        <v>11</v>
      </c>
    </row>
    <row r="815" spans="12:20" x14ac:dyDescent="0.3">
      <c r="L815">
        <v>4428.8878500000001</v>
      </c>
      <c r="M815">
        <v>28</v>
      </c>
      <c r="N815">
        <v>22.515000000000001</v>
      </c>
      <c r="O815">
        <v>2</v>
      </c>
      <c r="P815">
        <f t="shared" si="24"/>
        <v>1</v>
      </c>
      <c r="Q815">
        <f t="shared" si="25"/>
        <v>3</v>
      </c>
      <c r="S815" t="s">
        <v>10</v>
      </c>
      <c r="T815" t="s">
        <v>13</v>
      </c>
    </row>
    <row r="816" spans="12:20" x14ac:dyDescent="0.3">
      <c r="L816">
        <v>5584.3056999999999</v>
      </c>
      <c r="M816">
        <v>36</v>
      </c>
      <c r="N816">
        <v>34.43</v>
      </c>
      <c r="O816">
        <v>2</v>
      </c>
      <c r="P816">
        <f t="shared" si="24"/>
        <v>1</v>
      </c>
      <c r="Q816">
        <f t="shared" si="25"/>
        <v>1</v>
      </c>
      <c r="S816" t="s">
        <v>10</v>
      </c>
      <c r="T816" t="s">
        <v>11</v>
      </c>
    </row>
    <row r="817" spans="12:20" x14ac:dyDescent="0.3">
      <c r="L817">
        <v>1877.9294</v>
      </c>
      <c r="M817">
        <v>20</v>
      </c>
      <c r="N817">
        <v>31.46</v>
      </c>
      <c r="O817">
        <v>0</v>
      </c>
      <c r="P817">
        <f t="shared" si="24"/>
        <v>1</v>
      </c>
      <c r="Q817">
        <f t="shared" si="25"/>
        <v>1</v>
      </c>
      <c r="S817" t="s">
        <v>10</v>
      </c>
      <c r="T817" t="s">
        <v>11</v>
      </c>
    </row>
    <row r="818" spans="12:20" x14ac:dyDescent="0.3">
      <c r="L818">
        <v>2842.7607499999999</v>
      </c>
      <c r="M818">
        <v>24</v>
      </c>
      <c r="N818">
        <v>24.225000000000001</v>
      </c>
      <c r="O818">
        <v>0</v>
      </c>
      <c r="P818">
        <f t="shared" si="24"/>
        <v>1</v>
      </c>
      <c r="Q818">
        <f t="shared" si="25"/>
        <v>2</v>
      </c>
      <c r="S818" t="s">
        <v>10</v>
      </c>
      <c r="T818" t="s">
        <v>12</v>
      </c>
    </row>
    <row r="819" spans="12:20" x14ac:dyDescent="0.3">
      <c r="L819">
        <v>3597.596</v>
      </c>
      <c r="M819">
        <v>23</v>
      </c>
      <c r="N819">
        <v>37.1</v>
      </c>
      <c r="O819">
        <v>3</v>
      </c>
      <c r="P819">
        <f t="shared" si="24"/>
        <v>1</v>
      </c>
      <c r="Q819">
        <f t="shared" si="25"/>
        <v>0</v>
      </c>
      <c r="S819" t="s">
        <v>10</v>
      </c>
      <c r="T819" t="s">
        <v>8</v>
      </c>
    </row>
    <row r="820" spans="12:20" x14ac:dyDescent="0.3">
      <c r="L820">
        <v>23401.30575</v>
      </c>
      <c r="M820">
        <v>47</v>
      </c>
      <c r="N820">
        <v>26.125</v>
      </c>
      <c r="O820">
        <v>1</v>
      </c>
      <c r="P820">
        <f t="shared" si="24"/>
        <v>0</v>
      </c>
      <c r="Q820">
        <f t="shared" si="25"/>
        <v>3</v>
      </c>
      <c r="S820" t="s">
        <v>7</v>
      </c>
      <c r="T820" t="s">
        <v>13</v>
      </c>
    </row>
    <row r="821" spans="12:20" x14ac:dyDescent="0.3">
      <c r="L821">
        <v>55135.402090000003</v>
      </c>
      <c r="M821">
        <v>33</v>
      </c>
      <c r="N821">
        <v>35.53</v>
      </c>
      <c r="O821">
        <v>0</v>
      </c>
      <c r="P821">
        <f t="shared" si="24"/>
        <v>0</v>
      </c>
      <c r="Q821">
        <f t="shared" si="25"/>
        <v>2</v>
      </c>
      <c r="S821" t="s">
        <v>7</v>
      </c>
      <c r="T821" t="s">
        <v>12</v>
      </c>
    </row>
    <row r="822" spans="12:20" x14ac:dyDescent="0.3">
      <c r="L822">
        <v>7445.9179999999997</v>
      </c>
      <c r="M822">
        <v>45</v>
      </c>
      <c r="N822">
        <v>33.700000000000003</v>
      </c>
      <c r="O822">
        <v>1</v>
      </c>
      <c r="P822">
        <f t="shared" si="24"/>
        <v>1</v>
      </c>
      <c r="Q822">
        <f t="shared" si="25"/>
        <v>0</v>
      </c>
      <c r="S822" t="s">
        <v>10</v>
      </c>
      <c r="T822" t="s">
        <v>8</v>
      </c>
    </row>
    <row r="823" spans="12:20" x14ac:dyDescent="0.3">
      <c r="L823">
        <v>2680.9493000000002</v>
      </c>
      <c r="M823">
        <v>26</v>
      </c>
      <c r="N823">
        <v>17.670000000000002</v>
      </c>
      <c r="O823">
        <v>0</v>
      </c>
      <c r="P823">
        <f t="shared" si="24"/>
        <v>1</v>
      </c>
      <c r="Q823">
        <f t="shared" si="25"/>
        <v>2</v>
      </c>
      <c r="S823" t="s">
        <v>10</v>
      </c>
      <c r="T823" t="s">
        <v>12</v>
      </c>
    </row>
    <row r="824" spans="12:20" x14ac:dyDescent="0.3">
      <c r="L824">
        <v>1621.8827000000001</v>
      </c>
      <c r="M824">
        <v>18</v>
      </c>
      <c r="N824">
        <v>31.13</v>
      </c>
      <c r="O824">
        <v>0</v>
      </c>
      <c r="P824">
        <f t="shared" si="24"/>
        <v>1</v>
      </c>
      <c r="Q824">
        <f t="shared" si="25"/>
        <v>1</v>
      </c>
      <c r="S824" t="s">
        <v>10</v>
      </c>
      <c r="T824" t="s">
        <v>11</v>
      </c>
    </row>
    <row r="825" spans="12:20" x14ac:dyDescent="0.3">
      <c r="L825">
        <v>8219.2039000000004</v>
      </c>
      <c r="M825">
        <v>44</v>
      </c>
      <c r="N825">
        <v>29.81</v>
      </c>
      <c r="O825">
        <v>2</v>
      </c>
      <c r="P825">
        <f t="shared" si="24"/>
        <v>1</v>
      </c>
      <c r="Q825">
        <f t="shared" si="25"/>
        <v>1</v>
      </c>
      <c r="S825" t="s">
        <v>10</v>
      </c>
      <c r="T825" t="s">
        <v>11</v>
      </c>
    </row>
    <row r="826" spans="12:20" x14ac:dyDescent="0.3">
      <c r="L826">
        <v>12523.604799999999</v>
      </c>
      <c r="M826">
        <v>60</v>
      </c>
      <c r="N826">
        <v>24.32</v>
      </c>
      <c r="O826">
        <v>0</v>
      </c>
      <c r="P826">
        <f t="shared" si="24"/>
        <v>1</v>
      </c>
      <c r="Q826">
        <f t="shared" si="25"/>
        <v>2</v>
      </c>
      <c r="S826" t="s">
        <v>10</v>
      </c>
      <c r="T826" t="s">
        <v>12</v>
      </c>
    </row>
    <row r="827" spans="12:20" x14ac:dyDescent="0.3">
      <c r="L827">
        <v>16069.08475</v>
      </c>
      <c r="M827">
        <v>64</v>
      </c>
      <c r="N827">
        <v>31.824999999999999</v>
      </c>
      <c r="O827">
        <v>2</v>
      </c>
      <c r="P827">
        <f t="shared" si="24"/>
        <v>1</v>
      </c>
      <c r="Q827">
        <f t="shared" si="25"/>
        <v>3</v>
      </c>
      <c r="S827" t="s">
        <v>10</v>
      </c>
      <c r="T827" t="s">
        <v>13</v>
      </c>
    </row>
    <row r="828" spans="12:20" x14ac:dyDescent="0.3">
      <c r="L828">
        <v>43813.866099999999</v>
      </c>
      <c r="M828">
        <v>56</v>
      </c>
      <c r="N828">
        <v>31.79</v>
      </c>
      <c r="O828">
        <v>2</v>
      </c>
      <c r="P828">
        <f t="shared" si="24"/>
        <v>0</v>
      </c>
      <c r="Q828">
        <f t="shared" si="25"/>
        <v>1</v>
      </c>
      <c r="S828" t="s">
        <v>7</v>
      </c>
      <c r="T828" t="s">
        <v>11</v>
      </c>
    </row>
    <row r="829" spans="12:20" x14ac:dyDescent="0.3">
      <c r="L829">
        <v>20773.62775</v>
      </c>
      <c r="M829">
        <v>36</v>
      </c>
      <c r="N829">
        <v>28.024999999999999</v>
      </c>
      <c r="O829">
        <v>1</v>
      </c>
      <c r="P829">
        <f t="shared" si="24"/>
        <v>0</v>
      </c>
      <c r="Q829">
        <f t="shared" si="25"/>
        <v>3</v>
      </c>
      <c r="S829" t="s">
        <v>7</v>
      </c>
      <c r="T829" t="s">
        <v>13</v>
      </c>
    </row>
    <row r="830" spans="12:20" x14ac:dyDescent="0.3">
      <c r="L830">
        <v>39597.407200000001</v>
      </c>
      <c r="M830">
        <v>41</v>
      </c>
      <c r="N830">
        <v>30.78</v>
      </c>
      <c r="O830">
        <v>3</v>
      </c>
      <c r="P830">
        <f t="shared" si="24"/>
        <v>0</v>
      </c>
      <c r="Q830">
        <f t="shared" si="25"/>
        <v>3</v>
      </c>
      <c r="S830" t="s">
        <v>7</v>
      </c>
      <c r="T830" t="s">
        <v>13</v>
      </c>
    </row>
    <row r="831" spans="12:20" x14ac:dyDescent="0.3">
      <c r="L831">
        <v>6117.4944999999998</v>
      </c>
      <c r="M831">
        <v>39</v>
      </c>
      <c r="N831">
        <v>21.85</v>
      </c>
      <c r="O831">
        <v>1</v>
      </c>
      <c r="P831">
        <f t="shared" si="24"/>
        <v>1</v>
      </c>
      <c r="Q831">
        <f t="shared" si="25"/>
        <v>2</v>
      </c>
      <c r="S831" t="s">
        <v>10</v>
      </c>
      <c r="T831" t="s">
        <v>12</v>
      </c>
    </row>
    <row r="832" spans="12:20" x14ac:dyDescent="0.3">
      <c r="L832">
        <v>13393.755999999999</v>
      </c>
      <c r="M832">
        <v>63</v>
      </c>
      <c r="N832">
        <v>33.1</v>
      </c>
      <c r="O832">
        <v>0</v>
      </c>
      <c r="P832">
        <f t="shared" si="24"/>
        <v>1</v>
      </c>
      <c r="Q832">
        <f t="shared" si="25"/>
        <v>0</v>
      </c>
      <c r="S832" t="s">
        <v>10</v>
      </c>
      <c r="T832" t="s">
        <v>8</v>
      </c>
    </row>
    <row r="833" spans="12:20" x14ac:dyDescent="0.3">
      <c r="L833">
        <v>5266.3656000000001</v>
      </c>
      <c r="M833">
        <v>36</v>
      </c>
      <c r="N833">
        <v>25.84</v>
      </c>
      <c r="O833">
        <v>0</v>
      </c>
      <c r="P833">
        <f t="shared" si="24"/>
        <v>1</v>
      </c>
      <c r="Q833">
        <f t="shared" si="25"/>
        <v>2</v>
      </c>
      <c r="S833" t="s">
        <v>10</v>
      </c>
      <c r="T833" t="s">
        <v>12</v>
      </c>
    </row>
    <row r="834" spans="12:20" x14ac:dyDescent="0.3">
      <c r="L834">
        <v>4719.7365499999996</v>
      </c>
      <c r="M834">
        <v>28</v>
      </c>
      <c r="N834">
        <v>23.844999999999999</v>
      </c>
      <c r="O834">
        <v>2</v>
      </c>
      <c r="P834">
        <f t="shared" ref="P834:P897" si="26">IF(S834="yes",0,1)</f>
        <v>1</v>
      </c>
      <c r="Q834">
        <f t="shared" si="25"/>
        <v>2</v>
      </c>
      <c r="S834" t="s">
        <v>10</v>
      </c>
      <c r="T834" t="s">
        <v>12</v>
      </c>
    </row>
    <row r="835" spans="12:20" x14ac:dyDescent="0.3">
      <c r="L835">
        <v>11743.9341</v>
      </c>
      <c r="M835">
        <v>58</v>
      </c>
      <c r="N835">
        <v>34.39</v>
      </c>
      <c r="O835">
        <v>0</v>
      </c>
      <c r="P835">
        <f t="shared" si="26"/>
        <v>1</v>
      </c>
      <c r="Q835">
        <f t="shared" ref="Q835:Q898" si="27">IF(T835="southwest",0,IF(T835="southeast",1,IF(T835="northwest",2,IF(T835="northeast",3))))</f>
        <v>2</v>
      </c>
      <c r="S835" t="s">
        <v>10</v>
      </c>
      <c r="T835" t="s">
        <v>12</v>
      </c>
    </row>
    <row r="836" spans="12:20" x14ac:dyDescent="0.3">
      <c r="L836">
        <v>5377.4578000000001</v>
      </c>
      <c r="M836">
        <v>36</v>
      </c>
      <c r="N836">
        <v>33.82</v>
      </c>
      <c r="O836">
        <v>1</v>
      </c>
      <c r="P836">
        <f t="shared" si="26"/>
        <v>1</v>
      </c>
      <c r="Q836">
        <f t="shared" si="27"/>
        <v>2</v>
      </c>
      <c r="S836" t="s">
        <v>10</v>
      </c>
      <c r="T836" t="s">
        <v>12</v>
      </c>
    </row>
    <row r="837" spans="12:20" x14ac:dyDescent="0.3">
      <c r="L837">
        <v>7160.3302999999996</v>
      </c>
      <c r="M837">
        <v>42</v>
      </c>
      <c r="N837">
        <v>35.97</v>
      </c>
      <c r="O837">
        <v>2</v>
      </c>
      <c r="P837">
        <f t="shared" si="26"/>
        <v>1</v>
      </c>
      <c r="Q837">
        <f t="shared" si="27"/>
        <v>1</v>
      </c>
      <c r="S837" t="s">
        <v>10</v>
      </c>
      <c r="T837" t="s">
        <v>11</v>
      </c>
    </row>
    <row r="838" spans="12:20" x14ac:dyDescent="0.3">
      <c r="L838">
        <v>4402.2330000000002</v>
      </c>
      <c r="M838">
        <v>36</v>
      </c>
      <c r="N838">
        <v>31.5</v>
      </c>
      <c r="O838">
        <v>0</v>
      </c>
      <c r="P838">
        <f t="shared" si="26"/>
        <v>1</v>
      </c>
      <c r="Q838">
        <f t="shared" si="27"/>
        <v>0</v>
      </c>
      <c r="S838" t="s">
        <v>10</v>
      </c>
      <c r="T838" t="s">
        <v>8</v>
      </c>
    </row>
    <row r="839" spans="12:20" x14ac:dyDescent="0.3">
      <c r="L839">
        <v>11657.7189</v>
      </c>
      <c r="M839">
        <v>56</v>
      </c>
      <c r="N839">
        <v>28.31</v>
      </c>
      <c r="O839">
        <v>0</v>
      </c>
      <c r="P839">
        <f t="shared" si="26"/>
        <v>1</v>
      </c>
      <c r="Q839">
        <f t="shared" si="27"/>
        <v>3</v>
      </c>
      <c r="S839" t="s">
        <v>10</v>
      </c>
      <c r="T839" t="s">
        <v>13</v>
      </c>
    </row>
    <row r="840" spans="12:20" x14ac:dyDescent="0.3">
      <c r="L840">
        <v>6402.2913500000004</v>
      </c>
      <c r="M840">
        <v>35</v>
      </c>
      <c r="N840">
        <v>23.465</v>
      </c>
      <c r="O840">
        <v>2</v>
      </c>
      <c r="P840">
        <f t="shared" si="26"/>
        <v>1</v>
      </c>
      <c r="Q840">
        <f t="shared" si="27"/>
        <v>3</v>
      </c>
      <c r="S840" t="s">
        <v>10</v>
      </c>
      <c r="T840" t="s">
        <v>13</v>
      </c>
    </row>
    <row r="841" spans="12:20" x14ac:dyDescent="0.3">
      <c r="L841">
        <v>12622.1795</v>
      </c>
      <c r="M841">
        <v>59</v>
      </c>
      <c r="N841">
        <v>31.35</v>
      </c>
      <c r="O841">
        <v>0</v>
      </c>
      <c r="P841">
        <f t="shared" si="26"/>
        <v>1</v>
      </c>
      <c r="Q841">
        <f t="shared" si="27"/>
        <v>2</v>
      </c>
      <c r="S841" t="s">
        <v>10</v>
      </c>
      <c r="T841" t="s">
        <v>12</v>
      </c>
    </row>
    <row r="842" spans="12:20" x14ac:dyDescent="0.3">
      <c r="L842">
        <v>1526.3119999999999</v>
      </c>
      <c r="M842">
        <v>21</v>
      </c>
      <c r="N842">
        <v>31.1</v>
      </c>
      <c r="O842">
        <v>0</v>
      </c>
      <c r="P842">
        <f t="shared" si="26"/>
        <v>1</v>
      </c>
      <c r="Q842">
        <f t="shared" si="27"/>
        <v>0</v>
      </c>
      <c r="S842" t="s">
        <v>10</v>
      </c>
      <c r="T842" t="s">
        <v>8</v>
      </c>
    </row>
    <row r="843" spans="12:20" x14ac:dyDescent="0.3">
      <c r="L843">
        <v>12323.936</v>
      </c>
      <c r="M843">
        <v>59</v>
      </c>
      <c r="N843">
        <v>24.7</v>
      </c>
      <c r="O843">
        <v>0</v>
      </c>
      <c r="P843">
        <f t="shared" si="26"/>
        <v>1</v>
      </c>
      <c r="Q843">
        <f t="shared" si="27"/>
        <v>3</v>
      </c>
      <c r="S843" t="s">
        <v>10</v>
      </c>
      <c r="T843" t="s">
        <v>13</v>
      </c>
    </row>
    <row r="844" spans="12:20" x14ac:dyDescent="0.3">
      <c r="L844">
        <v>36021.011200000001</v>
      </c>
      <c r="M844">
        <v>23</v>
      </c>
      <c r="N844">
        <v>32.78</v>
      </c>
      <c r="O844">
        <v>2</v>
      </c>
      <c r="P844">
        <f t="shared" si="26"/>
        <v>0</v>
      </c>
      <c r="Q844">
        <f t="shared" si="27"/>
        <v>1</v>
      </c>
      <c r="S844" t="s">
        <v>7</v>
      </c>
      <c r="T844" t="s">
        <v>11</v>
      </c>
    </row>
    <row r="845" spans="12:20" x14ac:dyDescent="0.3">
      <c r="L845">
        <v>27533.912899999999</v>
      </c>
      <c r="M845">
        <v>57</v>
      </c>
      <c r="N845">
        <v>29.81</v>
      </c>
      <c r="O845">
        <v>0</v>
      </c>
      <c r="P845">
        <f t="shared" si="26"/>
        <v>0</v>
      </c>
      <c r="Q845">
        <f t="shared" si="27"/>
        <v>1</v>
      </c>
      <c r="S845" t="s">
        <v>7</v>
      </c>
      <c r="T845" t="s">
        <v>11</v>
      </c>
    </row>
    <row r="846" spans="12:20" x14ac:dyDescent="0.3">
      <c r="L846">
        <v>10072.055050000001</v>
      </c>
      <c r="M846">
        <v>53</v>
      </c>
      <c r="N846">
        <v>30.495000000000001</v>
      </c>
      <c r="O846">
        <v>0</v>
      </c>
      <c r="P846">
        <f t="shared" si="26"/>
        <v>1</v>
      </c>
      <c r="Q846">
        <f t="shared" si="27"/>
        <v>3</v>
      </c>
      <c r="S846" t="s">
        <v>10</v>
      </c>
      <c r="T846" t="s">
        <v>13</v>
      </c>
    </row>
    <row r="847" spans="12:20" x14ac:dyDescent="0.3">
      <c r="L847">
        <v>45008.955499999996</v>
      </c>
      <c r="M847">
        <v>60</v>
      </c>
      <c r="N847">
        <v>32.450000000000003</v>
      </c>
      <c r="O847">
        <v>0</v>
      </c>
      <c r="P847">
        <f t="shared" si="26"/>
        <v>0</v>
      </c>
      <c r="Q847">
        <f t="shared" si="27"/>
        <v>1</v>
      </c>
      <c r="S847" t="s">
        <v>7</v>
      </c>
      <c r="T847" t="s">
        <v>11</v>
      </c>
    </row>
    <row r="848" spans="12:20" x14ac:dyDescent="0.3">
      <c r="L848">
        <v>9872.7009999999991</v>
      </c>
      <c r="M848">
        <v>51</v>
      </c>
      <c r="N848">
        <v>34.200000000000003</v>
      </c>
      <c r="O848">
        <v>1</v>
      </c>
      <c r="P848">
        <f t="shared" si="26"/>
        <v>1</v>
      </c>
      <c r="Q848">
        <f t="shared" si="27"/>
        <v>0</v>
      </c>
      <c r="S848" t="s">
        <v>10</v>
      </c>
      <c r="T848" t="s">
        <v>8</v>
      </c>
    </row>
    <row r="849" spans="12:20" x14ac:dyDescent="0.3">
      <c r="L849">
        <v>2438.0551999999998</v>
      </c>
      <c r="M849">
        <v>23</v>
      </c>
      <c r="N849">
        <v>50.38</v>
      </c>
      <c r="O849">
        <v>1</v>
      </c>
      <c r="P849">
        <f t="shared" si="26"/>
        <v>1</v>
      </c>
      <c r="Q849">
        <f t="shared" si="27"/>
        <v>1</v>
      </c>
      <c r="S849" t="s">
        <v>10</v>
      </c>
      <c r="T849" t="s">
        <v>11</v>
      </c>
    </row>
    <row r="850" spans="12:20" x14ac:dyDescent="0.3">
      <c r="L850">
        <v>2974.1260000000002</v>
      </c>
      <c r="M850">
        <v>27</v>
      </c>
      <c r="N850">
        <v>24.1</v>
      </c>
      <c r="O850">
        <v>0</v>
      </c>
      <c r="P850">
        <f t="shared" si="26"/>
        <v>1</v>
      </c>
      <c r="Q850">
        <f t="shared" si="27"/>
        <v>0</v>
      </c>
      <c r="S850" t="s">
        <v>10</v>
      </c>
      <c r="T850" t="s">
        <v>8</v>
      </c>
    </row>
    <row r="851" spans="12:20" x14ac:dyDescent="0.3">
      <c r="L851">
        <v>10601.632250000001</v>
      </c>
      <c r="M851">
        <v>55</v>
      </c>
      <c r="N851">
        <v>32.774999999999999</v>
      </c>
      <c r="O851">
        <v>0</v>
      </c>
      <c r="P851">
        <f t="shared" si="26"/>
        <v>1</v>
      </c>
      <c r="Q851">
        <f t="shared" si="27"/>
        <v>2</v>
      </c>
      <c r="S851" t="s">
        <v>10</v>
      </c>
      <c r="T851" t="s">
        <v>12</v>
      </c>
    </row>
    <row r="852" spans="12:20" x14ac:dyDescent="0.3">
      <c r="L852">
        <v>37270.1512</v>
      </c>
      <c r="M852">
        <v>37</v>
      </c>
      <c r="N852">
        <v>30.78</v>
      </c>
      <c r="O852">
        <v>0</v>
      </c>
      <c r="P852">
        <f t="shared" si="26"/>
        <v>0</v>
      </c>
      <c r="Q852">
        <f t="shared" si="27"/>
        <v>3</v>
      </c>
      <c r="S852" t="s">
        <v>7</v>
      </c>
      <c r="T852" t="s">
        <v>13</v>
      </c>
    </row>
    <row r="853" spans="12:20" x14ac:dyDescent="0.3">
      <c r="L853">
        <v>14119.62</v>
      </c>
      <c r="M853">
        <v>61</v>
      </c>
      <c r="N853">
        <v>32.299999999999997</v>
      </c>
      <c r="O853">
        <v>2</v>
      </c>
      <c r="P853">
        <f t="shared" si="26"/>
        <v>1</v>
      </c>
      <c r="Q853">
        <f t="shared" si="27"/>
        <v>2</v>
      </c>
      <c r="S853" t="s">
        <v>10</v>
      </c>
      <c r="T853" t="s">
        <v>12</v>
      </c>
    </row>
    <row r="854" spans="12:20" x14ac:dyDescent="0.3">
      <c r="L854">
        <v>42111.664700000001</v>
      </c>
      <c r="M854">
        <v>46</v>
      </c>
      <c r="N854">
        <v>35.53</v>
      </c>
      <c r="O854">
        <v>0</v>
      </c>
      <c r="P854">
        <f t="shared" si="26"/>
        <v>0</v>
      </c>
      <c r="Q854">
        <f t="shared" si="27"/>
        <v>3</v>
      </c>
      <c r="S854" t="s">
        <v>7</v>
      </c>
      <c r="T854" t="s">
        <v>13</v>
      </c>
    </row>
    <row r="855" spans="12:20" x14ac:dyDescent="0.3">
      <c r="L855">
        <v>11729.6795</v>
      </c>
      <c r="M855">
        <v>53</v>
      </c>
      <c r="N855">
        <v>23.75</v>
      </c>
      <c r="O855">
        <v>2</v>
      </c>
      <c r="P855">
        <f t="shared" si="26"/>
        <v>1</v>
      </c>
      <c r="Q855">
        <f t="shared" si="27"/>
        <v>3</v>
      </c>
      <c r="S855" t="s">
        <v>10</v>
      </c>
      <c r="T855" t="s">
        <v>13</v>
      </c>
    </row>
    <row r="856" spans="12:20" x14ac:dyDescent="0.3">
      <c r="L856">
        <v>24106.912550000001</v>
      </c>
      <c r="M856">
        <v>49</v>
      </c>
      <c r="N856">
        <v>23.844999999999999</v>
      </c>
      <c r="O856">
        <v>3</v>
      </c>
      <c r="P856">
        <f t="shared" si="26"/>
        <v>0</v>
      </c>
      <c r="Q856">
        <f t="shared" si="27"/>
        <v>3</v>
      </c>
      <c r="S856" t="s">
        <v>7</v>
      </c>
      <c r="T856" t="s">
        <v>13</v>
      </c>
    </row>
    <row r="857" spans="12:20" x14ac:dyDescent="0.3">
      <c r="L857">
        <v>1875.3440000000001</v>
      </c>
      <c r="M857">
        <v>20</v>
      </c>
      <c r="N857">
        <v>29.6</v>
      </c>
      <c r="O857">
        <v>0</v>
      </c>
      <c r="P857">
        <f t="shared" si="26"/>
        <v>1</v>
      </c>
      <c r="Q857">
        <f t="shared" si="27"/>
        <v>0</v>
      </c>
      <c r="S857" t="s">
        <v>10</v>
      </c>
      <c r="T857" t="s">
        <v>8</v>
      </c>
    </row>
    <row r="858" spans="12:20" x14ac:dyDescent="0.3">
      <c r="L858">
        <v>40974.164900000003</v>
      </c>
      <c r="M858">
        <v>48</v>
      </c>
      <c r="N858">
        <v>33.11</v>
      </c>
      <c r="O858">
        <v>0</v>
      </c>
      <c r="P858">
        <f t="shared" si="26"/>
        <v>0</v>
      </c>
      <c r="Q858">
        <f t="shared" si="27"/>
        <v>1</v>
      </c>
      <c r="S858" t="s">
        <v>7</v>
      </c>
      <c r="T858" t="s">
        <v>11</v>
      </c>
    </row>
    <row r="859" spans="12:20" x14ac:dyDescent="0.3">
      <c r="L859">
        <v>15817.985699999999</v>
      </c>
      <c r="M859">
        <v>25</v>
      </c>
      <c r="N859">
        <v>24.13</v>
      </c>
      <c r="O859">
        <v>0</v>
      </c>
      <c r="P859">
        <f t="shared" si="26"/>
        <v>0</v>
      </c>
      <c r="Q859">
        <f t="shared" si="27"/>
        <v>2</v>
      </c>
      <c r="S859" t="s">
        <v>7</v>
      </c>
      <c r="T859" t="s">
        <v>12</v>
      </c>
    </row>
    <row r="860" spans="12:20" x14ac:dyDescent="0.3">
      <c r="L860">
        <v>18218.161390000001</v>
      </c>
      <c r="M860">
        <v>25</v>
      </c>
      <c r="N860">
        <v>32.229999999999997</v>
      </c>
      <c r="O860">
        <v>1</v>
      </c>
      <c r="P860">
        <f t="shared" si="26"/>
        <v>1</v>
      </c>
      <c r="Q860">
        <f t="shared" si="27"/>
        <v>1</v>
      </c>
      <c r="S860" t="s">
        <v>10</v>
      </c>
      <c r="T860" t="s">
        <v>11</v>
      </c>
    </row>
    <row r="861" spans="12:20" x14ac:dyDescent="0.3">
      <c r="L861">
        <v>10965.446</v>
      </c>
      <c r="M861">
        <v>57</v>
      </c>
      <c r="N861">
        <v>28.1</v>
      </c>
      <c r="O861">
        <v>0</v>
      </c>
      <c r="P861">
        <f t="shared" si="26"/>
        <v>1</v>
      </c>
      <c r="Q861">
        <f t="shared" si="27"/>
        <v>0</v>
      </c>
      <c r="S861" t="s">
        <v>10</v>
      </c>
      <c r="T861" t="s">
        <v>8</v>
      </c>
    </row>
    <row r="862" spans="12:20" x14ac:dyDescent="0.3">
      <c r="L862">
        <v>46113.510999999999</v>
      </c>
      <c r="M862">
        <v>37</v>
      </c>
      <c r="N862">
        <v>47.6</v>
      </c>
      <c r="O862">
        <v>2</v>
      </c>
      <c r="P862">
        <f t="shared" si="26"/>
        <v>0</v>
      </c>
      <c r="Q862">
        <f t="shared" si="27"/>
        <v>0</v>
      </c>
      <c r="S862" t="s">
        <v>7</v>
      </c>
      <c r="T862" t="s">
        <v>8</v>
      </c>
    </row>
    <row r="863" spans="12:20" x14ac:dyDescent="0.3">
      <c r="L863">
        <v>7151.0919999999996</v>
      </c>
      <c r="M863">
        <v>38</v>
      </c>
      <c r="N863">
        <v>28</v>
      </c>
      <c r="O863">
        <v>3</v>
      </c>
      <c r="P863">
        <f t="shared" si="26"/>
        <v>1</v>
      </c>
      <c r="Q863">
        <f t="shared" si="27"/>
        <v>0</v>
      </c>
      <c r="S863" t="s">
        <v>10</v>
      </c>
      <c r="T863" t="s">
        <v>8</v>
      </c>
    </row>
    <row r="864" spans="12:20" x14ac:dyDescent="0.3">
      <c r="L864">
        <v>12269.68865</v>
      </c>
      <c r="M864">
        <v>55</v>
      </c>
      <c r="N864">
        <v>33.534999999999997</v>
      </c>
      <c r="O864">
        <v>2</v>
      </c>
      <c r="P864">
        <f t="shared" si="26"/>
        <v>1</v>
      </c>
      <c r="Q864">
        <f t="shared" si="27"/>
        <v>2</v>
      </c>
      <c r="S864" t="s">
        <v>10</v>
      </c>
      <c r="T864" t="s">
        <v>12</v>
      </c>
    </row>
    <row r="865" spans="12:20" x14ac:dyDescent="0.3">
      <c r="L865">
        <v>5458.0464499999998</v>
      </c>
      <c r="M865">
        <v>36</v>
      </c>
      <c r="N865">
        <v>19.855</v>
      </c>
      <c r="O865">
        <v>0</v>
      </c>
      <c r="P865">
        <f t="shared" si="26"/>
        <v>1</v>
      </c>
      <c r="Q865">
        <f t="shared" si="27"/>
        <v>3</v>
      </c>
      <c r="S865" t="s">
        <v>10</v>
      </c>
      <c r="T865" t="s">
        <v>13</v>
      </c>
    </row>
    <row r="866" spans="12:20" x14ac:dyDescent="0.3">
      <c r="L866">
        <v>8782.4689999999991</v>
      </c>
      <c r="M866">
        <v>51</v>
      </c>
      <c r="N866">
        <v>25.4</v>
      </c>
      <c r="O866">
        <v>0</v>
      </c>
      <c r="P866">
        <f t="shared" si="26"/>
        <v>1</v>
      </c>
      <c r="Q866">
        <f t="shared" si="27"/>
        <v>0</v>
      </c>
      <c r="S866" t="s">
        <v>10</v>
      </c>
      <c r="T866" t="s">
        <v>8</v>
      </c>
    </row>
    <row r="867" spans="12:20" x14ac:dyDescent="0.3">
      <c r="L867">
        <v>6600.3609999999999</v>
      </c>
      <c r="M867">
        <v>40</v>
      </c>
      <c r="N867">
        <v>29.9</v>
      </c>
      <c r="O867">
        <v>2</v>
      </c>
      <c r="P867">
        <f t="shared" si="26"/>
        <v>1</v>
      </c>
      <c r="Q867">
        <f t="shared" si="27"/>
        <v>0</v>
      </c>
      <c r="S867" t="s">
        <v>10</v>
      </c>
      <c r="T867" t="s">
        <v>8</v>
      </c>
    </row>
    <row r="868" spans="12:20" x14ac:dyDescent="0.3">
      <c r="L868">
        <v>1141.4450999999999</v>
      </c>
      <c r="M868">
        <v>18</v>
      </c>
      <c r="N868">
        <v>37.29</v>
      </c>
      <c r="O868">
        <v>0</v>
      </c>
      <c r="P868">
        <f t="shared" si="26"/>
        <v>1</v>
      </c>
      <c r="Q868">
        <f t="shared" si="27"/>
        <v>1</v>
      </c>
      <c r="S868" t="s">
        <v>10</v>
      </c>
      <c r="T868" t="s">
        <v>11</v>
      </c>
    </row>
    <row r="869" spans="12:20" x14ac:dyDescent="0.3">
      <c r="L869">
        <v>11576.13</v>
      </c>
      <c r="M869">
        <v>57</v>
      </c>
      <c r="N869">
        <v>43.7</v>
      </c>
      <c r="O869">
        <v>1</v>
      </c>
      <c r="P869">
        <f t="shared" si="26"/>
        <v>1</v>
      </c>
      <c r="Q869">
        <f t="shared" si="27"/>
        <v>0</v>
      </c>
      <c r="S869" t="s">
        <v>10</v>
      </c>
      <c r="T869" t="s">
        <v>8</v>
      </c>
    </row>
    <row r="870" spans="12:20" x14ac:dyDescent="0.3">
      <c r="L870">
        <v>13129.603450000001</v>
      </c>
      <c r="M870">
        <v>61</v>
      </c>
      <c r="N870">
        <v>23.655000000000001</v>
      </c>
      <c r="O870">
        <v>0</v>
      </c>
      <c r="P870">
        <f t="shared" si="26"/>
        <v>1</v>
      </c>
      <c r="Q870">
        <f t="shared" si="27"/>
        <v>3</v>
      </c>
      <c r="S870" t="s">
        <v>10</v>
      </c>
      <c r="T870" t="s">
        <v>13</v>
      </c>
    </row>
    <row r="871" spans="12:20" x14ac:dyDescent="0.3">
      <c r="L871">
        <v>4391.652</v>
      </c>
      <c r="M871">
        <v>25</v>
      </c>
      <c r="N871">
        <v>24.3</v>
      </c>
      <c r="O871">
        <v>3</v>
      </c>
      <c r="P871">
        <f t="shared" si="26"/>
        <v>1</v>
      </c>
      <c r="Q871">
        <f t="shared" si="27"/>
        <v>0</v>
      </c>
      <c r="S871" t="s">
        <v>10</v>
      </c>
      <c r="T871" t="s">
        <v>8</v>
      </c>
    </row>
    <row r="872" spans="12:20" x14ac:dyDescent="0.3">
      <c r="L872">
        <v>8457.8179999999993</v>
      </c>
      <c r="M872">
        <v>50</v>
      </c>
      <c r="N872">
        <v>36.200000000000003</v>
      </c>
      <c r="O872">
        <v>0</v>
      </c>
      <c r="P872">
        <f t="shared" si="26"/>
        <v>1</v>
      </c>
      <c r="Q872">
        <f t="shared" si="27"/>
        <v>0</v>
      </c>
      <c r="S872" t="s">
        <v>10</v>
      </c>
      <c r="T872" t="s">
        <v>8</v>
      </c>
    </row>
    <row r="873" spans="12:20" x14ac:dyDescent="0.3">
      <c r="L873">
        <v>3392.3652000000002</v>
      </c>
      <c r="M873">
        <v>26</v>
      </c>
      <c r="N873">
        <v>29.48</v>
      </c>
      <c r="O873">
        <v>1</v>
      </c>
      <c r="P873">
        <f t="shared" si="26"/>
        <v>1</v>
      </c>
      <c r="Q873">
        <f t="shared" si="27"/>
        <v>1</v>
      </c>
      <c r="S873" t="s">
        <v>10</v>
      </c>
      <c r="T873" t="s">
        <v>11</v>
      </c>
    </row>
    <row r="874" spans="12:20" x14ac:dyDescent="0.3">
      <c r="L874">
        <v>5966.8873999999996</v>
      </c>
      <c r="M874">
        <v>42</v>
      </c>
      <c r="N874">
        <v>24.86</v>
      </c>
      <c r="O874">
        <v>0</v>
      </c>
      <c r="P874">
        <f t="shared" si="26"/>
        <v>1</v>
      </c>
      <c r="Q874">
        <f t="shared" si="27"/>
        <v>1</v>
      </c>
      <c r="S874" t="s">
        <v>10</v>
      </c>
      <c r="T874" t="s">
        <v>11</v>
      </c>
    </row>
    <row r="875" spans="12:20" x14ac:dyDescent="0.3">
      <c r="L875">
        <v>6849.0259999999998</v>
      </c>
      <c r="M875">
        <v>43</v>
      </c>
      <c r="N875">
        <v>30.1</v>
      </c>
      <c r="O875">
        <v>1</v>
      </c>
      <c r="P875">
        <f t="shared" si="26"/>
        <v>1</v>
      </c>
      <c r="Q875">
        <f t="shared" si="27"/>
        <v>0</v>
      </c>
      <c r="S875" t="s">
        <v>10</v>
      </c>
      <c r="T875" t="s">
        <v>8</v>
      </c>
    </row>
    <row r="876" spans="12:20" x14ac:dyDescent="0.3">
      <c r="L876">
        <v>8891.1394999999993</v>
      </c>
      <c r="M876">
        <v>44</v>
      </c>
      <c r="N876">
        <v>21.85</v>
      </c>
      <c r="O876">
        <v>3</v>
      </c>
      <c r="P876">
        <f t="shared" si="26"/>
        <v>1</v>
      </c>
      <c r="Q876">
        <f t="shared" si="27"/>
        <v>3</v>
      </c>
      <c r="S876" t="s">
        <v>10</v>
      </c>
      <c r="T876" t="s">
        <v>13</v>
      </c>
    </row>
    <row r="877" spans="12:20" x14ac:dyDescent="0.3">
      <c r="L877">
        <v>2690.1138000000001</v>
      </c>
      <c r="M877">
        <v>23</v>
      </c>
      <c r="N877">
        <v>28.12</v>
      </c>
      <c r="O877">
        <v>0</v>
      </c>
      <c r="P877">
        <f t="shared" si="26"/>
        <v>1</v>
      </c>
      <c r="Q877">
        <f t="shared" si="27"/>
        <v>2</v>
      </c>
      <c r="S877" t="s">
        <v>10</v>
      </c>
      <c r="T877" t="s">
        <v>12</v>
      </c>
    </row>
    <row r="878" spans="12:20" x14ac:dyDescent="0.3">
      <c r="L878">
        <v>26140.3603</v>
      </c>
      <c r="M878">
        <v>49</v>
      </c>
      <c r="N878">
        <v>27.1</v>
      </c>
      <c r="O878">
        <v>1</v>
      </c>
      <c r="P878">
        <f t="shared" si="26"/>
        <v>1</v>
      </c>
      <c r="Q878">
        <f t="shared" si="27"/>
        <v>0</v>
      </c>
      <c r="S878" t="s">
        <v>10</v>
      </c>
      <c r="T878" t="s">
        <v>8</v>
      </c>
    </row>
    <row r="879" spans="12:20" x14ac:dyDescent="0.3">
      <c r="L879">
        <v>6653.7885999999999</v>
      </c>
      <c r="M879">
        <v>33</v>
      </c>
      <c r="N879">
        <v>33.44</v>
      </c>
      <c r="O879">
        <v>5</v>
      </c>
      <c r="P879">
        <f t="shared" si="26"/>
        <v>1</v>
      </c>
      <c r="Q879">
        <f t="shared" si="27"/>
        <v>1</v>
      </c>
      <c r="S879" t="s">
        <v>10</v>
      </c>
      <c r="T879" t="s">
        <v>11</v>
      </c>
    </row>
    <row r="880" spans="12:20" x14ac:dyDescent="0.3">
      <c r="L880">
        <v>6282.2349999999997</v>
      </c>
      <c r="M880">
        <v>41</v>
      </c>
      <c r="N880">
        <v>28.8</v>
      </c>
      <c r="O880">
        <v>1</v>
      </c>
      <c r="P880">
        <f t="shared" si="26"/>
        <v>1</v>
      </c>
      <c r="Q880">
        <f t="shared" si="27"/>
        <v>0</v>
      </c>
      <c r="S880" t="s">
        <v>10</v>
      </c>
      <c r="T880" t="s">
        <v>8</v>
      </c>
    </row>
    <row r="881" spans="12:20" x14ac:dyDescent="0.3">
      <c r="L881">
        <v>6311.9520000000002</v>
      </c>
      <c r="M881">
        <v>37</v>
      </c>
      <c r="N881">
        <v>29.5</v>
      </c>
      <c r="O881">
        <v>2</v>
      </c>
      <c r="P881">
        <f t="shared" si="26"/>
        <v>1</v>
      </c>
      <c r="Q881">
        <f t="shared" si="27"/>
        <v>0</v>
      </c>
      <c r="S881" t="s">
        <v>10</v>
      </c>
      <c r="T881" t="s">
        <v>8</v>
      </c>
    </row>
    <row r="882" spans="12:20" x14ac:dyDescent="0.3">
      <c r="L882">
        <v>3443.0639999999999</v>
      </c>
      <c r="M882">
        <v>22</v>
      </c>
      <c r="N882">
        <v>34.799999999999997</v>
      </c>
      <c r="O882">
        <v>3</v>
      </c>
      <c r="P882">
        <f t="shared" si="26"/>
        <v>1</v>
      </c>
      <c r="Q882">
        <f t="shared" si="27"/>
        <v>0</v>
      </c>
      <c r="S882" t="s">
        <v>10</v>
      </c>
      <c r="T882" t="s">
        <v>8</v>
      </c>
    </row>
    <row r="883" spans="12:20" x14ac:dyDescent="0.3">
      <c r="L883">
        <v>2789.0574000000001</v>
      </c>
      <c r="M883">
        <v>23</v>
      </c>
      <c r="N883">
        <v>27.36</v>
      </c>
      <c r="O883">
        <v>1</v>
      </c>
      <c r="P883">
        <f t="shared" si="26"/>
        <v>1</v>
      </c>
      <c r="Q883">
        <f t="shared" si="27"/>
        <v>2</v>
      </c>
      <c r="S883" t="s">
        <v>10</v>
      </c>
      <c r="T883" t="s">
        <v>12</v>
      </c>
    </row>
    <row r="884" spans="12:20" x14ac:dyDescent="0.3">
      <c r="L884">
        <v>2585.8506499999999</v>
      </c>
      <c r="M884">
        <v>21</v>
      </c>
      <c r="N884">
        <v>22.135000000000002</v>
      </c>
      <c r="O884">
        <v>0</v>
      </c>
      <c r="P884">
        <f t="shared" si="26"/>
        <v>1</v>
      </c>
      <c r="Q884">
        <f t="shared" si="27"/>
        <v>3</v>
      </c>
      <c r="S884" t="s">
        <v>10</v>
      </c>
      <c r="T884" t="s">
        <v>13</v>
      </c>
    </row>
    <row r="885" spans="12:20" x14ac:dyDescent="0.3">
      <c r="L885">
        <v>46255.112500000003</v>
      </c>
      <c r="M885">
        <v>51</v>
      </c>
      <c r="N885">
        <v>37.049999999999997</v>
      </c>
      <c r="O885">
        <v>3</v>
      </c>
      <c r="P885">
        <f t="shared" si="26"/>
        <v>0</v>
      </c>
      <c r="Q885">
        <f t="shared" si="27"/>
        <v>3</v>
      </c>
      <c r="S885" t="s">
        <v>7</v>
      </c>
      <c r="T885" t="s">
        <v>13</v>
      </c>
    </row>
    <row r="886" spans="12:20" x14ac:dyDescent="0.3">
      <c r="L886">
        <v>4877.9810500000003</v>
      </c>
      <c r="M886">
        <v>25</v>
      </c>
      <c r="N886">
        <v>26.695</v>
      </c>
      <c r="O886">
        <v>4</v>
      </c>
      <c r="P886">
        <f t="shared" si="26"/>
        <v>1</v>
      </c>
      <c r="Q886">
        <f t="shared" si="27"/>
        <v>2</v>
      </c>
      <c r="S886" t="s">
        <v>10</v>
      </c>
      <c r="T886" t="s">
        <v>12</v>
      </c>
    </row>
    <row r="887" spans="12:20" x14ac:dyDescent="0.3">
      <c r="L887">
        <v>19719.6947</v>
      </c>
      <c r="M887">
        <v>32</v>
      </c>
      <c r="N887">
        <v>28.93</v>
      </c>
      <c r="O887">
        <v>1</v>
      </c>
      <c r="P887">
        <f t="shared" si="26"/>
        <v>0</v>
      </c>
      <c r="Q887">
        <f t="shared" si="27"/>
        <v>1</v>
      </c>
      <c r="S887" t="s">
        <v>7</v>
      </c>
      <c r="T887" t="s">
        <v>11</v>
      </c>
    </row>
    <row r="888" spans="12:20" x14ac:dyDescent="0.3">
      <c r="L888">
        <v>27218.437249999999</v>
      </c>
      <c r="M888">
        <v>57</v>
      </c>
      <c r="N888">
        <v>28.975000000000001</v>
      </c>
      <c r="O888">
        <v>0</v>
      </c>
      <c r="P888">
        <f t="shared" si="26"/>
        <v>0</v>
      </c>
      <c r="Q888">
        <f t="shared" si="27"/>
        <v>3</v>
      </c>
      <c r="S888" t="s">
        <v>7</v>
      </c>
      <c r="T888" t="s">
        <v>13</v>
      </c>
    </row>
    <row r="889" spans="12:20" x14ac:dyDescent="0.3">
      <c r="L889">
        <v>5272.1758</v>
      </c>
      <c r="M889">
        <v>36</v>
      </c>
      <c r="N889">
        <v>30.02</v>
      </c>
      <c r="O889">
        <v>0</v>
      </c>
      <c r="P889">
        <f t="shared" si="26"/>
        <v>1</v>
      </c>
      <c r="Q889">
        <f t="shared" si="27"/>
        <v>2</v>
      </c>
      <c r="S889" t="s">
        <v>10</v>
      </c>
      <c r="T889" t="s">
        <v>12</v>
      </c>
    </row>
    <row r="890" spans="12:20" x14ac:dyDescent="0.3">
      <c r="L890">
        <v>1682.597</v>
      </c>
      <c r="M890">
        <v>22</v>
      </c>
      <c r="N890">
        <v>39.5</v>
      </c>
      <c r="O890">
        <v>0</v>
      </c>
      <c r="P890">
        <f t="shared" si="26"/>
        <v>1</v>
      </c>
      <c r="Q890">
        <f t="shared" si="27"/>
        <v>0</v>
      </c>
      <c r="S890" t="s">
        <v>10</v>
      </c>
      <c r="T890" t="s">
        <v>8</v>
      </c>
    </row>
    <row r="891" spans="12:20" x14ac:dyDescent="0.3">
      <c r="L891">
        <v>11945.1327</v>
      </c>
      <c r="M891">
        <v>57</v>
      </c>
      <c r="N891">
        <v>33.630000000000003</v>
      </c>
      <c r="O891">
        <v>1</v>
      </c>
      <c r="P891">
        <f t="shared" si="26"/>
        <v>1</v>
      </c>
      <c r="Q891">
        <f t="shared" si="27"/>
        <v>2</v>
      </c>
      <c r="S891" t="s">
        <v>10</v>
      </c>
      <c r="T891" t="s">
        <v>12</v>
      </c>
    </row>
    <row r="892" spans="12:20" x14ac:dyDescent="0.3">
      <c r="L892">
        <v>29330.98315</v>
      </c>
      <c r="M892">
        <v>64</v>
      </c>
      <c r="N892">
        <v>26.885000000000002</v>
      </c>
      <c r="O892">
        <v>0</v>
      </c>
      <c r="P892">
        <f t="shared" si="26"/>
        <v>0</v>
      </c>
      <c r="Q892">
        <f t="shared" si="27"/>
        <v>2</v>
      </c>
      <c r="S892" t="s">
        <v>7</v>
      </c>
      <c r="T892" t="s">
        <v>12</v>
      </c>
    </row>
    <row r="893" spans="12:20" x14ac:dyDescent="0.3">
      <c r="L893">
        <v>7243.8136000000004</v>
      </c>
      <c r="M893">
        <v>36</v>
      </c>
      <c r="N893">
        <v>29.04</v>
      </c>
      <c r="O893">
        <v>4</v>
      </c>
      <c r="P893">
        <f t="shared" si="26"/>
        <v>1</v>
      </c>
      <c r="Q893">
        <f t="shared" si="27"/>
        <v>1</v>
      </c>
      <c r="S893" t="s">
        <v>10</v>
      </c>
      <c r="T893" t="s">
        <v>11</v>
      </c>
    </row>
    <row r="894" spans="12:20" x14ac:dyDescent="0.3">
      <c r="L894">
        <v>10422.916649999999</v>
      </c>
      <c r="M894">
        <v>54</v>
      </c>
      <c r="N894">
        <v>24.035</v>
      </c>
      <c r="O894">
        <v>0</v>
      </c>
      <c r="P894">
        <f t="shared" si="26"/>
        <v>1</v>
      </c>
      <c r="Q894">
        <f t="shared" si="27"/>
        <v>3</v>
      </c>
      <c r="S894" t="s">
        <v>10</v>
      </c>
      <c r="T894" t="s">
        <v>13</v>
      </c>
    </row>
    <row r="895" spans="12:20" x14ac:dyDescent="0.3">
      <c r="L895">
        <v>44202.653599999998</v>
      </c>
      <c r="M895">
        <v>47</v>
      </c>
      <c r="N895">
        <v>38.94</v>
      </c>
      <c r="O895">
        <v>2</v>
      </c>
      <c r="P895">
        <f t="shared" si="26"/>
        <v>0</v>
      </c>
      <c r="Q895">
        <f t="shared" si="27"/>
        <v>1</v>
      </c>
      <c r="S895" t="s">
        <v>7</v>
      </c>
      <c r="T895" t="s">
        <v>11</v>
      </c>
    </row>
    <row r="896" spans="12:20" x14ac:dyDescent="0.3">
      <c r="L896">
        <v>13555.0049</v>
      </c>
      <c r="M896">
        <v>62</v>
      </c>
      <c r="N896">
        <v>32.11</v>
      </c>
      <c r="O896">
        <v>0</v>
      </c>
      <c r="P896">
        <f t="shared" si="26"/>
        <v>1</v>
      </c>
      <c r="Q896">
        <f t="shared" si="27"/>
        <v>3</v>
      </c>
      <c r="S896" t="s">
        <v>10</v>
      </c>
      <c r="T896" t="s">
        <v>13</v>
      </c>
    </row>
    <row r="897" spans="12:20" x14ac:dyDescent="0.3">
      <c r="L897">
        <v>13063.883</v>
      </c>
      <c r="M897">
        <v>61</v>
      </c>
      <c r="N897">
        <v>44</v>
      </c>
      <c r="O897">
        <v>0</v>
      </c>
      <c r="P897">
        <f t="shared" si="26"/>
        <v>1</v>
      </c>
      <c r="Q897">
        <f t="shared" si="27"/>
        <v>0</v>
      </c>
      <c r="S897" t="s">
        <v>10</v>
      </c>
      <c r="T897" t="s">
        <v>8</v>
      </c>
    </row>
    <row r="898" spans="12:20" x14ac:dyDescent="0.3">
      <c r="L898">
        <v>19798.054550000001</v>
      </c>
      <c r="M898">
        <v>43</v>
      </c>
      <c r="N898">
        <v>20.045000000000002</v>
      </c>
      <c r="O898">
        <v>2</v>
      </c>
      <c r="P898">
        <f t="shared" ref="P898:P961" si="28">IF(S898="yes",0,1)</f>
        <v>0</v>
      </c>
      <c r="Q898">
        <f t="shared" si="27"/>
        <v>3</v>
      </c>
      <c r="S898" t="s">
        <v>7</v>
      </c>
      <c r="T898" t="s">
        <v>13</v>
      </c>
    </row>
    <row r="899" spans="12:20" x14ac:dyDescent="0.3">
      <c r="L899">
        <v>2221.5644499999999</v>
      </c>
      <c r="M899">
        <v>19</v>
      </c>
      <c r="N899">
        <v>25.555</v>
      </c>
      <c r="O899">
        <v>1</v>
      </c>
      <c r="P899">
        <f t="shared" si="28"/>
        <v>1</v>
      </c>
      <c r="Q899">
        <f t="shared" ref="Q899:Q962" si="29">IF(T899="southwest",0,IF(T899="southeast",1,IF(T899="northwest",2,IF(T899="northeast",3))))</f>
        <v>2</v>
      </c>
      <c r="S899" t="s">
        <v>10</v>
      </c>
      <c r="T899" t="s">
        <v>12</v>
      </c>
    </row>
    <row r="900" spans="12:20" x14ac:dyDescent="0.3">
      <c r="L900">
        <v>1634.5734</v>
      </c>
      <c r="M900">
        <v>18</v>
      </c>
      <c r="N900">
        <v>40.26</v>
      </c>
      <c r="O900">
        <v>0</v>
      </c>
      <c r="P900">
        <f t="shared" si="28"/>
        <v>1</v>
      </c>
      <c r="Q900">
        <f t="shared" si="29"/>
        <v>1</v>
      </c>
      <c r="S900" t="s">
        <v>10</v>
      </c>
      <c r="T900" t="s">
        <v>11</v>
      </c>
    </row>
    <row r="901" spans="12:20" x14ac:dyDescent="0.3">
      <c r="L901">
        <v>2117.3388500000001</v>
      </c>
      <c r="M901">
        <v>19</v>
      </c>
      <c r="N901">
        <v>22.515000000000001</v>
      </c>
      <c r="O901">
        <v>0</v>
      </c>
      <c r="P901">
        <f t="shared" si="28"/>
        <v>1</v>
      </c>
      <c r="Q901">
        <f t="shared" si="29"/>
        <v>2</v>
      </c>
      <c r="S901" t="s">
        <v>10</v>
      </c>
      <c r="T901" t="s">
        <v>12</v>
      </c>
    </row>
    <row r="902" spans="12:20" x14ac:dyDescent="0.3">
      <c r="L902">
        <v>8688.8588500000005</v>
      </c>
      <c r="M902">
        <v>49</v>
      </c>
      <c r="N902">
        <v>22.515000000000001</v>
      </c>
      <c r="O902">
        <v>0</v>
      </c>
      <c r="P902">
        <f t="shared" si="28"/>
        <v>1</v>
      </c>
      <c r="Q902">
        <f t="shared" si="29"/>
        <v>3</v>
      </c>
      <c r="S902" t="s">
        <v>10</v>
      </c>
      <c r="T902" t="s">
        <v>13</v>
      </c>
    </row>
    <row r="903" spans="12:20" x14ac:dyDescent="0.3">
      <c r="L903">
        <v>48673.558799999999</v>
      </c>
      <c r="M903">
        <v>60</v>
      </c>
      <c r="N903">
        <v>40.92</v>
      </c>
      <c r="O903">
        <v>0</v>
      </c>
      <c r="P903">
        <f t="shared" si="28"/>
        <v>0</v>
      </c>
      <c r="Q903">
        <f t="shared" si="29"/>
        <v>1</v>
      </c>
      <c r="S903" t="s">
        <v>7</v>
      </c>
      <c r="T903" t="s">
        <v>11</v>
      </c>
    </row>
    <row r="904" spans="12:20" x14ac:dyDescent="0.3">
      <c r="L904">
        <v>4661.2863500000003</v>
      </c>
      <c r="M904">
        <v>26</v>
      </c>
      <c r="N904">
        <v>27.265000000000001</v>
      </c>
      <c r="O904">
        <v>3</v>
      </c>
      <c r="P904">
        <f t="shared" si="28"/>
        <v>1</v>
      </c>
      <c r="Q904">
        <f t="shared" si="29"/>
        <v>3</v>
      </c>
      <c r="S904" t="s">
        <v>10</v>
      </c>
      <c r="T904" t="s">
        <v>13</v>
      </c>
    </row>
    <row r="905" spans="12:20" x14ac:dyDescent="0.3">
      <c r="L905">
        <v>8125.7844999999998</v>
      </c>
      <c r="M905">
        <v>49</v>
      </c>
      <c r="N905">
        <v>36.85</v>
      </c>
      <c r="O905">
        <v>0</v>
      </c>
      <c r="P905">
        <f t="shared" si="28"/>
        <v>1</v>
      </c>
      <c r="Q905">
        <f t="shared" si="29"/>
        <v>1</v>
      </c>
      <c r="S905" t="s">
        <v>10</v>
      </c>
      <c r="T905" t="s">
        <v>11</v>
      </c>
    </row>
    <row r="906" spans="12:20" x14ac:dyDescent="0.3">
      <c r="L906">
        <v>12644.589</v>
      </c>
      <c r="M906">
        <v>60</v>
      </c>
      <c r="N906">
        <v>35.1</v>
      </c>
      <c r="O906">
        <v>0</v>
      </c>
      <c r="P906">
        <f t="shared" si="28"/>
        <v>1</v>
      </c>
      <c r="Q906">
        <f t="shared" si="29"/>
        <v>0</v>
      </c>
      <c r="S906" t="s">
        <v>10</v>
      </c>
      <c r="T906" t="s">
        <v>8</v>
      </c>
    </row>
    <row r="907" spans="12:20" x14ac:dyDescent="0.3">
      <c r="L907">
        <v>4564.1914500000003</v>
      </c>
      <c r="M907">
        <v>26</v>
      </c>
      <c r="N907">
        <v>29.355</v>
      </c>
      <c r="O907">
        <v>2</v>
      </c>
      <c r="P907">
        <f t="shared" si="28"/>
        <v>1</v>
      </c>
      <c r="Q907">
        <f t="shared" si="29"/>
        <v>3</v>
      </c>
      <c r="S907" t="s">
        <v>10</v>
      </c>
      <c r="T907" t="s">
        <v>13</v>
      </c>
    </row>
    <row r="908" spans="12:20" x14ac:dyDescent="0.3">
      <c r="L908">
        <v>4846.9201499999999</v>
      </c>
      <c r="M908">
        <v>27</v>
      </c>
      <c r="N908">
        <v>32.585000000000001</v>
      </c>
      <c r="O908">
        <v>3</v>
      </c>
      <c r="P908">
        <f t="shared" si="28"/>
        <v>1</v>
      </c>
      <c r="Q908">
        <f t="shared" si="29"/>
        <v>3</v>
      </c>
      <c r="S908" t="s">
        <v>10</v>
      </c>
      <c r="T908" t="s">
        <v>13</v>
      </c>
    </row>
    <row r="909" spans="12:20" x14ac:dyDescent="0.3">
      <c r="L909">
        <v>7633.7205999999996</v>
      </c>
      <c r="M909">
        <v>44</v>
      </c>
      <c r="N909">
        <v>32.340000000000003</v>
      </c>
      <c r="O909">
        <v>1</v>
      </c>
      <c r="P909">
        <f t="shared" si="28"/>
        <v>1</v>
      </c>
      <c r="Q909">
        <f t="shared" si="29"/>
        <v>1</v>
      </c>
      <c r="S909" t="s">
        <v>10</v>
      </c>
      <c r="T909" t="s">
        <v>11</v>
      </c>
    </row>
    <row r="910" spans="12:20" x14ac:dyDescent="0.3">
      <c r="L910">
        <v>15170.069</v>
      </c>
      <c r="M910">
        <v>63</v>
      </c>
      <c r="N910">
        <v>39.799999999999997</v>
      </c>
      <c r="O910">
        <v>3</v>
      </c>
      <c r="P910">
        <f t="shared" si="28"/>
        <v>1</v>
      </c>
      <c r="Q910">
        <f t="shared" si="29"/>
        <v>0</v>
      </c>
      <c r="S910" t="s">
        <v>10</v>
      </c>
      <c r="T910" t="s">
        <v>8</v>
      </c>
    </row>
    <row r="911" spans="12:20" x14ac:dyDescent="0.3">
      <c r="L911">
        <v>17496.306</v>
      </c>
      <c r="M911">
        <v>32</v>
      </c>
      <c r="N911">
        <v>24.6</v>
      </c>
      <c r="O911">
        <v>0</v>
      </c>
      <c r="P911">
        <f t="shared" si="28"/>
        <v>0</v>
      </c>
      <c r="Q911">
        <f t="shared" si="29"/>
        <v>0</v>
      </c>
      <c r="S911" t="s">
        <v>7</v>
      </c>
      <c r="T911" t="s">
        <v>8</v>
      </c>
    </row>
    <row r="912" spans="12:20" x14ac:dyDescent="0.3">
      <c r="L912">
        <v>2639.0428999999999</v>
      </c>
      <c r="M912">
        <v>22</v>
      </c>
      <c r="N912">
        <v>28.31</v>
      </c>
      <c r="O912">
        <v>1</v>
      </c>
      <c r="P912">
        <f t="shared" si="28"/>
        <v>1</v>
      </c>
      <c r="Q912">
        <f t="shared" si="29"/>
        <v>2</v>
      </c>
      <c r="S912" t="s">
        <v>10</v>
      </c>
      <c r="T912" t="s">
        <v>12</v>
      </c>
    </row>
    <row r="913" spans="12:20" x14ac:dyDescent="0.3">
      <c r="L913">
        <v>33732.686699999998</v>
      </c>
      <c r="M913">
        <v>18</v>
      </c>
      <c r="N913">
        <v>31.73</v>
      </c>
      <c r="O913">
        <v>0</v>
      </c>
      <c r="P913">
        <f t="shared" si="28"/>
        <v>0</v>
      </c>
      <c r="Q913">
        <f t="shared" si="29"/>
        <v>3</v>
      </c>
      <c r="S913" t="s">
        <v>7</v>
      </c>
      <c r="T913" t="s">
        <v>13</v>
      </c>
    </row>
    <row r="914" spans="12:20" x14ac:dyDescent="0.3">
      <c r="L914">
        <v>14382.709049999999</v>
      </c>
      <c r="M914">
        <v>59</v>
      </c>
      <c r="N914">
        <v>26.695</v>
      </c>
      <c r="O914">
        <v>3</v>
      </c>
      <c r="P914">
        <f t="shared" si="28"/>
        <v>1</v>
      </c>
      <c r="Q914">
        <f t="shared" si="29"/>
        <v>2</v>
      </c>
      <c r="S914" t="s">
        <v>10</v>
      </c>
      <c r="T914" t="s">
        <v>12</v>
      </c>
    </row>
    <row r="915" spans="12:20" x14ac:dyDescent="0.3">
      <c r="L915">
        <v>7626.9930000000004</v>
      </c>
      <c r="M915">
        <v>44</v>
      </c>
      <c r="N915">
        <v>27.5</v>
      </c>
      <c r="O915">
        <v>1</v>
      </c>
      <c r="P915">
        <f t="shared" si="28"/>
        <v>1</v>
      </c>
      <c r="Q915">
        <f t="shared" si="29"/>
        <v>0</v>
      </c>
      <c r="S915" t="s">
        <v>10</v>
      </c>
      <c r="T915" t="s">
        <v>8</v>
      </c>
    </row>
    <row r="916" spans="12:20" x14ac:dyDescent="0.3">
      <c r="L916">
        <v>5257.5079500000002</v>
      </c>
      <c r="M916">
        <v>33</v>
      </c>
      <c r="N916">
        <v>24.605</v>
      </c>
      <c r="O916">
        <v>2</v>
      </c>
      <c r="P916">
        <f t="shared" si="28"/>
        <v>1</v>
      </c>
      <c r="Q916">
        <f t="shared" si="29"/>
        <v>2</v>
      </c>
      <c r="S916" t="s">
        <v>10</v>
      </c>
      <c r="T916" t="s">
        <v>12</v>
      </c>
    </row>
    <row r="917" spans="12:20" x14ac:dyDescent="0.3">
      <c r="L917">
        <v>2473.3341</v>
      </c>
      <c r="M917">
        <v>24</v>
      </c>
      <c r="N917">
        <v>33.99</v>
      </c>
      <c r="O917">
        <v>0</v>
      </c>
      <c r="P917">
        <f t="shared" si="28"/>
        <v>1</v>
      </c>
      <c r="Q917">
        <f t="shared" si="29"/>
        <v>1</v>
      </c>
      <c r="S917" t="s">
        <v>10</v>
      </c>
      <c r="T917" t="s">
        <v>11</v>
      </c>
    </row>
    <row r="918" spans="12:20" x14ac:dyDescent="0.3">
      <c r="L918">
        <v>21774.32215</v>
      </c>
      <c r="M918">
        <v>43</v>
      </c>
      <c r="N918">
        <v>26.885000000000002</v>
      </c>
      <c r="O918">
        <v>0</v>
      </c>
      <c r="P918">
        <f t="shared" si="28"/>
        <v>0</v>
      </c>
      <c r="Q918">
        <f t="shared" si="29"/>
        <v>2</v>
      </c>
      <c r="S918" t="s">
        <v>7</v>
      </c>
      <c r="T918" t="s">
        <v>12</v>
      </c>
    </row>
    <row r="919" spans="12:20" x14ac:dyDescent="0.3">
      <c r="L919">
        <v>35069.374519999998</v>
      </c>
      <c r="M919">
        <v>45</v>
      </c>
      <c r="N919">
        <v>22.895</v>
      </c>
      <c r="O919">
        <v>0</v>
      </c>
      <c r="P919">
        <f t="shared" si="28"/>
        <v>0</v>
      </c>
      <c r="Q919">
        <f t="shared" si="29"/>
        <v>3</v>
      </c>
      <c r="S919" t="s">
        <v>7</v>
      </c>
      <c r="T919" t="s">
        <v>13</v>
      </c>
    </row>
    <row r="920" spans="12:20" x14ac:dyDescent="0.3">
      <c r="L920">
        <v>13041.921</v>
      </c>
      <c r="M920">
        <v>61</v>
      </c>
      <c r="N920">
        <v>28.2</v>
      </c>
      <c r="O920">
        <v>0</v>
      </c>
      <c r="P920">
        <f t="shared" si="28"/>
        <v>1</v>
      </c>
      <c r="Q920">
        <f t="shared" si="29"/>
        <v>0</v>
      </c>
      <c r="S920" t="s">
        <v>10</v>
      </c>
      <c r="T920" t="s">
        <v>8</v>
      </c>
    </row>
    <row r="921" spans="12:20" x14ac:dyDescent="0.3">
      <c r="L921">
        <v>5245.2268999999997</v>
      </c>
      <c r="M921">
        <v>35</v>
      </c>
      <c r="N921">
        <v>34.21</v>
      </c>
      <c r="O921">
        <v>1</v>
      </c>
      <c r="P921">
        <f t="shared" si="28"/>
        <v>1</v>
      </c>
      <c r="Q921">
        <f t="shared" si="29"/>
        <v>1</v>
      </c>
      <c r="S921" t="s">
        <v>10</v>
      </c>
      <c r="T921" t="s">
        <v>11</v>
      </c>
    </row>
    <row r="922" spans="12:20" x14ac:dyDescent="0.3">
      <c r="L922">
        <v>13451.121999999999</v>
      </c>
      <c r="M922">
        <v>62</v>
      </c>
      <c r="N922">
        <v>25</v>
      </c>
      <c r="O922">
        <v>0</v>
      </c>
      <c r="P922">
        <f t="shared" si="28"/>
        <v>1</v>
      </c>
      <c r="Q922">
        <f t="shared" si="29"/>
        <v>0</v>
      </c>
      <c r="S922" t="s">
        <v>10</v>
      </c>
      <c r="T922" t="s">
        <v>8</v>
      </c>
    </row>
    <row r="923" spans="12:20" x14ac:dyDescent="0.3">
      <c r="L923">
        <v>13462.52</v>
      </c>
      <c r="M923">
        <v>62</v>
      </c>
      <c r="N923">
        <v>33.200000000000003</v>
      </c>
      <c r="O923">
        <v>0</v>
      </c>
      <c r="P923">
        <f t="shared" si="28"/>
        <v>1</v>
      </c>
      <c r="Q923">
        <f t="shared" si="29"/>
        <v>0</v>
      </c>
      <c r="S923" t="s">
        <v>10</v>
      </c>
      <c r="T923" t="s">
        <v>8</v>
      </c>
    </row>
    <row r="924" spans="12:20" x14ac:dyDescent="0.3">
      <c r="L924">
        <v>5488.2619999999997</v>
      </c>
      <c r="M924">
        <v>38</v>
      </c>
      <c r="N924">
        <v>31</v>
      </c>
      <c r="O924">
        <v>1</v>
      </c>
      <c r="P924">
        <f t="shared" si="28"/>
        <v>1</v>
      </c>
      <c r="Q924">
        <f t="shared" si="29"/>
        <v>0</v>
      </c>
      <c r="S924" t="s">
        <v>10</v>
      </c>
      <c r="T924" t="s">
        <v>8</v>
      </c>
    </row>
    <row r="925" spans="12:20" x14ac:dyDescent="0.3">
      <c r="L925">
        <v>4320.4108500000002</v>
      </c>
      <c r="M925">
        <v>34</v>
      </c>
      <c r="N925">
        <v>35.814999999999998</v>
      </c>
      <c r="O925">
        <v>0</v>
      </c>
      <c r="P925">
        <f t="shared" si="28"/>
        <v>1</v>
      </c>
      <c r="Q925">
        <f t="shared" si="29"/>
        <v>2</v>
      </c>
      <c r="S925" t="s">
        <v>10</v>
      </c>
      <c r="T925" t="s">
        <v>12</v>
      </c>
    </row>
    <row r="926" spans="12:20" x14ac:dyDescent="0.3">
      <c r="L926">
        <v>6250.4350000000004</v>
      </c>
      <c r="M926">
        <v>43</v>
      </c>
      <c r="N926">
        <v>23.2</v>
      </c>
      <c r="O926">
        <v>0</v>
      </c>
      <c r="P926">
        <f t="shared" si="28"/>
        <v>1</v>
      </c>
      <c r="Q926">
        <f t="shared" si="29"/>
        <v>0</v>
      </c>
      <c r="S926" t="s">
        <v>10</v>
      </c>
      <c r="T926" t="s">
        <v>8</v>
      </c>
    </row>
    <row r="927" spans="12:20" x14ac:dyDescent="0.3">
      <c r="L927">
        <v>25333.332839999999</v>
      </c>
      <c r="M927">
        <v>50</v>
      </c>
      <c r="N927">
        <v>32.11</v>
      </c>
      <c r="O927">
        <v>2</v>
      </c>
      <c r="P927">
        <f t="shared" si="28"/>
        <v>1</v>
      </c>
      <c r="Q927">
        <f t="shared" si="29"/>
        <v>3</v>
      </c>
      <c r="S927" t="s">
        <v>10</v>
      </c>
      <c r="T927" t="s">
        <v>13</v>
      </c>
    </row>
    <row r="928" spans="12:20" x14ac:dyDescent="0.3">
      <c r="L928">
        <v>2913.569</v>
      </c>
      <c r="M928">
        <v>19</v>
      </c>
      <c r="N928">
        <v>23.4</v>
      </c>
      <c r="O928">
        <v>2</v>
      </c>
      <c r="P928">
        <f t="shared" si="28"/>
        <v>1</v>
      </c>
      <c r="Q928">
        <f t="shared" si="29"/>
        <v>0</v>
      </c>
      <c r="S928" t="s">
        <v>10</v>
      </c>
      <c r="T928" t="s">
        <v>8</v>
      </c>
    </row>
    <row r="929" spans="12:20" x14ac:dyDescent="0.3">
      <c r="L929">
        <v>12032.325999999999</v>
      </c>
      <c r="M929">
        <v>57</v>
      </c>
      <c r="N929">
        <v>20.100000000000001</v>
      </c>
      <c r="O929">
        <v>1</v>
      </c>
      <c r="P929">
        <f t="shared" si="28"/>
        <v>1</v>
      </c>
      <c r="Q929">
        <f t="shared" si="29"/>
        <v>0</v>
      </c>
      <c r="S929" t="s">
        <v>10</v>
      </c>
      <c r="T929" t="s">
        <v>8</v>
      </c>
    </row>
    <row r="930" spans="12:20" x14ac:dyDescent="0.3">
      <c r="L930">
        <v>13470.804400000001</v>
      </c>
      <c r="M930">
        <v>62</v>
      </c>
      <c r="N930">
        <v>39.159999999999997</v>
      </c>
      <c r="O930">
        <v>0</v>
      </c>
      <c r="P930">
        <f t="shared" si="28"/>
        <v>1</v>
      </c>
      <c r="Q930">
        <f t="shared" si="29"/>
        <v>1</v>
      </c>
      <c r="S930" t="s">
        <v>10</v>
      </c>
      <c r="T930" t="s">
        <v>11</v>
      </c>
    </row>
    <row r="931" spans="12:20" x14ac:dyDescent="0.3">
      <c r="L931">
        <v>6289.7548999999999</v>
      </c>
      <c r="M931">
        <v>41</v>
      </c>
      <c r="N931">
        <v>34.21</v>
      </c>
      <c r="O931">
        <v>1</v>
      </c>
      <c r="P931">
        <f t="shared" si="28"/>
        <v>1</v>
      </c>
      <c r="Q931">
        <f t="shared" si="29"/>
        <v>1</v>
      </c>
      <c r="S931" t="s">
        <v>10</v>
      </c>
      <c r="T931" t="s">
        <v>11</v>
      </c>
    </row>
    <row r="932" spans="12:20" x14ac:dyDescent="0.3">
      <c r="L932">
        <v>2927.0646999999999</v>
      </c>
      <c r="M932">
        <v>26</v>
      </c>
      <c r="N932">
        <v>46.53</v>
      </c>
      <c r="O932">
        <v>1</v>
      </c>
      <c r="P932">
        <f t="shared" si="28"/>
        <v>1</v>
      </c>
      <c r="Q932">
        <f t="shared" si="29"/>
        <v>1</v>
      </c>
      <c r="S932" t="s">
        <v>10</v>
      </c>
      <c r="T932" t="s">
        <v>11</v>
      </c>
    </row>
    <row r="933" spans="12:20" x14ac:dyDescent="0.3">
      <c r="L933">
        <v>6238.2979999999998</v>
      </c>
      <c r="M933">
        <v>39</v>
      </c>
      <c r="N933">
        <v>32.5</v>
      </c>
      <c r="O933">
        <v>1</v>
      </c>
      <c r="P933">
        <f t="shared" si="28"/>
        <v>1</v>
      </c>
      <c r="Q933">
        <f t="shared" si="29"/>
        <v>0</v>
      </c>
      <c r="S933" t="s">
        <v>10</v>
      </c>
      <c r="T933" t="s">
        <v>8</v>
      </c>
    </row>
    <row r="934" spans="12:20" x14ac:dyDescent="0.3">
      <c r="L934">
        <v>10096.969999999999</v>
      </c>
      <c r="M934">
        <v>46</v>
      </c>
      <c r="N934">
        <v>25.8</v>
      </c>
      <c r="O934">
        <v>5</v>
      </c>
      <c r="P934">
        <f t="shared" si="28"/>
        <v>1</v>
      </c>
      <c r="Q934">
        <f t="shared" si="29"/>
        <v>0</v>
      </c>
      <c r="S934" t="s">
        <v>10</v>
      </c>
      <c r="T934" t="s">
        <v>8</v>
      </c>
    </row>
    <row r="935" spans="12:20" x14ac:dyDescent="0.3">
      <c r="L935">
        <v>7348.1419999999998</v>
      </c>
      <c r="M935">
        <v>45</v>
      </c>
      <c r="N935">
        <v>35.299999999999997</v>
      </c>
      <c r="O935">
        <v>0</v>
      </c>
      <c r="P935">
        <f t="shared" si="28"/>
        <v>1</v>
      </c>
      <c r="Q935">
        <f t="shared" si="29"/>
        <v>0</v>
      </c>
      <c r="S935" t="s">
        <v>10</v>
      </c>
      <c r="T935" t="s">
        <v>8</v>
      </c>
    </row>
    <row r="936" spans="12:20" x14ac:dyDescent="0.3">
      <c r="L936">
        <v>4673.3922000000002</v>
      </c>
      <c r="M936">
        <v>32</v>
      </c>
      <c r="N936">
        <v>37.18</v>
      </c>
      <c r="O936">
        <v>2</v>
      </c>
      <c r="P936">
        <f t="shared" si="28"/>
        <v>1</v>
      </c>
      <c r="Q936">
        <f t="shared" si="29"/>
        <v>1</v>
      </c>
      <c r="S936" t="s">
        <v>10</v>
      </c>
      <c r="T936" t="s">
        <v>11</v>
      </c>
    </row>
    <row r="937" spans="12:20" x14ac:dyDescent="0.3">
      <c r="L937">
        <v>12233.828</v>
      </c>
      <c r="M937">
        <v>59</v>
      </c>
      <c r="N937">
        <v>27.5</v>
      </c>
      <c r="O937">
        <v>0</v>
      </c>
      <c r="P937">
        <f t="shared" si="28"/>
        <v>1</v>
      </c>
      <c r="Q937">
        <f t="shared" si="29"/>
        <v>0</v>
      </c>
      <c r="S937" t="s">
        <v>10</v>
      </c>
      <c r="T937" t="s">
        <v>8</v>
      </c>
    </row>
    <row r="938" spans="12:20" x14ac:dyDescent="0.3">
      <c r="L938">
        <v>32108.662820000001</v>
      </c>
      <c r="M938">
        <v>44</v>
      </c>
      <c r="N938">
        <v>29.734999999999999</v>
      </c>
      <c r="O938">
        <v>2</v>
      </c>
      <c r="P938">
        <f t="shared" si="28"/>
        <v>1</v>
      </c>
      <c r="Q938">
        <f t="shared" si="29"/>
        <v>3</v>
      </c>
      <c r="S938" t="s">
        <v>10</v>
      </c>
      <c r="T938" t="s">
        <v>13</v>
      </c>
    </row>
    <row r="939" spans="12:20" x14ac:dyDescent="0.3">
      <c r="L939">
        <v>8965.7957499999993</v>
      </c>
      <c r="M939">
        <v>39</v>
      </c>
      <c r="N939">
        <v>24.225000000000001</v>
      </c>
      <c r="O939">
        <v>5</v>
      </c>
      <c r="P939">
        <f t="shared" si="28"/>
        <v>1</v>
      </c>
      <c r="Q939">
        <f t="shared" si="29"/>
        <v>2</v>
      </c>
      <c r="S939" t="s">
        <v>10</v>
      </c>
      <c r="T939" t="s">
        <v>12</v>
      </c>
    </row>
    <row r="940" spans="12:20" x14ac:dyDescent="0.3">
      <c r="L940">
        <v>2304.0021999999999</v>
      </c>
      <c r="M940">
        <v>18</v>
      </c>
      <c r="N940">
        <v>26.18</v>
      </c>
      <c r="O940">
        <v>2</v>
      </c>
      <c r="P940">
        <f t="shared" si="28"/>
        <v>1</v>
      </c>
      <c r="Q940">
        <f t="shared" si="29"/>
        <v>1</v>
      </c>
      <c r="S940" t="s">
        <v>10</v>
      </c>
      <c r="T940" t="s">
        <v>11</v>
      </c>
    </row>
    <row r="941" spans="12:20" x14ac:dyDescent="0.3">
      <c r="L941">
        <v>9487.6442000000006</v>
      </c>
      <c r="M941">
        <v>53</v>
      </c>
      <c r="N941">
        <v>29.48</v>
      </c>
      <c r="O941">
        <v>0</v>
      </c>
      <c r="P941">
        <f t="shared" si="28"/>
        <v>1</v>
      </c>
      <c r="Q941">
        <f t="shared" si="29"/>
        <v>1</v>
      </c>
      <c r="S941" t="s">
        <v>10</v>
      </c>
      <c r="T941" t="s">
        <v>11</v>
      </c>
    </row>
    <row r="942" spans="12:20" x14ac:dyDescent="0.3">
      <c r="L942">
        <v>1121.8739</v>
      </c>
      <c r="M942">
        <v>18</v>
      </c>
      <c r="N942">
        <v>23.21</v>
      </c>
      <c r="O942">
        <v>0</v>
      </c>
      <c r="P942">
        <f t="shared" si="28"/>
        <v>1</v>
      </c>
      <c r="Q942">
        <f t="shared" si="29"/>
        <v>1</v>
      </c>
      <c r="S942" t="s">
        <v>10</v>
      </c>
      <c r="T942" t="s">
        <v>11</v>
      </c>
    </row>
    <row r="943" spans="12:20" x14ac:dyDescent="0.3">
      <c r="L943">
        <v>9549.5650999999998</v>
      </c>
      <c r="M943">
        <v>50</v>
      </c>
      <c r="N943">
        <v>46.09</v>
      </c>
      <c r="O943">
        <v>1</v>
      </c>
      <c r="P943">
        <f t="shared" si="28"/>
        <v>1</v>
      </c>
      <c r="Q943">
        <f t="shared" si="29"/>
        <v>1</v>
      </c>
      <c r="S943" t="s">
        <v>10</v>
      </c>
      <c r="T943" t="s">
        <v>11</v>
      </c>
    </row>
    <row r="944" spans="12:20" x14ac:dyDescent="0.3">
      <c r="L944">
        <v>2217.4691499999999</v>
      </c>
      <c r="M944">
        <v>18</v>
      </c>
      <c r="N944">
        <v>40.185000000000002</v>
      </c>
      <c r="O944">
        <v>0</v>
      </c>
      <c r="P944">
        <f t="shared" si="28"/>
        <v>1</v>
      </c>
      <c r="Q944">
        <f t="shared" si="29"/>
        <v>3</v>
      </c>
      <c r="S944" t="s">
        <v>10</v>
      </c>
      <c r="T944" t="s">
        <v>13</v>
      </c>
    </row>
    <row r="945" spans="12:20" x14ac:dyDescent="0.3">
      <c r="L945">
        <v>1628.4709</v>
      </c>
      <c r="M945">
        <v>19</v>
      </c>
      <c r="N945">
        <v>22.61</v>
      </c>
      <c r="O945">
        <v>0</v>
      </c>
      <c r="P945">
        <f t="shared" si="28"/>
        <v>1</v>
      </c>
      <c r="Q945">
        <f t="shared" si="29"/>
        <v>2</v>
      </c>
      <c r="S945" t="s">
        <v>10</v>
      </c>
      <c r="T945" t="s">
        <v>12</v>
      </c>
    </row>
    <row r="946" spans="12:20" x14ac:dyDescent="0.3">
      <c r="L946">
        <v>12982.8747</v>
      </c>
      <c r="M946">
        <v>62</v>
      </c>
      <c r="N946">
        <v>39.93</v>
      </c>
      <c r="O946">
        <v>0</v>
      </c>
      <c r="P946">
        <f t="shared" si="28"/>
        <v>1</v>
      </c>
      <c r="Q946">
        <f t="shared" si="29"/>
        <v>1</v>
      </c>
      <c r="S946" t="s">
        <v>10</v>
      </c>
      <c r="T946" t="s">
        <v>11</v>
      </c>
    </row>
    <row r="947" spans="12:20" x14ac:dyDescent="0.3">
      <c r="L947">
        <v>11674.13</v>
      </c>
      <c r="M947">
        <v>56</v>
      </c>
      <c r="N947">
        <v>35.799999999999997</v>
      </c>
      <c r="O947">
        <v>1</v>
      </c>
      <c r="P947">
        <f t="shared" si="28"/>
        <v>1</v>
      </c>
      <c r="Q947">
        <f t="shared" si="29"/>
        <v>0</v>
      </c>
      <c r="S947" t="s">
        <v>10</v>
      </c>
      <c r="T947" t="s">
        <v>8</v>
      </c>
    </row>
    <row r="948" spans="12:20" x14ac:dyDescent="0.3">
      <c r="L948">
        <v>7160.0940000000001</v>
      </c>
      <c r="M948">
        <v>42</v>
      </c>
      <c r="N948">
        <v>35.799999999999997</v>
      </c>
      <c r="O948">
        <v>2</v>
      </c>
      <c r="P948">
        <f t="shared" si="28"/>
        <v>1</v>
      </c>
      <c r="Q948">
        <f t="shared" si="29"/>
        <v>0</v>
      </c>
      <c r="S948" t="s">
        <v>10</v>
      </c>
      <c r="T948" t="s">
        <v>8</v>
      </c>
    </row>
    <row r="949" spans="12:20" x14ac:dyDescent="0.3">
      <c r="L949">
        <v>39047.285000000003</v>
      </c>
      <c r="M949">
        <v>37</v>
      </c>
      <c r="N949">
        <v>34.200000000000003</v>
      </c>
      <c r="O949">
        <v>1</v>
      </c>
      <c r="P949">
        <f t="shared" si="28"/>
        <v>0</v>
      </c>
      <c r="Q949">
        <f t="shared" si="29"/>
        <v>3</v>
      </c>
      <c r="S949" t="s">
        <v>7</v>
      </c>
      <c r="T949" t="s">
        <v>13</v>
      </c>
    </row>
    <row r="950" spans="12:20" x14ac:dyDescent="0.3">
      <c r="L950">
        <v>6358.7764500000003</v>
      </c>
      <c r="M950">
        <v>42</v>
      </c>
      <c r="N950">
        <v>31.254999999999999</v>
      </c>
      <c r="O950">
        <v>0</v>
      </c>
      <c r="P950">
        <f t="shared" si="28"/>
        <v>1</v>
      </c>
      <c r="Q950">
        <f t="shared" si="29"/>
        <v>2</v>
      </c>
      <c r="S950" t="s">
        <v>10</v>
      </c>
      <c r="T950" t="s">
        <v>12</v>
      </c>
    </row>
    <row r="951" spans="12:20" x14ac:dyDescent="0.3">
      <c r="L951">
        <v>19933.457999999999</v>
      </c>
      <c r="M951">
        <v>25</v>
      </c>
      <c r="N951">
        <v>29.7</v>
      </c>
      <c r="O951">
        <v>3</v>
      </c>
      <c r="P951">
        <f t="shared" si="28"/>
        <v>0</v>
      </c>
      <c r="Q951">
        <f t="shared" si="29"/>
        <v>0</v>
      </c>
      <c r="S951" t="s">
        <v>7</v>
      </c>
      <c r="T951" t="s">
        <v>8</v>
      </c>
    </row>
    <row r="952" spans="12:20" x14ac:dyDescent="0.3">
      <c r="L952">
        <v>11534.872649999999</v>
      </c>
      <c r="M952">
        <v>57</v>
      </c>
      <c r="N952">
        <v>18.335000000000001</v>
      </c>
      <c r="O952">
        <v>0</v>
      </c>
      <c r="P952">
        <f t="shared" si="28"/>
        <v>1</v>
      </c>
      <c r="Q952">
        <f t="shared" si="29"/>
        <v>3</v>
      </c>
      <c r="S952" t="s">
        <v>10</v>
      </c>
      <c r="T952" t="s">
        <v>13</v>
      </c>
    </row>
    <row r="953" spans="12:20" x14ac:dyDescent="0.3">
      <c r="L953">
        <v>47462.894</v>
      </c>
      <c r="M953">
        <v>51</v>
      </c>
      <c r="N953">
        <v>42.9</v>
      </c>
      <c r="O953">
        <v>2</v>
      </c>
      <c r="P953">
        <f t="shared" si="28"/>
        <v>0</v>
      </c>
      <c r="Q953">
        <f t="shared" si="29"/>
        <v>1</v>
      </c>
      <c r="S953" t="s">
        <v>7</v>
      </c>
      <c r="T953" t="s">
        <v>11</v>
      </c>
    </row>
    <row r="954" spans="12:20" x14ac:dyDescent="0.3">
      <c r="L954">
        <v>4527.1829500000003</v>
      </c>
      <c r="M954">
        <v>30</v>
      </c>
      <c r="N954">
        <v>28.405000000000001</v>
      </c>
      <c r="O954">
        <v>1</v>
      </c>
      <c r="P954">
        <f t="shared" si="28"/>
        <v>1</v>
      </c>
      <c r="Q954">
        <f t="shared" si="29"/>
        <v>2</v>
      </c>
      <c r="S954" t="s">
        <v>10</v>
      </c>
      <c r="T954" t="s">
        <v>12</v>
      </c>
    </row>
    <row r="955" spans="12:20" x14ac:dyDescent="0.3">
      <c r="L955">
        <v>38998.546000000002</v>
      </c>
      <c r="M955">
        <v>44</v>
      </c>
      <c r="N955">
        <v>30.2</v>
      </c>
      <c r="O955">
        <v>2</v>
      </c>
      <c r="P955">
        <f t="shared" si="28"/>
        <v>0</v>
      </c>
      <c r="Q955">
        <f t="shared" si="29"/>
        <v>0</v>
      </c>
      <c r="S955" t="s">
        <v>7</v>
      </c>
      <c r="T955" t="s">
        <v>8</v>
      </c>
    </row>
    <row r="956" spans="12:20" x14ac:dyDescent="0.3">
      <c r="L956">
        <v>20009.63365</v>
      </c>
      <c r="M956">
        <v>34</v>
      </c>
      <c r="N956">
        <v>27.835000000000001</v>
      </c>
      <c r="O956">
        <v>1</v>
      </c>
      <c r="P956">
        <f t="shared" si="28"/>
        <v>0</v>
      </c>
      <c r="Q956">
        <f t="shared" si="29"/>
        <v>2</v>
      </c>
      <c r="S956" t="s">
        <v>7</v>
      </c>
      <c r="T956" t="s">
        <v>12</v>
      </c>
    </row>
    <row r="957" spans="12:20" x14ac:dyDescent="0.3">
      <c r="L957">
        <v>3875.7341000000001</v>
      </c>
      <c r="M957">
        <v>31</v>
      </c>
      <c r="N957">
        <v>39.49</v>
      </c>
      <c r="O957">
        <v>1</v>
      </c>
      <c r="P957">
        <f t="shared" si="28"/>
        <v>1</v>
      </c>
      <c r="Q957">
        <f t="shared" si="29"/>
        <v>1</v>
      </c>
      <c r="S957" t="s">
        <v>10</v>
      </c>
      <c r="T957" t="s">
        <v>11</v>
      </c>
    </row>
    <row r="958" spans="12:20" x14ac:dyDescent="0.3">
      <c r="L958">
        <v>41999.519999999997</v>
      </c>
      <c r="M958">
        <v>54</v>
      </c>
      <c r="N958">
        <v>30.8</v>
      </c>
      <c r="O958">
        <v>1</v>
      </c>
      <c r="P958">
        <f t="shared" si="28"/>
        <v>0</v>
      </c>
      <c r="Q958">
        <f t="shared" si="29"/>
        <v>1</v>
      </c>
      <c r="S958" t="s">
        <v>7</v>
      </c>
      <c r="T958" t="s">
        <v>11</v>
      </c>
    </row>
    <row r="959" spans="12:20" x14ac:dyDescent="0.3">
      <c r="L959">
        <v>12609.88702</v>
      </c>
      <c r="M959">
        <v>24</v>
      </c>
      <c r="N959">
        <v>26.79</v>
      </c>
      <c r="O959">
        <v>1</v>
      </c>
      <c r="P959">
        <f t="shared" si="28"/>
        <v>1</v>
      </c>
      <c r="Q959">
        <f t="shared" si="29"/>
        <v>2</v>
      </c>
      <c r="S959" t="s">
        <v>10</v>
      </c>
      <c r="T959" t="s">
        <v>12</v>
      </c>
    </row>
    <row r="960" spans="12:20" x14ac:dyDescent="0.3">
      <c r="L960">
        <v>41034.221400000002</v>
      </c>
      <c r="M960">
        <v>43</v>
      </c>
      <c r="N960">
        <v>34.96</v>
      </c>
      <c r="O960">
        <v>1</v>
      </c>
      <c r="P960">
        <f t="shared" si="28"/>
        <v>0</v>
      </c>
      <c r="Q960">
        <f t="shared" si="29"/>
        <v>3</v>
      </c>
      <c r="S960" t="s">
        <v>7</v>
      </c>
      <c r="T960" t="s">
        <v>13</v>
      </c>
    </row>
    <row r="961" spans="12:20" x14ac:dyDescent="0.3">
      <c r="L961">
        <v>28468.919010000001</v>
      </c>
      <c r="M961">
        <v>48</v>
      </c>
      <c r="N961">
        <v>36.67</v>
      </c>
      <c r="O961">
        <v>1</v>
      </c>
      <c r="P961">
        <f t="shared" si="28"/>
        <v>1</v>
      </c>
      <c r="Q961">
        <f t="shared" si="29"/>
        <v>2</v>
      </c>
      <c r="S961" t="s">
        <v>10</v>
      </c>
      <c r="T961" t="s">
        <v>12</v>
      </c>
    </row>
    <row r="962" spans="12:20" x14ac:dyDescent="0.3">
      <c r="L962">
        <v>2730.1078499999999</v>
      </c>
      <c r="M962">
        <v>19</v>
      </c>
      <c r="N962">
        <v>39.615000000000002</v>
      </c>
      <c r="O962">
        <v>1</v>
      </c>
      <c r="P962">
        <f t="shared" ref="P962:P1025" si="30">IF(S962="yes",0,1)</f>
        <v>1</v>
      </c>
      <c r="Q962">
        <f t="shared" si="29"/>
        <v>2</v>
      </c>
      <c r="S962" t="s">
        <v>10</v>
      </c>
      <c r="T962" t="s">
        <v>12</v>
      </c>
    </row>
    <row r="963" spans="12:20" x14ac:dyDescent="0.3">
      <c r="L963">
        <v>3353.2840000000001</v>
      </c>
      <c r="M963">
        <v>29</v>
      </c>
      <c r="N963">
        <v>25.9</v>
      </c>
      <c r="O963">
        <v>0</v>
      </c>
      <c r="P963">
        <f t="shared" si="30"/>
        <v>1</v>
      </c>
      <c r="Q963">
        <f t="shared" ref="Q963:Q1026" si="31">IF(T963="southwest",0,IF(T963="southeast",1,IF(T963="northwest",2,IF(T963="northeast",3))))</f>
        <v>0</v>
      </c>
      <c r="S963" t="s">
        <v>10</v>
      </c>
      <c r="T963" t="s">
        <v>8</v>
      </c>
    </row>
    <row r="964" spans="12:20" x14ac:dyDescent="0.3">
      <c r="L964">
        <v>14474.674999999999</v>
      </c>
      <c r="M964">
        <v>63</v>
      </c>
      <c r="N964">
        <v>35.200000000000003</v>
      </c>
      <c r="O964">
        <v>1</v>
      </c>
      <c r="P964">
        <f t="shared" si="30"/>
        <v>1</v>
      </c>
      <c r="Q964">
        <f t="shared" si="31"/>
        <v>1</v>
      </c>
      <c r="S964" t="s">
        <v>10</v>
      </c>
      <c r="T964" t="s">
        <v>11</v>
      </c>
    </row>
    <row r="965" spans="12:20" x14ac:dyDescent="0.3">
      <c r="L965">
        <v>9500.5730500000009</v>
      </c>
      <c r="M965">
        <v>46</v>
      </c>
      <c r="N965">
        <v>24.795000000000002</v>
      </c>
      <c r="O965">
        <v>3</v>
      </c>
      <c r="P965">
        <f t="shared" si="30"/>
        <v>1</v>
      </c>
      <c r="Q965">
        <f t="shared" si="31"/>
        <v>3</v>
      </c>
      <c r="S965" t="s">
        <v>10</v>
      </c>
      <c r="T965" t="s">
        <v>13</v>
      </c>
    </row>
    <row r="966" spans="12:20" x14ac:dyDescent="0.3">
      <c r="L966">
        <v>26467.09737</v>
      </c>
      <c r="M966">
        <v>52</v>
      </c>
      <c r="N966">
        <v>36.765000000000001</v>
      </c>
      <c r="O966">
        <v>2</v>
      </c>
      <c r="P966">
        <f t="shared" si="30"/>
        <v>1</v>
      </c>
      <c r="Q966">
        <f t="shared" si="31"/>
        <v>2</v>
      </c>
      <c r="S966" t="s">
        <v>10</v>
      </c>
      <c r="T966" t="s">
        <v>12</v>
      </c>
    </row>
    <row r="967" spans="12:20" x14ac:dyDescent="0.3">
      <c r="L967">
        <v>4746.3440000000001</v>
      </c>
      <c r="M967">
        <v>35</v>
      </c>
      <c r="N967">
        <v>27.1</v>
      </c>
      <c r="O967">
        <v>1</v>
      </c>
      <c r="P967">
        <f t="shared" si="30"/>
        <v>1</v>
      </c>
      <c r="Q967">
        <f t="shared" si="31"/>
        <v>0</v>
      </c>
      <c r="S967" t="s">
        <v>10</v>
      </c>
      <c r="T967" t="s">
        <v>8</v>
      </c>
    </row>
    <row r="968" spans="12:20" x14ac:dyDescent="0.3">
      <c r="L968">
        <v>23967.38305</v>
      </c>
      <c r="M968">
        <v>51</v>
      </c>
      <c r="N968">
        <v>24.795000000000002</v>
      </c>
      <c r="O968">
        <v>2</v>
      </c>
      <c r="P968">
        <f t="shared" si="30"/>
        <v>0</v>
      </c>
      <c r="Q968">
        <f t="shared" si="31"/>
        <v>2</v>
      </c>
      <c r="S968" t="s">
        <v>7</v>
      </c>
      <c r="T968" t="s">
        <v>12</v>
      </c>
    </row>
    <row r="969" spans="12:20" x14ac:dyDescent="0.3">
      <c r="L969">
        <v>7518.0253499999999</v>
      </c>
      <c r="M969">
        <v>44</v>
      </c>
      <c r="N969">
        <v>25.364999999999998</v>
      </c>
      <c r="O969">
        <v>1</v>
      </c>
      <c r="P969">
        <f t="shared" si="30"/>
        <v>1</v>
      </c>
      <c r="Q969">
        <f t="shared" si="31"/>
        <v>2</v>
      </c>
      <c r="S969" t="s">
        <v>10</v>
      </c>
      <c r="T969" t="s">
        <v>12</v>
      </c>
    </row>
    <row r="970" spans="12:20" x14ac:dyDescent="0.3">
      <c r="L970">
        <v>3279.8685500000001</v>
      </c>
      <c r="M970">
        <v>21</v>
      </c>
      <c r="N970">
        <v>25.745000000000001</v>
      </c>
      <c r="O970">
        <v>2</v>
      </c>
      <c r="P970">
        <f t="shared" si="30"/>
        <v>1</v>
      </c>
      <c r="Q970">
        <f t="shared" si="31"/>
        <v>3</v>
      </c>
      <c r="S970" t="s">
        <v>10</v>
      </c>
      <c r="T970" t="s">
        <v>13</v>
      </c>
    </row>
    <row r="971" spans="12:20" x14ac:dyDescent="0.3">
      <c r="L971">
        <v>8596.8277999999991</v>
      </c>
      <c r="M971">
        <v>39</v>
      </c>
      <c r="N971">
        <v>34.32</v>
      </c>
      <c r="O971">
        <v>5</v>
      </c>
      <c r="P971">
        <f t="shared" si="30"/>
        <v>1</v>
      </c>
      <c r="Q971">
        <f t="shared" si="31"/>
        <v>1</v>
      </c>
      <c r="S971" t="s">
        <v>10</v>
      </c>
      <c r="T971" t="s">
        <v>11</v>
      </c>
    </row>
    <row r="972" spans="12:20" x14ac:dyDescent="0.3">
      <c r="L972">
        <v>10702.642400000001</v>
      </c>
      <c r="M972">
        <v>50</v>
      </c>
      <c r="N972">
        <v>28.16</v>
      </c>
      <c r="O972">
        <v>3</v>
      </c>
      <c r="P972">
        <f t="shared" si="30"/>
        <v>1</v>
      </c>
      <c r="Q972">
        <f t="shared" si="31"/>
        <v>1</v>
      </c>
      <c r="S972" t="s">
        <v>10</v>
      </c>
      <c r="T972" t="s">
        <v>11</v>
      </c>
    </row>
    <row r="973" spans="12:20" x14ac:dyDescent="0.3">
      <c r="L973">
        <v>4992.3764000000001</v>
      </c>
      <c r="M973">
        <v>34</v>
      </c>
      <c r="N973">
        <v>23.56</v>
      </c>
      <c r="O973">
        <v>0</v>
      </c>
      <c r="P973">
        <f t="shared" si="30"/>
        <v>1</v>
      </c>
      <c r="Q973">
        <f t="shared" si="31"/>
        <v>3</v>
      </c>
      <c r="S973" t="s">
        <v>10</v>
      </c>
      <c r="T973" t="s">
        <v>13</v>
      </c>
    </row>
    <row r="974" spans="12:20" x14ac:dyDescent="0.3">
      <c r="L974">
        <v>2527.8186500000002</v>
      </c>
      <c r="M974">
        <v>22</v>
      </c>
      <c r="N974">
        <v>20.234999999999999</v>
      </c>
      <c r="O974">
        <v>0</v>
      </c>
      <c r="P974">
        <f t="shared" si="30"/>
        <v>1</v>
      </c>
      <c r="Q974">
        <f t="shared" si="31"/>
        <v>2</v>
      </c>
      <c r="S974" t="s">
        <v>10</v>
      </c>
      <c r="T974" t="s">
        <v>12</v>
      </c>
    </row>
    <row r="975" spans="12:20" x14ac:dyDescent="0.3">
      <c r="L975">
        <v>1759.338</v>
      </c>
      <c r="M975">
        <v>19</v>
      </c>
      <c r="N975">
        <v>40.5</v>
      </c>
      <c r="O975">
        <v>0</v>
      </c>
      <c r="P975">
        <f t="shared" si="30"/>
        <v>1</v>
      </c>
      <c r="Q975">
        <f t="shared" si="31"/>
        <v>0</v>
      </c>
      <c r="S975" t="s">
        <v>10</v>
      </c>
      <c r="T975" t="s">
        <v>8</v>
      </c>
    </row>
    <row r="976" spans="12:20" x14ac:dyDescent="0.3">
      <c r="L976">
        <v>2322.6217999999999</v>
      </c>
      <c r="M976">
        <v>26</v>
      </c>
      <c r="N976">
        <v>35.42</v>
      </c>
      <c r="O976">
        <v>0</v>
      </c>
      <c r="P976">
        <f t="shared" si="30"/>
        <v>1</v>
      </c>
      <c r="Q976">
        <f t="shared" si="31"/>
        <v>1</v>
      </c>
      <c r="S976" t="s">
        <v>10</v>
      </c>
      <c r="T976" t="s">
        <v>11</v>
      </c>
    </row>
    <row r="977" spans="12:20" x14ac:dyDescent="0.3">
      <c r="L977">
        <v>16138.762049999999</v>
      </c>
      <c r="M977">
        <v>29</v>
      </c>
      <c r="N977">
        <v>22.895</v>
      </c>
      <c r="O977">
        <v>0</v>
      </c>
      <c r="P977">
        <f t="shared" si="30"/>
        <v>0</v>
      </c>
      <c r="Q977">
        <f t="shared" si="31"/>
        <v>3</v>
      </c>
      <c r="S977" t="s">
        <v>7</v>
      </c>
      <c r="T977" t="s">
        <v>13</v>
      </c>
    </row>
    <row r="978" spans="12:20" x14ac:dyDescent="0.3">
      <c r="L978">
        <v>7804.1605</v>
      </c>
      <c r="M978">
        <v>48</v>
      </c>
      <c r="N978">
        <v>40.15</v>
      </c>
      <c r="O978">
        <v>0</v>
      </c>
      <c r="P978">
        <f t="shared" si="30"/>
        <v>1</v>
      </c>
      <c r="Q978">
        <f t="shared" si="31"/>
        <v>1</v>
      </c>
      <c r="S978" t="s">
        <v>10</v>
      </c>
      <c r="T978" t="s">
        <v>11</v>
      </c>
    </row>
    <row r="979" spans="12:20" x14ac:dyDescent="0.3">
      <c r="L979">
        <v>2902.9065000000001</v>
      </c>
      <c r="M979">
        <v>26</v>
      </c>
      <c r="N979">
        <v>29.15</v>
      </c>
      <c r="O979">
        <v>1</v>
      </c>
      <c r="P979">
        <f t="shared" si="30"/>
        <v>1</v>
      </c>
      <c r="Q979">
        <f t="shared" si="31"/>
        <v>1</v>
      </c>
      <c r="S979" t="s">
        <v>10</v>
      </c>
      <c r="T979" t="s">
        <v>11</v>
      </c>
    </row>
    <row r="980" spans="12:20" x14ac:dyDescent="0.3">
      <c r="L980">
        <v>9704.6680500000002</v>
      </c>
      <c r="M980">
        <v>45</v>
      </c>
      <c r="N980">
        <v>39.994999999999997</v>
      </c>
      <c r="O980">
        <v>3</v>
      </c>
      <c r="P980">
        <f t="shared" si="30"/>
        <v>1</v>
      </c>
      <c r="Q980">
        <f t="shared" si="31"/>
        <v>3</v>
      </c>
      <c r="S980" t="s">
        <v>10</v>
      </c>
      <c r="T980" t="s">
        <v>13</v>
      </c>
    </row>
    <row r="981" spans="12:20" x14ac:dyDescent="0.3">
      <c r="L981">
        <v>4889.0367999999999</v>
      </c>
      <c r="M981">
        <v>36</v>
      </c>
      <c r="N981">
        <v>29.92</v>
      </c>
      <c r="O981">
        <v>0</v>
      </c>
      <c r="P981">
        <f t="shared" si="30"/>
        <v>1</v>
      </c>
      <c r="Q981">
        <f t="shared" si="31"/>
        <v>1</v>
      </c>
      <c r="S981" t="s">
        <v>10</v>
      </c>
      <c r="T981" t="s">
        <v>11</v>
      </c>
    </row>
    <row r="982" spans="12:20" x14ac:dyDescent="0.3">
      <c r="L982">
        <v>25517.11363</v>
      </c>
      <c r="M982">
        <v>54</v>
      </c>
      <c r="N982">
        <v>25.46</v>
      </c>
      <c r="O982">
        <v>1</v>
      </c>
      <c r="P982">
        <f t="shared" si="30"/>
        <v>1</v>
      </c>
      <c r="Q982">
        <f t="shared" si="31"/>
        <v>3</v>
      </c>
      <c r="S982" t="s">
        <v>10</v>
      </c>
      <c r="T982" t="s">
        <v>13</v>
      </c>
    </row>
    <row r="983" spans="12:20" x14ac:dyDescent="0.3">
      <c r="L983">
        <v>4500.33925</v>
      </c>
      <c r="M983">
        <v>34</v>
      </c>
      <c r="N983">
        <v>21.375</v>
      </c>
      <c r="O983">
        <v>0</v>
      </c>
      <c r="P983">
        <f t="shared" si="30"/>
        <v>1</v>
      </c>
      <c r="Q983">
        <f t="shared" si="31"/>
        <v>3</v>
      </c>
      <c r="S983" t="s">
        <v>10</v>
      </c>
      <c r="T983" t="s">
        <v>13</v>
      </c>
    </row>
    <row r="984" spans="12:20" x14ac:dyDescent="0.3">
      <c r="L984">
        <v>19199.944</v>
      </c>
      <c r="M984">
        <v>31</v>
      </c>
      <c r="N984">
        <v>25.9</v>
      </c>
      <c r="O984">
        <v>3</v>
      </c>
      <c r="P984">
        <f t="shared" si="30"/>
        <v>0</v>
      </c>
      <c r="Q984">
        <f t="shared" si="31"/>
        <v>0</v>
      </c>
      <c r="S984" t="s">
        <v>7</v>
      </c>
      <c r="T984" t="s">
        <v>8</v>
      </c>
    </row>
    <row r="985" spans="12:20" x14ac:dyDescent="0.3">
      <c r="L985">
        <v>16796.411940000002</v>
      </c>
      <c r="M985">
        <v>27</v>
      </c>
      <c r="N985">
        <v>30.59</v>
      </c>
      <c r="O985">
        <v>1</v>
      </c>
      <c r="P985">
        <f t="shared" si="30"/>
        <v>1</v>
      </c>
      <c r="Q985">
        <f t="shared" si="31"/>
        <v>3</v>
      </c>
      <c r="S985" t="s">
        <v>10</v>
      </c>
      <c r="T985" t="s">
        <v>13</v>
      </c>
    </row>
    <row r="986" spans="12:20" x14ac:dyDescent="0.3">
      <c r="L986">
        <v>4915.0598499999996</v>
      </c>
      <c r="M986">
        <v>20</v>
      </c>
      <c r="N986">
        <v>30.114999999999998</v>
      </c>
      <c r="O986">
        <v>5</v>
      </c>
      <c r="P986">
        <f t="shared" si="30"/>
        <v>1</v>
      </c>
      <c r="Q986">
        <f t="shared" si="31"/>
        <v>3</v>
      </c>
      <c r="S986" t="s">
        <v>10</v>
      </c>
      <c r="T986" t="s">
        <v>13</v>
      </c>
    </row>
    <row r="987" spans="12:20" x14ac:dyDescent="0.3">
      <c r="L987">
        <v>7624.63</v>
      </c>
      <c r="M987">
        <v>44</v>
      </c>
      <c r="N987">
        <v>25.8</v>
      </c>
      <c r="O987">
        <v>1</v>
      </c>
      <c r="P987">
        <f t="shared" si="30"/>
        <v>1</v>
      </c>
      <c r="Q987">
        <f t="shared" si="31"/>
        <v>0</v>
      </c>
      <c r="S987" t="s">
        <v>10</v>
      </c>
      <c r="T987" t="s">
        <v>8</v>
      </c>
    </row>
    <row r="988" spans="12:20" x14ac:dyDescent="0.3">
      <c r="L988">
        <v>8410.0468500000006</v>
      </c>
      <c r="M988">
        <v>43</v>
      </c>
      <c r="N988">
        <v>30.114999999999998</v>
      </c>
      <c r="O988">
        <v>3</v>
      </c>
      <c r="P988">
        <f t="shared" si="30"/>
        <v>1</v>
      </c>
      <c r="Q988">
        <f t="shared" si="31"/>
        <v>2</v>
      </c>
      <c r="S988" t="s">
        <v>10</v>
      </c>
      <c r="T988" t="s">
        <v>12</v>
      </c>
    </row>
    <row r="989" spans="12:20" x14ac:dyDescent="0.3">
      <c r="L989">
        <v>28340.188849999999</v>
      </c>
      <c r="M989">
        <v>45</v>
      </c>
      <c r="N989">
        <v>27.645</v>
      </c>
      <c r="O989">
        <v>1</v>
      </c>
      <c r="P989">
        <f t="shared" si="30"/>
        <v>1</v>
      </c>
      <c r="Q989">
        <f t="shared" si="31"/>
        <v>2</v>
      </c>
      <c r="S989" t="s">
        <v>10</v>
      </c>
      <c r="T989" t="s">
        <v>12</v>
      </c>
    </row>
    <row r="990" spans="12:20" x14ac:dyDescent="0.3">
      <c r="L990">
        <v>4518.8262500000001</v>
      </c>
      <c r="M990">
        <v>34</v>
      </c>
      <c r="N990">
        <v>34.674999999999997</v>
      </c>
      <c r="O990">
        <v>0</v>
      </c>
      <c r="P990">
        <f t="shared" si="30"/>
        <v>1</v>
      </c>
      <c r="Q990">
        <f t="shared" si="31"/>
        <v>3</v>
      </c>
      <c r="S990" t="s">
        <v>10</v>
      </c>
      <c r="T990" t="s">
        <v>13</v>
      </c>
    </row>
    <row r="991" spans="12:20" x14ac:dyDescent="0.3">
      <c r="L991">
        <v>14571.890799999999</v>
      </c>
      <c r="M991">
        <v>24</v>
      </c>
      <c r="N991">
        <v>20.52</v>
      </c>
      <c r="O991">
        <v>0</v>
      </c>
      <c r="P991">
        <f t="shared" si="30"/>
        <v>0</v>
      </c>
      <c r="Q991">
        <f t="shared" si="31"/>
        <v>3</v>
      </c>
      <c r="S991" t="s">
        <v>7</v>
      </c>
      <c r="T991" t="s">
        <v>13</v>
      </c>
    </row>
    <row r="992" spans="12:20" x14ac:dyDescent="0.3">
      <c r="L992">
        <v>3378.91</v>
      </c>
      <c r="M992">
        <v>26</v>
      </c>
      <c r="N992">
        <v>19.8</v>
      </c>
      <c r="O992">
        <v>1</v>
      </c>
      <c r="P992">
        <f t="shared" si="30"/>
        <v>1</v>
      </c>
      <c r="Q992">
        <f t="shared" si="31"/>
        <v>0</v>
      </c>
      <c r="S992" t="s">
        <v>10</v>
      </c>
      <c r="T992" t="s">
        <v>8</v>
      </c>
    </row>
    <row r="993" spans="12:20" x14ac:dyDescent="0.3">
      <c r="L993">
        <v>7144.86265</v>
      </c>
      <c r="M993">
        <v>38</v>
      </c>
      <c r="N993">
        <v>27.835000000000001</v>
      </c>
      <c r="O993">
        <v>2</v>
      </c>
      <c r="P993">
        <f t="shared" si="30"/>
        <v>1</v>
      </c>
      <c r="Q993">
        <f t="shared" si="31"/>
        <v>3</v>
      </c>
      <c r="S993" t="s">
        <v>10</v>
      </c>
      <c r="T993" t="s">
        <v>13</v>
      </c>
    </row>
    <row r="994" spans="12:20" x14ac:dyDescent="0.3">
      <c r="L994">
        <v>10118.424000000001</v>
      </c>
      <c r="M994">
        <v>50</v>
      </c>
      <c r="N994">
        <v>31.6</v>
      </c>
      <c r="O994">
        <v>2</v>
      </c>
      <c r="P994">
        <f t="shared" si="30"/>
        <v>1</v>
      </c>
      <c r="Q994">
        <f t="shared" si="31"/>
        <v>0</v>
      </c>
      <c r="S994" t="s">
        <v>10</v>
      </c>
      <c r="T994" t="s">
        <v>8</v>
      </c>
    </row>
    <row r="995" spans="12:20" x14ac:dyDescent="0.3">
      <c r="L995">
        <v>5484.4673000000003</v>
      </c>
      <c r="M995">
        <v>38</v>
      </c>
      <c r="N995">
        <v>28.27</v>
      </c>
      <c r="O995">
        <v>1</v>
      </c>
      <c r="P995">
        <f t="shared" si="30"/>
        <v>1</v>
      </c>
      <c r="Q995">
        <f t="shared" si="31"/>
        <v>1</v>
      </c>
      <c r="S995" t="s">
        <v>10</v>
      </c>
      <c r="T995" t="s">
        <v>11</v>
      </c>
    </row>
    <row r="996" spans="12:20" x14ac:dyDescent="0.3">
      <c r="L996">
        <v>16420.494549999999</v>
      </c>
      <c r="M996">
        <v>27</v>
      </c>
      <c r="N996">
        <v>20.045000000000002</v>
      </c>
      <c r="O996">
        <v>3</v>
      </c>
      <c r="P996">
        <f t="shared" si="30"/>
        <v>0</v>
      </c>
      <c r="Q996">
        <f t="shared" si="31"/>
        <v>2</v>
      </c>
      <c r="S996" t="s">
        <v>7</v>
      </c>
      <c r="T996" t="s">
        <v>12</v>
      </c>
    </row>
    <row r="997" spans="12:20" x14ac:dyDescent="0.3">
      <c r="L997">
        <v>7986.4752500000004</v>
      </c>
      <c r="M997">
        <v>39</v>
      </c>
      <c r="N997">
        <v>23.274999999999999</v>
      </c>
      <c r="O997">
        <v>3</v>
      </c>
      <c r="P997">
        <f t="shared" si="30"/>
        <v>1</v>
      </c>
      <c r="Q997">
        <f t="shared" si="31"/>
        <v>3</v>
      </c>
      <c r="S997" t="s">
        <v>10</v>
      </c>
      <c r="T997" t="s">
        <v>13</v>
      </c>
    </row>
    <row r="998" spans="12:20" x14ac:dyDescent="0.3">
      <c r="L998">
        <v>7418.5219999999999</v>
      </c>
      <c r="M998">
        <v>39</v>
      </c>
      <c r="N998">
        <v>34.1</v>
      </c>
      <c r="O998">
        <v>3</v>
      </c>
      <c r="P998">
        <f t="shared" si="30"/>
        <v>1</v>
      </c>
      <c r="Q998">
        <f t="shared" si="31"/>
        <v>0</v>
      </c>
      <c r="S998" t="s">
        <v>10</v>
      </c>
      <c r="T998" t="s">
        <v>8</v>
      </c>
    </row>
    <row r="999" spans="12:20" x14ac:dyDescent="0.3">
      <c r="L999">
        <v>13887.968500000001</v>
      </c>
      <c r="M999">
        <v>63</v>
      </c>
      <c r="N999">
        <v>36.85</v>
      </c>
      <c r="O999">
        <v>0</v>
      </c>
      <c r="P999">
        <f t="shared" si="30"/>
        <v>1</v>
      </c>
      <c r="Q999">
        <f t="shared" si="31"/>
        <v>1</v>
      </c>
      <c r="S999" t="s">
        <v>10</v>
      </c>
      <c r="T999" t="s">
        <v>11</v>
      </c>
    </row>
    <row r="1000" spans="12:20" x14ac:dyDescent="0.3">
      <c r="L1000">
        <v>6551.7501000000002</v>
      </c>
      <c r="M1000">
        <v>33</v>
      </c>
      <c r="N1000">
        <v>36.29</v>
      </c>
      <c r="O1000">
        <v>3</v>
      </c>
      <c r="P1000">
        <f t="shared" si="30"/>
        <v>1</v>
      </c>
      <c r="Q1000">
        <f t="shared" si="31"/>
        <v>3</v>
      </c>
      <c r="S1000" t="s">
        <v>10</v>
      </c>
      <c r="T1000" t="s">
        <v>13</v>
      </c>
    </row>
    <row r="1001" spans="12:20" x14ac:dyDescent="0.3">
      <c r="L1001">
        <v>5267.8181500000001</v>
      </c>
      <c r="M1001">
        <v>36</v>
      </c>
      <c r="N1001">
        <v>26.885000000000002</v>
      </c>
      <c r="O1001">
        <v>0</v>
      </c>
      <c r="P1001">
        <f t="shared" si="30"/>
        <v>1</v>
      </c>
      <c r="Q1001">
        <f t="shared" si="31"/>
        <v>2</v>
      </c>
      <c r="S1001" t="s">
        <v>10</v>
      </c>
      <c r="T1001" t="s">
        <v>12</v>
      </c>
    </row>
    <row r="1002" spans="12:20" x14ac:dyDescent="0.3">
      <c r="L1002">
        <v>17361.766100000001</v>
      </c>
      <c r="M1002">
        <v>30</v>
      </c>
      <c r="N1002">
        <v>22.99</v>
      </c>
      <c r="O1002">
        <v>2</v>
      </c>
      <c r="P1002">
        <f t="shared" si="30"/>
        <v>0</v>
      </c>
      <c r="Q1002">
        <f t="shared" si="31"/>
        <v>2</v>
      </c>
      <c r="S1002" t="s">
        <v>7</v>
      </c>
      <c r="T1002" t="s">
        <v>12</v>
      </c>
    </row>
    <row r="1003" spans="12:20" x14ac:dyDescent="0.3">
      <c r="L1003">
        <v>34472.841</v>
      </c>
      <c r="M1003">
        <v>24</v>
      </c>
      <c r="N1003">
        <v>32.700000000000003</v>
      </c>
      <c r="O1003">
        <v>0</v>
      </c>
      <c r="P1003">
        <f t="shared" si="30"/>
        <v>0</v>
      </c>
      <c r="Q1003">
        <f t="shared" si="31"/>
        <v>0</v>
      </c>
      <c r="S1003" t="s">
        <v>7</v>
      </c>
      <c r="T1003" t="s">
        <v>8</v>
      </c>
    </row>
    <row r="1004" spans="12:20" x14ac:dyDescent="0.3">
      <c r="L1004">
        <v>1972.95</v>
      </c>
      <c r="M1004">
        <v>24</v>
      </c>
      <c r="N1004">
        <v>25.8</v>
      </c>
      <c r="O1004">
        <v>0</v>
      </c>
      <c r="P1004">
        <f t="shared" si="30"/>
        <v>1</v>
      </c>
      <c r="Q1004">
        <f t="shared" si="31"/>
        <v>0</v>
      </c>
      <c r="S1004" t="s">
        <v>10</v>
      </c>
      <c r="T1004" t="s">
        <v>8</v>
      </c>
    </row>
    <row r="1005" spans="12:20" x14ac:dyDescent="0.3">
      <c r="L1005">
        <v>21232.182260000001</v>
      </c>
      <c r="M1005">
        <v>48</v>
      </c>
      <c r="N1005">
        <v>29.6</v>
      </c>
      <c r="O1005">
        <v>0</v>
      </c>
      <c r="P1005">
        <f t="shared" si="30"/>
        <v>1</v>
      </c>
      <c r="Q1005">
        <f t="shared" si="31"/>
        <v>0</v>
      </c>
      <c r="S1005" t="s">
        <v>10</v>
      </c>
      <c r="T1005" t="s">
        <v>8</v>
      </c>
    </row>
    <row r="1006" spans="12:20" x14ac:dyDescent="0.3">
      <c r="L1006">
        <v>8627.5411000000004</v>
      </c>
      <c r="M1006">
        <v>47</v>
      </c>
      <c r="N1006">
        <v>19.190000000000001</v>
      </c>
      <c r="O1006">
        <v>1</v>
      </c>
      <c r="P1006">
        <f t="shared" si="30"/>
        <v>1</v>
      </c>
      <c r="Q1006">
        <f t="shared" si="31"/>
        <v>3</v>
      </c>
      <c r="S1006" t="s">
        <v>10</v>
      </c>
      <c r="T1006" t="s">
        <v>13</v>
      </c>
    </row>
    <row r="1007" spans="12:20" x14ac:dyDescent="0.3">
      <c r="L1007">
        <v>4433.3877000000002</v>
      </c>
      <c r="M1007">
        <v>29</v>
      </c>
      <c r="N1007">
        <v>31.73</v>
      </c>
      <c r="O1007">
        <v>2</v>
      </c>
      <c r="P1007">
        <f t="shared" si="30"/>
        <v>1</v>
      </c>
      <c r="Q1007">
        <f t="shared" si="31"/>
        <v>2</v>
      </c>
      <c r="S1007" t="s">
        <v>10</v>
      </c>
      <c r="T1007" t="s">
        <v>12</v>
      </c>
    </row>
    <row r="1008" spans="12:20" x14ac:dyDescent="0.3">
      <c r="L1008">
        <v>4438.2633999999998</v>
      </c>
      <c r="M1008">
        <v>28</v>
      </c>
      <c r="N1008">
        <v>29.26</v>
      </c>
      <c r="O1008">
        <v>2</v>
      </c>
      <c r="P1008">
        <f t="shared" si="30"/>
        <v>1</v>
      </c>
      <c r="Q1008">
        <f t="shared" si="31"/>
        <v>3</v>
      </c>
      <c r="S1008" t="s">
        <v>10</v>
      </c>
      <c r="T1008" t="s">
        <v>13</v>
      </c>
    </row>
    <row r="1009" spans="12:20" x14ac:dyDescent="0.3">
      <c r="L1009">
        <v>24915.220850000002</v>
      </c>
      <c r="M1009">
        <v>47</v>
      </c>
      <c r="N1009">
        <v>28.215</v>
      </c>
      <c r="O1009">
        <v>3</v>
      </c>
      <c r="P1009">
        <f t="shared" si="30"/>
        <v>0</v>
      </c>
      <c r="Q1009">
        <f t="shared" si="31"/>
        <v>2</v>
      </c>
      <c r="S1009" t="s">
        <v>7</v>
      </c>
      <c r="T1009" t="s">
        <v>12</v>
      </c>
    </row>
    <row r="1010" spans="12:20" x14ac:dyDescent="0.3">
      <c r="L1010">
        <v>23241.47453</v>
      </c>
      <c r="M1010">
        <v>25</v>
      </c>
      <c r="N1010">
        <v>24.984999999999999</v>
      </c>
      <c r="O1010">
        <v>2</v>
      </c>
      <c r="P1010">
        <f t="shared" si="30"/>
        <v>1</v>
      </c>
      <c r="Q1010">
        <f t="shared" si="31"/>
        <v>3</v>
      </c>
      <c r="S1010" t="s">
        <v>10</v>
      </c>
      <c r="T1010" t="s">
        <v>13</v>
      </c>
    </row>
    <row r="1011" spans="12:20" x14ac:dyDescent="0.3">
      <c r="L1011">
        <v>9957.7216000000008</v>
      </c>
      <c r="M1011">
        <v>51</v>
      </c>
      <c r="N1011">
        <v>27.74</v>
      </c>
      <c r="O1011">
        <v>1</v>
      </c>
      <c r="P1011">
        <f t="shared" si="30"/>
        <v>1</v>
      </c>
      <c r="Q1011">
        <f t="shared" si="31"/>
        <v>3</v>
      </c>
      <c r="S1011" t="s">
        <v>10</v>
      </c>
      <c r="T1011" t="s">
        <v>13</v>
      </c>
    </row>
    <row r="1012" spans="12:20" x14ac:dyDescent="0.3">
      <c r="L1012">
        <v>8269.0439999999999</v>
      </c>
      <c r="M1012">
        <v>48</v>
      </c>
      <c r="N1012">
        <v>22.8</v>
      </c>
      <c r="O1012">
        <v>0</v>
      </c>
      <c r="P1012">
        <f t="shared" si="30"/>
        <v>1</v>
      </c>
      <c r="Q1012">
        <f t="shared" si="31"/>
        <v>0</v>
      </c>
      <c r="S1012" t="s">
        <v>10</v>
      </c>
      <c r="T1012" t="s">
        <v>8</v>
      </c>
    </row>
    <row r="1013" spans="12:20" x14ac:dyDescent="0.3">
      <c r="L1013">
        <v>18767.737700000001</v>
      </c>
      <c r="M1013">
        <v>43</v>
      </c>
      <c r="N1013">
        <v>20.13</v>
      </c>
      <c r="O1013">
        <v>2</v>
      </c>
      <c r="P1013">
        <f t="shared" si="30"/>
        <v>0</v>
      </c>
      <c r="Q1013">
        <f t="shared" si="31"/>
        <v>1</v>
      </c>
      <c r="S1013" t="s">
        <v>7</v>
      </c>
      <c r="T1013" t="s">
        <v>11</v>
      </c>
    </row>
    <row r="1014" spans="12:20" x14ac:dyDescent="0.3">
      <c r="L1014">
        <v>36580.282160000002</v>
      </c>
      <c r="M1014">
        <v>61</v>
      </c>
      <c r="N1014">
        <v>33.33</v>
      </c>
      <c r="O1014">
        <v>4</v>
      </c>
      <c r="P1014">
        <f t="shared" si="30"/>
        <v>1</v>
      </c>
      <c r="Q1014">
        <f t="shared" si="31"/>
        <v>1</v>
      </c>
      <c r="S1014" t="s">
        <v>10</v>
      </c>
      <c r="T1014" t="s">
        <v>11</v>
      </c>
    </row>
    <row r="1015" spans="12:20" x14ac:dyDescent="0.3">
      <c r="L1015">
        <v>8765.2489999999998</v>
      </c>
      <c r="M1015">
        <v>48</v>
      </c>
      <c r="N1015">
        <v>32.299999999999997</v>
      </c>
      <c r="O1015">
        <v>1</v>
      </c>
      <c r="P1015">
        <f t="shared" si="30"/>
        <v>1</v>
      </c>
      <c r="Q1015">
        <f t="shared" si="31"/>
        <v>2</v>
      </c>
      <c r="S1015" t="s">
        <v>10</v>
      </c>
      <c r="T1015" t="s">
        <v>12</v>
      </c>
    </row>
    <row r="1016" spans="12:20" x14ac:dyDescent="0.3">
      <c r="L1016">
        <v>5383.5360000000001</v>
      </c>
      <c r="M1016">
        <v>38</v>
      </c>
      <c r="N1016">
        <v>27.6</v>
      </c>
      <c r="O1016">
        <v>0</v>
      </c>
      <c r="P1016">
        <f t="shared" si="30"/>
        <v>1</v>
      </c>
      <c r="Q1016">
        <f t="shared" si="31"/>
        <v>0</v>
      </c>
      <c r="S1016" t="s">
        <v>10</v>
      </c>
      <c r="T1016" t="s">
        <v>8</v>
      </c>
    </row>
    <row r="1017" spans="12:20" x14ac:dyDescent="0.3">
      <c r="L1017">
        <v>12124.992399999999</v>
      </c>
      <c r="M1017">
        <v>59</v>
      </c>
      <c r="N1017">
        <v>25.46</v>
      </c>
      <c r="O1017">
        <v>0</v>
      </c>
      <c r="P1017">
        <f t="shared" si="30"/>
        <v>1</v>
      </c>
      <c r="Q1017">
        <f t="shared" si="31"/>
        <v>2</v>
      </c>
      <c r="S1017" t="s">
        <v>10</v>
      </c>
      <c r="T1017" t="s">
        <v>12</v>
      </c>
    </row>
    <row r="1018" spans="12:20" x14ac:dyDescent="0.3">
      <c r="L1018">
        <v>2709.24395</v>
      </c>
      <c r="M1018">
        <v>19</v>
      </c>
      <c r="N1018">
        <v>24.605</v>
      </c>
      <c r="O1018">
        <v>1</v>
      </c>
      <c r="P1018">
        <f t="shared" si="30"/>
        <v>1</v>
      </c>
      <c r="Q1018">
        <f t="shared" si="31"/>
        <v>2</v>
      </c>
      <c r="S1018" t="s">
        <v>10</v>
      </c>
      <c r="T1018" t="s">
        <v>12</v>
      </c>
    </row>
    <row r="1019" spans="12:20" x14ac:dyDescent="0.3">
      <c r="L1019">
        <v>3987.9259999999999</v>
      </c>
      <c r="M1019">
        <v>26</v>
      </c>
      <c r="N1019">
        <v>34.200000000000003</v>
      </c>
      <c r="O1019">
        <v>2</v>
      </c>
      <c r="P1019">
        <f t="shared" si="30"/>
        <v>1</v>
      </c>
      <c r="Q1019">
        <f t="shared" si="31"/>
        <v>0</v>
      </c>
      <c r="S1019" t="s">
        <v>10</v>
      </c>
      <c r="T1019" t="s">
        <v>8</v>
      </c>
    </row>
    <row r="1020" spans="12:20" x14ac:dyDescent="0.3">
      <c r="L1020">
        <v>12495.290849999999</v>
      </c>
      <c r="M1020">
        <v>54</v>
      </c>
      <c r="N1020">
        <v>35.814999999999998</v>
      </c>
      <c r="O1020">
        <v>3</v>
      </c>
      <c r="P1020">
        <f t="shared" si="30"/>
        <v>1</v>
      </c>
      <c r="Q1020">
        <f t="shared" si="31"/>
        <v>2</v>
      </c>
      <c r="S1020" t="s">
        <v>10</v>
      </c>
      <c r="T1020" t="s">
        <v>12</v>
      </c>
    </row>
    <row r="1021" spans="12:20" x14ac:dyDescent="0.3">
      <c r="L1021">
        <v>26018.950519999999</v>
      </c>
      <c r="M1021">
        <v>21</v>
      </c>
      <c r="N1021">
        <v>32.68</v>
      </c>
      <c r="O1021">
        <v>2</v>
      </c>
      <c r="P1021">
        <f t="shared" si="30"/>
        <v>1</v>
      </c>
      <c r="Q1021">
        <f t="shared" si="31"/>
        <v>2</v>
      </c>
      <c r="S1021" t="s">
        <v>10</v>
      </c>
      <c r="T1021" t="s">
        <v>12</v>
      </c>
    </row>
    <row r="1022" spans="12:20" x14ac:dyDescent="0.3">
      <c r="L1022">
        <v>8798.5930000000008</v>
      </c>
      <c r="M1022">
        <v>51</v>
      </c>
      <c r="N1022">
        <v>37</v>
      </c>
      <c r="O1022">
        <v>0</v>
      </c>
      <c r="P1022">
        <f t="shared" si="30"/>
        <v>1</v>
      </c>
      <c r="Q1022">
        <f t="shared" si="31"/>
        <v>0</v>
      </c>
      <c r="S1022" t="s">
        <v>10</v>
      </c>
      <c r="T1022" t="s">
        <v>8</v>
      </c>
    </row>
    <row r="1023" spans="12:20" x14ac:dyDescent="0.3">
      <c r="L1023">
        <v>35595.589800000002</v>
      </c>
      <c r="M1023">
        <v>22</v>
      </c>
      <c r="N1023">
        <v>31.02</v>
      </c>
      <c r="O1023">
        <v>3</v>
      </c>
      <c r="P1023">
        <f t="shared" si="30"/>
        <v>0</v>
      </c>
      <c r="Q1023">
        <f t="shared" si="31"/>
        <v>1</v>
      </c>
      <c r="S1023" t="s">
        <v>7</v>
      </c>
      <c r="T1023" t="s">
        <v>11</v>
      </c>
    </row>
    <row r="1024" spans="12:20" x14ac:dyDescent="0.3">
      <c r="L1024">
        <v>42211.138200000001</v>
      </c>
      <c r="M1024">
        <v>47</v>
      </c>
      <c r="N1024">
        <v>36.08</v>
      </c>
      <c r="O1024">
        <v>1</v>
      </c>
      <c r="P1024">
        <f t="shared" si="30"/>
        <v>0</v>
      </c>
      <c r="Q1024">
        <f t="shared" si="31"/>
        <v>1</v>
      </c>
      <c r="S1024" t="s">
        <v>7</v>
      </c>
      <c r="T1024" t="s">
        <v>11</v>
      </c>
    </row>
    <row r="1025" spans="12:20" x14ac:dyDescent="0.3">
      <c r="L1025">
        <v>1711.0268000000001</v>
      </c>
      <c r="M1025">
        <v>18</v>
      </c>
      <c r="N1025">
        <v>23.32</v>
      </c>
      <c r="O1025">
        <v>1</v>
      </c>
      <c r="P1025">
        <f t="shared" si="30"/>
        <v>1</v>
      </c>
      <c r="Q1025">
        <f t="shared" si="31"/>
        <v>1</v>
      </c>
      <c r="S1025" t="s">
        <v>10</v>
      </c>
      <c r="T1025" t="s">
        <v>11</v>
      </c>
    </row>
    <row r="1026" spans="12:20" x14ac:dyDescent="0.3">
      <c r="L1026">
        <v>8569.8618000000006</v>
      </c>
      <c r="M1026">
        <v>47</v>
      </c>
      <c r="N1026">
        <v>45.32</v>
      </c>
      <c r="O1026">
        <v>1</v>
      </c>
      <c r="P1026">
        <f t="shared" ref="P1026:P1089" si="32">IF(S1026="yes",0,1)</f>
        <v>1</v>
      </c>
      <c r="Q1026">
        <f t="shared" si="31"/>
        <v>1</v>
      </c>
      <c r="S1026" t="s">
        <v>10</v>
      </c>
      <c r="T1026" t="s">
        <v>11</v>
      </c>
    </row>
    <row r="1027" spans="12:20" x14ac:dyDescent="0.3">
      <c r="L1027">
        <v>2020.1769999999999</v>
      </c>
      <c r="M1027">
        <v>21</v>
      </c>
      <c r="N1027">
        <v>34.6</v>
      </c>
      <c r="O1027">
        <v>0</v>
      </c>
      <c r="P1027">
        <f t="shared" si="32"/>
        <v>1</v>
      </c>
      <c r="Q1027">
        <f t="shared" ref="Q1027:Q1090" si="33">IF(T1027="southwest",0,IF(T1027="southeast",1,IF(T1027="northwest",2,IF(T1027="northeast",3))))</f>
        <v>0</v>
      </c>
      <c r="S1027" t="s">
        <v>10</v>
      </c>
      <c r="T1027" t="s">
        <v>8</v>
      </c>
    </row>
    <row r="1028" spans="12:20" x14ac:dyDescent="0.3">
      <c r="L1028">
        <v>16450.894700000001</v>
      </c>
      <c r="M1028">
        <v>19</v>
      </c>
      <c r="N1028">
        <v>26.03</v>
      </c>
      <c r="O1028">
        <v>1</v>
      </c>
      <c r="P1028">
        <f t="shared" si="32"/>
        <v>0</v>
      </c>
      <c r="Q1028">
        <f t="shared" si="33"/>
        <v>2</v>
      </c>
      <c r="S1028" t="s">
        <v>7</v>
      </c>
      <c r="T1028" t="s">
        <v>12</v>
      </c>
    </row>
    <row r="1029" spans="12:20" x14ac:dyDescent="0.3">
      <c r="L1029">
        <v>21595.382290000001</v>
      </c>
      <c r="M1029">
        <v>23</v>
      </c>
      <c r="N1029">
        <v>18.715</v>
      </c>
      <c r="O1029">
        <v>0</v>
      </c>
      <c r="P1029">
        <f t="shared" si="32"/>
        <v>1</v>
      </c>
      <c r="Q1029">
        <f t="shared" si="33"/>
        <v>2</v>
      </c>
      <c r="S1029" t="s">
        <v>10</v>
      </c>
      <c r="T1029" t="s">
        <v>12</v>
      </c>
    </row>
    <row r="1030" spans="12:20" x14ac:dyDescent="0.3">
      <c r="L1030">
        <v>9850.4320000000007</v>
      </c>
      <c r="M1030">
        <v>54</v>
      </c>
      <c r="N1030">
        <v>31.6</v>
      </c>
      <c r="O1030">
        <v>0</v>
      </c>
      <c r="P1030">
        <f t="shared" si="32"/>
        <v>1</v>
      </c>
      <c r="Q1030">
        <f t="shared" si="33"/>
        <v>0</v>
      </c>
      <c r="S1030" t="s">
        <v>10</v>
      </c>
      <c r="T1030" t="s">
        <v>8</v>
      </c>
    </row>
    <row r="1031" spans="12:20" x14ac:dyDescent="0.3">
      <c r="L1031">
        <v>6877.9800999999998</v>
      </c>
      <c r="M1031">
        <v>37</v>
      </c>
      <c r="N1031">
        <v>17.29</v>
      </c>
      <c r="O1031">
        <v>2</v>
      </c>
      <c r="P1031">
        <f t="shared" si="32"/>
        <v>1</v>
      </c>
      <c r="Q1031">
        <f t="shared" si="33"/>
        <v>3</v>
      </c>
      <c r="S1031" t="s">
        <v>10</v>
      </c>
      <c r="T1031" t="s">
        <v>13</v>
      </c>
    </row>
    <row r="1032" spans="12:20" x14ac:dyDescent="0.3">
      <c r="L1032">
        <v>21677.283449999999</v>
      </c>
      <c r="M1032">
        <v>46</v>
      </c>
      <c r="N1032">
        <v>23.655000000000001</v>
      </c>
      <c r="O1032">
        <v>1</v>
      </c>
      <c r="P1032">
        <f t="shared" si="32"/>
        <v>0</v>
      </c>
      <c r="Q1032">
        <f t="shared" si="33"/>
        <v>2</v>
      </c>
      <c r="S1032" t="s">
        <v>7</v>
      </c>
      <c r="T1032" t="s">
        <v>12</v>
      </c>
    </row>
    <row r="1033" spans="12:20" x14ac:dyDescent="0.3">
      <c r="L1033">
        <v>44423.803</v>
      </c>
      <c r="M1033">
        <v>55</v>
      </c>
      <c r="N1033">
        <v>35.200000000000003</v>
      </c>
      <c r="O1033">
        <v>0</v>
      </c>
      <c r="P1033">
        <f t="shared" si="32"/>
        <v>0</v>
      </c>
      <c r="Q1033">
        <f t="shared" si="33"/>
        <v>1</v>
      </c>
      <c r="S1033" t="s">
        <v>7</v>
      </c>
      <c r="T1033" t="s">
        <v>11</v>
      </c>
    </row>
    <row r="1034" spans="12:20" x14ac:dyDescent="0.3">
      <c r="L1034">
        <v>4137.5227000000004</v>
      </c>
      <c r="M1034">
        <v>30</v>
      </c>
      <c r="N1034">
        <v>27.93</v>
      </c>
      <c r="O1034">
        <v>0</v>
      </c>
      <c r="P1034">
        <f t="shared" si="32"/>
        <v>1</v>
      </c>
      <c r="Q1034">
        <f t="shared" si="33"/>
        <v>3</v>
      </c>
      <c r="S1034" t="s">
        <v>10</v>
      </c>
      <c r="T1034" t="s">
        <v>13</v>
      </c>
    </row>
    <row r="1035" spans="12:20" x14ac:dyDescent="0.3">
      <c r="L1035">
        <v>13747.87235</v>
      </c>
      <c r="M1035">
        <v>18</v>
      </c>
      <c r="N1035">
        <v>21.565000000000001</v>
      </c>
      <c r="O1035">
        <v>0</v>
      </c>
      <c r="P1035">
        <f t="shared" si="32"/>
        <v>0</v>
      </c>
      <c r="Q1035">
        <f t="shared" si="33"/>
        <v>3</v>
      </c>
      <c r="S1035" t="s">
        <v>7</v>
      </c>
      <c r="T1035" t="s">
        <v>13</v>
      </c>
    </row>
    <row r="1036" spans="12:20" x14ac:dyDescent="0.3">
      <c r="L1036">
        <v>12950.0712</v>
      </c>
      <c r="M1036">
        <v>61</v>
      </c>
      <c r="N1036">
        <v>38.380000000000003</v>
      </c>
      <c r="O1036">
        <v>0</v>
      </c>
      <c r="P1036">
        <f t="shared" si="32"/>
        <v>1</v>
      </c>
      <c r="Q1036">
        <f t="shared" si="33"/>
        <v>2</v>
      </c>
      <c r="S1036" t="s">
        <v>10</v>
      </c>
      <c r="T1036" t="s">
        <v>12</v>
      </c>
    </row>
    <row r="1037" spans="12:20" x14ac:dyDescent="0.3">
      <c r="L1037">
        <v>12094.477999999999</v>
      </c>
      <c r="M1037">
        <v>54</v>
      </c>
      <c r="N1037">
        <v>23</v>
      </c>
      <c r="O1037">
        <v>3</v>
      </c>
      <c r="P1037">
        <f t="shared" si="32"/>
        <v>1</v>
      </c>
      <c r="Q1037">
        <f t="shared" si="33"/>
        <v>0</v>
      </c>
      <c r="S1037" t="s">
        <v>10</v>
      </c>
      <c r="T1037" t="s">
        <v>8</v>
      </c>
    </row>
    <row r="1038" spans="12:20" x14ac:dyDescent="0.3">
      <c r="L1038">
        <v>37484.4493</v>
      </c>
      <c r="M1038">
        <v>22</v>
      </c>
      <c r="N1038">
        <v>37.07</v>
      </c>
      <c r="O1038">
        <v>2</v>
      </c>
      <c r="P1038">
        <f t="shared" si="32"/>
        <v>0</v>
      </c>
      <c r="Q1038">
        <f t="shared" si="33"/>
        <v>1</v>
      </c>
      <c r="S1038" t="s">
        <v>7</v>
      </c>
      <c r="T1038" t="s">
        <v>11</v>
      </c>
    </row>
    <row r="1039" spans="12:20" x14ac:dyDescent="0.3">
      <c r="L1039">
        <v>39725.518049999999</v>
      </c>
      <c r="M1039">
        <v>45</v>
      </c>
      <c r="N1039">
        <v>30.495000000000001</v>
      </c>
      <c r="O1039">
        <v>1</v>
      </c>
      <c r="P1039">
        <f t="shared" si="32"/>
        <v>0</v>
      </c>
      <c r="Q1039">
        <f t="shared" si="33"/>
        <v>2</v>
      </c>
      <c r="S1039" t="s">
        <v>7</v>
      </c>
      <c r="T1039" t="s">
        <v>12</v>
      </c>
    </row>
    <row r="1040" spans="12:20" x14ac:dyDescent="0.3">
      <c r="L1040">
        <v>2250.8352</v>
      </c>
      <c r="M1040">
        <v>22</v>
      </c>
      <c r="N1040">
        <v>28.88</v>
      </c>
      <c r="O1040">
        <v>0</v>
      </c>
      <c r="P1040">
        <f t="shared" si="32"/>
        <v>1</v>
      </c>
      <c r="Q1040">
        <f t="shared" si="33"/>
        <v>3</v>
      </c>
      <c r="S1040" t="s">
        <v>10</v>
      </c>
      <c r="T1040" t="s">
        <v>13</v>
      </c>
    </row>
    <row r="1041" spans="12:20" x14ac:dyDescent="0.3">
      <c r="L1041">
        <v>22493.659640000002</v>
      </c>
      <c r="M1041">
        <v>19</v>
      </c>
      <c r="N1041">
        <v>27.265000000000001</v>
      </c>
      <c r="O1041">
        <v>2</v>
      </c>
      <c r="P1041">
        <f t="shared" si="32"/>
        <v>1</v>
      </c>
      <c r="Q1041">
        <f t="shared" si="33"/>
        <v>2</v>
      </c>
      <c r="S1041" t="s">
        <v>10</v>
      </c>
      <c r="T1041" t="s">
        <v>12</v>
      </c>
    </row>
    <row r="1042" spans="12:20" x14ac:dyDescent="0.3">
      <c r="L1042">
        <v>20234.854749999999</v>
      </c>
      <c r="M1042">
        <v>35</v>
      </c>
      <c r="N1042">
        <v>28.024999999999999</v>
      </c>
      <c r="O1042">
        <v>0</v>
      </c>
      <c r="P1042">
        <f t="shared" si="32"/>
        <v>0</v>
      </c>
      <c r="Q1042">
        <f t="shared" si="33"/>
        <v>2</v>
      </c>
      <c r="S1042" t="s">
        <v>7</v>
      </c>
      <c r="T1042" t="s">
        <v>12</v>
      </c>
    </row>
    <row r="1043" spans="12:20" x14ac:dyDescent="0.3">
      <c r="L1043">
        <v>1704.7001499999999</v>
      </c>
      <c r="M1043">
        <v>18</v>
      </c>
      <c r="N1043">
        <v>23.085000000000001</v>
      </c>
      <c r="O1043">
        <v>0</v>
      </c>
      <c r="P1043">
        <f t="shared" si="32"/>
        <v>1</v>
      </c>
      <c r="Q1043">
        <f t="shared" si="33"/>
        <v>3</v>
      </c>
      <c r="S1043" t="s">
        <v>10</v>
      </c>
      <c r="T1043" t="s">
        <v>13</v>
      </c>
    </row>
    <row r="1044" spans="12:20" x14ac:dyDescent="0.3">
      <c r="L1044">
        <v>33475.817150000003</v>
      </c>
      <c r="M1044">
        <v>20</v>
      </c>
      <c r="N1044">
        <v>30.684999999999999</v>
      </c>
      <c r="O1044">
        <v>0</v>
      </c>
      <c r="P1044">
        <f t="shared" si="32"/>
        <v>0</v>
      </c>
      <c r="Q1044">
        <f t="shared" si="33"/>
        <v>3</v>
      </c>
      <c r="S1044" t="s">
        <v>7</v>
      </c>
      <c r="T1044" t="s">
        <v>13</v>
      </c>
    </row>
    <row r="1045" spans="12:20" x14ac:dyDescent="0.3">
      <c r="L1045">
        <v>3161.4540000000002</v>
      </c>
      <c r="M1045">
        <v>28</v>
      </c>
      <c r="N1045">
        <v>25.8</v>
      </c>
      <c r="O1045">
        <v>0</v>
      </c>
      <c r="P1045">
        <f t="shared" si="32"/>
        <v>1</v>
      </c>
      <c r="Q1045">
        <f t="shared" si="33"/>
        <v>0</v>
      </c>
      <c r="S1045" t="s">
        <v>10</v>
      </c>
      <c r="T1045" t="s">
        <v>8</v>
      </c>
    </row>
    <row r="1046" spans="12:20" x14ac:dyDescent="0.3">
      <c r="L1046">
        <v>11394.065549999999</v>
      </c>
      <c r="M1046">
        <v>55</v>
      </c>
      <c r="N1046">
        <v>35.244999999999997</v>
      </c>
      <c r="O1046">
        <v>1</v>
      </c>
      <c r="P1046">
        <f t="shared" si="32"/>
        <v>1</v>
      </c>
      <c r="Q1046">
        <f t="shared" si="33"/>
        <v>3</v>
      </c>
      <c r="S1046" t="s">
        <v>10</v>
      </c>
      <c r="T1046" t="s">
        <v>13</v>
      </c>
    </row>
    <row r="1047" spans="12:20" x14ac:dyDescent="0.3">
      <c r="L1047">
        <v>21880.82</v>
      </c>
      <c r="M1047">
        <v>43</v>
      </c>
      <c r="N1047">
        <v>24.7</v>
      </c>
      <c r="O1047">
        <v>2</v>
      </c>
      <c r="P1047">
        <f t="shared" si="32"/>
        <v>0</v>
      </c>
      <c r="Q1047">
        <f t="shared" si="33"/>
        <v>2</v>
      </c>
      <c r="S1047" t="s">
        <v>7</v>
      </c>
      <c r="T1047" t="s">
        <v>12</v>
      </c>
    </row>
    <row r="1048" spans="12:20" x14ac:dyDescent="0.3">
      <c r="L1048">
        <v>7325.0482000000002</v>
      </c>
      <c r="M1048">
        <v>43</v>
      </c>
      <c r="N1048">
        <v>25.08</v>
      </c>
      <c r="O1048">
        <v>0</v>
      </c>
      <c r="P1048">
        <f t="shared" si="32"/>
        <v>1</v>
      </c>
      <c r="Q1048">
        <f t="shared" si="33"/>
        <v>3</v>
      </c>
      <c r="S1048" t="s">
        <v>10</v>
      </c>
      <c r="T1048" t="s">
        <v>13</v>
      </c>
    </row>
    <row r="1049" spans="12:20" x14ac:dyDescent="0.3">
      <c r="L1049">
        <v>44501.398200000003</v>
      </c>
      <c r="M1049">
        <v>22</v>
      </c>
      <c r="N1049">
        <v>52.58</v>
      </c>
      <c r="O1049">
        <v>1</v>
      </c>
      <c r="P1049">
        <f t="shared" si="32"/>
        <v>0</v>
      </c>
      <c r="Q1049">
        <f t="shared" si="33"/>
        <v>1</v>
      </c>
      <c r="S1049" t="s">
        <v>7</v>
      </c>
      <c r="T1049" t="s">
        <v>11</v>
      </c>
    </row>
    <row r="1050" spans="12:20" x14ac:dyDescent="0.3">
      <c r="L1050">
        <v>3594.17085</v>
      </c>
      <c r="M1050">
        <v>25</v>
      </c>
      <c r="N1050">
        <v>22.515000000000001</v>
      </c>
      <c r="O1050">
        <v>1</v>
      </c>
      <c r="P1050">
        <f t="shared" si="32"/>
        <v>1</v>
      </c>
      <c r="Q1050">
        <f t="shared" si="33"/>
        <v>2</v>
      </c>
      <c r="S1050" t="s">
        <v>10</v>
      </c>
      <c r="T1050" t="s">
        <v>12</v>
      </c>
    </row>
    <row r="1051" spans="12:20" x14ac:dyDescent="0.3">
      <c r="L1051">
        <v>39727.614000000001</v>
      </c>
      <c r="M1051">
        <v>49</v>
      </c>
      <c r="N1051">
        <v>30.9</v>
      </c>
      <c r="O1051">
        <v>0</v>
      </c>
      <c r="P1051">
        <f t="shared" si="32"/>
        <v>0</v>
      </c>
      <c r="Q1051">
        <f t="shared" si="33"/>
        <v>0</v>
      </c>
      <c r="S1051" t="s">
        <v>7</v>
      </c>
      <c r="T1051" t="s">
        <v>8</v>
      </c>
    </row>
    <row r="1052" spans="12:20" x14ac:dyDescent="0.3">
      <c r="L1052">
        <v>8023.1354499999998</v>
      </c>
      <c r="M1052">
        <v>44</v>
      </c>
      <c r="N1052">
        <v>36.954999999999998</v>
      </c>
      <c r="O1052">
        <v>1</v>
      </c>
      <c r="P1052">
        <f t="shared" si="32"/>
        <v>1</v>
      </c>
      <c r="Q1052">
        <f t="shared" si="33"/>
        <v>2</v>
      </c>
      <c r="S1052" t="s">
        <v>10</v>
      </c>
      <c r="T1052" t="s">
        <v>12</v>
      </c>
    </row>
    <row r="1053" spans="12:20" x14ac:dyDescent="0.3">
      <c r="L1053">
        <v>14394.5579</v>
      </c>
      <c r="M1053">
        <v>64</v>
      </c>
      <c r="N1053">
        <v>26.41</v>
      </c>
      <c r="O1053">
        <v>0</v>
      </c>
      <c r="P1053">
        <f t="shared" si="32"/>
        <v>1</v>
      </c>
      <c r="Q1053">
        <f t="shared" si="33"/>
        <v>3</v>
      </c>
      <c r="S1053" t="s">
        <v>10</v>
      </c>
      <c r="T1053" t="s">
        <v>13</v>
      </c>
    </row>
    <row r="1054" spans="12:20" x14ac:dyDescent="0.3">
      <c r="L1054">
        <v>9288.0267000000003</v>
      </c>
      <c r="M1054">
        <v>49</v>
      </c>
      <c r="N1054">
        <v>29.83</v>
      </c>
      <c r="O1054">
        <v>1</v>
      </c>
      <c r="P1054">
        <f t="shared" si="32"/>
        <v>1</v>
      </c>
      <c r="Q1054">
        <f t="shared" si="33"/>
        <v>3</v>
      </c>
      <c r="S1054" t="s">
        <v>10</v>
      </c>
      <c r="T1054" t="s">
        <v>13</v>
      </c>
    </row>
    <row r="1055" spans="12:20" x14ac:dyDescent="0.3">
      <c r="L1055">
        <v>25309.489000000001</v>
      </c>
      <c r="M1055">
        <v>47</v>
      </c>
      <c r="N1055">
        <v>29.8</v>
      </c>
      <c r="O1055">
        <v>3</v>
      </c>
      <c r="P1055">
        <f t="shared" si="32"/>
        <v>0</v>
      </c>
      <c r="Q1055">
        <f t="shared" si="33"/>
        <v>0</v>
      </c>
      <c r="S1055" t="s">
        <v>7</v>
      </c>
      <c r="T1055" t="s">
        <v>8</v>
      </c>
    </row>
    <row r="1056" spans="12:20" x14ac:dyDescent="0.3">
      <c r="L1056">
        <v>3353.4703</v>
      </c>
      <c r="M1056">
        <v>27</v>
      </c>
      <c r="N1056">
        <v>21.47</v>
      </c>
      <c r="O1056">
        <v>0</v>
      </c>
      <c r="P1056">
        <f t="shared" si="32"/>
        <v>1</v>
      </c>
      <c r="Q1056">
        <f t="shared" si="33"/>
        <v>2</v>
      </c>
      <c r="S1056" t="s">
        <v>10</v>
      </c>
      <c r="T1056" t="s">
        <v>12</v>
      </c>
    </row>
    <row r="1057" spans="12:20" x14ac:dyDescent="0.3">
      <c r="L1057">
        <v>10594.501550000001</v>
      </c>
      <c r="M1057">
        <v>55</v>
      </c>
      <c r="N1057">
        <v>27.645</v>
      </c>
      <c r="O1057">
        <v>0</v>
      </c>
      <c r="P1057">
        <f t="shared" si="32"/>
        <v>1</v>
      </c>
      <c r="Q1057">
        <f t="shared" si="33"/>
        <v>2</v>
      </c>
      <c r="S1057" t="s">
        <v>10</v>
      </c>
      <c r="T1057" t="s">
        <v>12</v>
      </c>
    </row>
    <row r="1058" spans="12:20" x14ac:dyDescent="0.3">
      <c r="L1058">
        <v>8277.5229999999992</v>
      </c>
      <c r="M1058">
        <v>48</v>
      </c>
      <c r="N1058">
        <v>28.9</v>
      </c>
      <c r="O1058">
        <v>0</v>
      </c>
      <c r="P1058">
        <f t="shared" si="32"/>
        <v>1</v>
      </c>
      <c r="Q1058">
        <f t="shared" si="33"/>
        <v>0</v>
      </c>
      <c r="S1058" t="s">
        <v>10</v>
      </c>
      <c r="T1058" t="s">
        <v>8</v>
      </c>
    </row>
    <row r="1059" spans="12:20" x14ac:dyDescent="0.3">
      <c r="L1059">
        <v>17929.303370000001</v>
      </c>
      <c r="M1059">
        <v>45</v>
      </c>
      <c r="N1059">
        <v>31.79</v>
      </c>
      <c r="O1059">
        <v>0</v>
      </c>
      <c r="P1059">
        <f t="shared" si="32"/>
        <v>1</v>
      </c>
      <c r="Q1059">
        <f t="shared" si="33"/>
        <v>1</v>
      </c>
      <c r="S1059" t="s">
        <v>10</v>
      </c>
      <c r="T1059" t="s">
        <v>11</v>
      </c>
    </row>
    <row r="1060" spans="12:20" x14ac:dyDescent="0.3">
      <c r="L1060">
        <v>2480.9791</v>
      </c>
      <c r="M1060">
        <v>24</v>
      </c>
      <c r="N1060">
        <v>39.49</v>
      </c>
      <c r="O1060">
        <v>0</v>
      </c>
      <c r="P1060">
        <f t="shared" si="32"/>
        <v>1</v>
      </c>
      <c r="Q1060">
        <f t="shared" si="33"/>
        <v>1</v>
      </c>
      <c r="S1060" t="s">
        <v>10</v>
      </c>
      <c r="T1060" t="s">
        <v>11</v>
      </c>
    </row>
    <row r="1061" spans="12:20" x14ac:dyDescent="0.3">
      <c r="L1061">
        <v>4462.7218000000003</v>
      </c>
      <c r="M1061">
        <v>32</v>
      </c>
      <c r="N1061">
        <v>33.82</v>
      </c>
      <c r="O1061">
        <v>1</v>
      </c>
      <c r="P1061">
        <f t="shared" si="32"/>
        <v>1</v>
      </c>
      <c r="Q1061">
        <f t="shared" si="33"/>
        <v>2</v>
      </c>
      <c r="S1061" t="s">
        <v>10</v>
      </c>
      <c r="T1061" t="s">
        <v>12</v>
      </c>
    </row>
    <row r="1062" spans="12:20" x14ac:dyDescent="0.3">
      <c r="L1062">
        <v>1981.5818999999999</v>
      </c>
      <c r="M1062">
        <v>24</v>
      </c>
      <c r="N1062">
        <v>32.01</v>
      </c>
      <c r="O1062">
        <v>0</v>
      </c>
      <c r="P1062">
        <f t="shared" si="32"/>
        <v>1</v>
      </c>
      <c r="Q1062">
        <f t="shared" si="33"/>
        <v>1</v>
      </c>
      <c r="S1062" t="s">
        <v>10</v>
      </c>
      <c r="T1062" t="s">
        <v>11</v>
      </c>
    </row>
    <row r="1063" spans="12:20" x14ac:dyDescent="0.3">
      <c r="L1063">
        <v>11554.223599999999</v>
      </c>
      <c r="M1063">
        <v>57</v>
      </c>
      <c r="N1063">
        <v>27.94</v>
      </c>
      <c r="O1063">
        <v>1</v>
      </c>
      <c r="P1063">
        <f t="shared" si="32"/>
        <v>1</v>
      </c>
      <c r="Q1063">
        <f t="shared" si="33"/>
        <v>1</v>
      </c>
      <c r="S1063" t="s">
        <v>10</v>
      </c>
      <c r="T1063" t="s">
        <v>11</v>
      </c>
    </row>
    <row r="1064" spans="12:20" x14ac:dyDescent="0.3">
      <c r="L1064">
        <v>48970.247600000002</v>
      </c>
      <c r="M1064">
        <v>59</v>
      </c>
      <c r="N1064">
        <v>41.14</v>
      </c>
      <c r="O1064">
        <v>1</v>
      </c>
      <c r="P1064">
        <f t="shared" si="32"/>
        <v>0</v>
      </c>
      <c r="Q1064">
        <f t="shared" si="33"/>
        <v>1</v>
      </c>
      <c r="S1064" t="s">
        <v>7</v>
      </c>
      <c r="T1064" t="s">
        <v>11</v>
      </c>
    </row>
    <row r="1065" spans="12:20" x14ac:dyDescent="0.3">
      <c r="L1065">
        <v>6548.1950500000003</v>
      </c>
      <c r="M1065">
        <v>36</v>
      </c>
      <c r="N1065">
        <v>28.594999999999999</v>
      </c>
      <c r="O1065">
        <v>3</v>
      </c>
      <c r="P1065">
        <f t="shared" si="32"/>
        <v>1</v>
      </c>
      <c r="Q1065">
        <f t="shared" si="33"/>
        <v>2</v>
      </c>
      <c r="S1065" t="s">
        <v>10</v>
      </c>
      <c r="T1065" t="s">
        <v>12</v>
      </c>
    </row>
    <row r="1066" spans="12:20" x14ac:dyDescent="0.3">
      <c r="L1066">
        <v>5708.8670000000002</v>
      </c>
      <c r="M1066">
        <v>29</v>
      </c>
      <c r="N1066">
        <v>25.6</v>
      </c>
      <c r="O1066">
        <v>4</v>
      </c>
      <c r="P1066">
        <f t="shared" si="32"/>
        <v>1</v>
      </c>
      <c r="Q1066">
        <f t="shared" si="33"/>
        <v>0</v>
      </c>
      <c r="S1066" t="s">
        <v>10</v>
      </c>
      <c r="T1066" t="s">
        <v>8</v>
      </c>
    </row>
    <row r="1067" spans="12:20" x14ac:dyDescent="0.3">
      <c r="L1067">
        <v>7045.4989999999998</v>
      </c>
      <c r="M1067">
        <v>42</v>
      </c>
      <c r="N1067">
        <v>25.3</v>
      </c>
      <c r="O1067">
        <v>1</v>
      </c>
      <c r="P1067">
        <f t="shared" si="32"/>
        <v>1</v>
      </c>
      <c r="Q1067">
        <f t="shared" si="33"/>
        <v>0</v>
      </c>
      <c r="S1067" t="s">
        <v>10</v>
      </c>
      <c r="T1067" t="s">
        <v>8</v>
      </c>
    </row>
    <row r="1068" spans="12:20" x14ac:dyDescent="0.3">
      <c r="L1068">
        <v>8978.1851000000006</v>
      </c>
      <c r="M1068">
        <v>48</v>
      </c>
      <c r="N1068">
        <v>37.29</v>
      </c>
      <c r="O1068">
        <v>2</v>
      </c>
      <c r="P1068">
        <f t="shared" si="32"/>
        <v>1</v>
      </c>
      <c r="Q1068">
        <f t="shared" si="33"/>
        <v>1</v>
      </c>
      <c r="S1068" t="s">
        <v>10</v>
      </c>
      <c r="T1068" t="s">
        <v>11</v>
      </c>
    </row>
    <row r="1069" spans="12:20" x14ac:dyDescent="0.3">
      <c r="L1069">
        <v>5757.41345</v>
      </c>
      <c r="M1069">
        <v>39</v>
      </c>
      <c r="N1069">
        <v>42.655000000000001</v>
      </c>
      <c r="O1069">
        <v>0</v>
      </c>
      <c r="P1069">
        <f t="shared" si="32"/>
        <v>1</v>
      </c>
      <c r="Q1069">
        <f t="shared" si="33"/>
        <v>3</v>
      </c>
      <c r="S1069" t="s">
        <v>10</v>
      </c>
      <c r="T1069" t="s">
        <v>13</v>
      </c>
    </row>
    <row r="1070" spans="12:20" x14ac:dyDescent="0.3">
      <c r="L1070">
        <v>14349.8544</v>
      </c>
      <c r="M1070">
        <v>63</v>
      </c>
      <c r="N1070">
        <v>21.66</v>
      </c>
      <c r="O1070">
        <v>1</v>
      </c>
      <c r="P1070">
        <f t="shared" si="32"/>
        <v>1</v>
      </c>
      <c r="Q1070">
        <f t="shared" si="33"/>
        <v>2</v>
      </c>
      <c r="S1070" t="s">
        <v>10</v>
      </c>
      <c r="T1070" t="s">
        <v>12</v>
      </c>
    </row>
    <row r="1071" spans="12:20" x14ac:dyDescent="0.3">
      <c r="L1071">
        <v>10928.849</v>
      </c>
      <c r="M1071">
        <v>54</v>
      </c>
      <c r="N1071">
        <v>31.9</v>
      </c>
      <c r="O1071">
        <v>1</v>
      </c>
      <c r="P1071">
        <f t="shared" si="32"/>
        <v>1</v>
      </c>
      <c r="Q1071">
        <f t="shared" si="33"/>
        <v>1</v>
      </c>
      <c r="S1071" t="s">
        <v>10</v>
      </c>
      <c r="T1071" t="s">
        <v>11</v>
      </c>
    </row>
    <row r="1072" spans="12:20" x14ac:dyDescent="0.3">
      <c r="L1072">
        <v>39871.704299999998</v>
      </c>
      <c r="M1072">
        <v>37</v>
      </c>
      <c r="N1072">
        <v>37.07</v>
      </c>
      <c r="O1072">
        <v>1</v>
      </c>
      <c r="P1072">
        <f t="shared" si="32"/>
        <v>0</v>
      </c>
      <c r="Q1072">
        <f t="shared" si="33"/>
        <v>1</v>
      </c>
      <c r="S1072" t="s">
        <v>7</v>
      </c>
      <c r="T1072" t="s">
        <v>11</v>
      </c>
    </row>
    <row r="1073" spans="12:20" x14ac:dyDescent="0.3">
      <c r="L1073">
        <v>13974.455550000001</v>
      </c>
      <c r="M1073">
        <v>63</v>
      </c>
      <c r="N1073">
        <v>31.445</v>
      </c>
      <c r="O1073">
        <v>0</v>
      </c>
      <c r="P1073">
        <f t="shared" si="32"/>
        <v>1</v>
      </c>
      <c r="Q1073">
        <f t="shared" si="33"/>
        <v>3</v>
      </c>
      <c r="S1073" t="s">
        <v>10</v>
      </c>
      <c r="T1073" t="s">
        <v>13</v>
      </c>
    </row>
    <row r="1074" spans="12:20" x14ac:dyDescent="0.3">
      <c r="L1074">
        <v>1909.52745</v>
      </c>
      <c r="M1074">
        <v>21</v>
      </c>
      <c r="N1074">
        <v>31.254999999999999</v>
      </c>
      <c r="O1074">
        <v>0</v>
      </c>
      <c r="P1074">
        <f t="shared" si="32"/>
        <v>1</v>
      </c>
      <c r="Q1074">
        <f t="shared" si="33"/>
        <v>2</v>
      </c>
      <c r="S1074" t="s">
        <v>10</v>
      </c>
      <c r="T1074" t="s">
        <v>12</v>
      </c>
    </row>
    <row r="1075" spans="12:20" x14ac:dyDescent="0.3">
      <c r="L1075">
        <v>12096.6512</v>
      </c>
      <c r="M1075">
        <v>54</v>
      </c>
      <c r="N1075">
        <v>28.88</v>
      </c>
      <c r="O1075">
        <v>2</v>
      </c>
      <c r="P1075">
        <f t="shared" si="32"/>
        <v>1</v>
      </c>
      <c r="Q1075">
        <f t="shared" si="33"/>
        <v>3</v>
      </c>
      <c r="S1075" t="s">
        <v>10</v>
      </c>
      <c r="T1075" t="s">
        <v>13</v>
      </c>
    </row>
    <row r="1076" spans="12:20" x14ac:dyDescent="0.3">
      <c r="L1076">
        <v>13204.28565</v>
      </c>
      <c r="M1076">
        <v>60</v>
      </c>
      <c r="N1076">
        <v>18.335000000000001</v>
      </c>
      <c r="O1076">
        <v>0</v>
      </c>
      <c r="P1076">
        <f t="shared" si="32"/>
        <v>1</v>
      </c>
      <c r="Q1076">
        <f t="shared" si="33"/>
        <v>3</v>
      </c>
      <c r="S1076" t="s">
        <v>10</v>
      </c>
      <c r="T1076" t="s">
        <v>13</v>
      </c>
    </row>
    <row r="1077" spans="12:20" x14ac:dyDescent="0.3">
      <c r="L1077">
        <v>4562.8420999999998</v>
      </c>
      <c r="M1077">
        <v>32</v>
      </c>
      <c r="N1077">
        <v>29.59</v>
      </c>
      <c r="O1077">
        <v>1</v>
      </c>
      <c r="P1077">
        <f t="shared" si="32"/>
        <v>1</v>
      </c>
      <c r="Q1077">
        <f t="shared" si="33"/>
        <v>1</v>
      </c>
      <c r="S1077" t="s">
        <v>10</v>
      </c>
      <c r="T1077" t="s">
        <v>11</v>
      </c>
    </row>
    <row r="1078" spans="12:20" x14ac:dyDescent="0.3">
      <c r="L1078">
        <v>8551.3469999999998</v>
      </c>
      <c r="M1078">
        <v>47</v>
      </c>
      <c r="N1078">
        <v>32</v>
      </c>
      <c r="O1078">
        <v>1</v>
      </c>
      <c r="P1078">
        <f t="shared" si="32"/>
        <v>1</v>
      </c>
      <c r="Q1078">
        <f t="shared" si="33"/>
        <v>0</v>
      </c>
      <c r="S1078" t="s">
        <v>10</v>
      </c>
      <c r="T1078" t="s">
        <v>8</v>
      </c>
    </row>
    <row r="1079" spans="12:20" x14ac:dyDescent="0.3">
      <c r="L1079">
        <v>2102.2647000000002</v>
      </c>
      <c r="M1079">
        <v>21</v>
      </c>
      <c r="N1079">
        <v>26.03</v>
      </c>
      <c r="O1079">
        <v>0</v>
      </c>
      <c r="P1079">
        <f t="shared" si="32"/>
        <v>1</v>
      </c>
      <c r="Q1079">
        <f t="shared" si="33"/>
        <v>3</v>
      </c>
      <c r="S1079" t="s">
        <v>10</v>
      </c>
      <c r="T1079" t="s">
        <v>13</v>
      </c>
    </row>
    <row r="1080" spans="12:20" x14ac:dyDescent="0.3">
      <c r="L1080">
        <v>34672.147199999999</v>
      </c>
      <c r="M1080">
        <v>28</v>
      </c>
      <c r="N1080">
        <v>31.68</v>
      </c>
      <c r="O1080">
        <v>0</v>
      </c>
      <c r="P1080">
        <f t="shared" si="32"/>
        <v>0</v>
      </c>
      <c r="Q1080">
        <f t="shared" si="33"/>
        <v>1</v>
      </c>
      <c r="S1080" t="s">
        <v>7</v>
      </c>
      <c r="T1080" t="s">
        <v>11</v>
      </c>
    </row>
    <row r="1081" spans="12:20" x14ac:dyDescent="0.3">
      <c r="L1081">
        <v>15161.5344</v>
      </c>
      <c r="M1081">
        <v>63</v>
      </c>
      <c r="N1081">
        <v>33.659999999999997</v>
      </c>
      <c r="O1081">
        <v>3</v>
      </c>
      <c r="P1081">
        <f t="shared" si="32"/>
        <v>1</v>
      </c>
      <c r="Q1081">
        <f t="shared" si="33"/>
        <v>1</v>
      </c>
      <c r="S1081" t="s">
        <v>10</v>
      </c>
      <c r="T1081" t="s">
        <v>11</v>
      </c>
    </row>
    <row r="1082" spans="12:20" x14ac:dyDescent="0.3">
      <c r="L1082">
        <v>11884.048580000001</v>
      </c>
      <c r="M1082">
        <v>18</v>
      </c>
      <c r="N1082">
        <v>21.78</v>
      </c>
      <c r="O1082">
        <v>2</v>
      </c>
      <c r="P1082">
        <f t="shared" si="32"/>
        <v>1</v>
      </c>
      <c r="Q1082">
        <f t="shared" si="33"/>
        <v>1</v>
      </c>
      <c r="S1082" t="s">
        <v>10</v>
      </c>
      <c r="T1082" t="s">
        <v>11</v>
      </c>
    </row>
    <row r="1083" spans="12:20" x14ac:dyDescent="0.3">
      <c r="L1083">
        <v>4454.40265</v>
      </c>
      <c r="M1083">
        <v>32</v>
      </c>
      <c r="N1083">
        <v>27.835000000000001</v>
      </c>
      <c r="O1083">
        <v>1</v>
      </c>
      <c r="P1083">
        <f t="shared" si="32"/>
        <v>1</v>
      </c>
      <c r="Q1083">
        <f t="shared" si="33"/>
        <v>2</v>
      </c>
      <c r="S1083" t="s">
        <v>10</v>
      </c>
      <c r="T1083" t="s">
        <v>12</v>
      </c>
    </row>
    <row r="1084" spans="12:20" x14ac:dyDescent="0.3">
      <c r="L1084">
        <v>5855.9025000000001</v>
      </c>
      <c r="M1084">
        <v>38</v>
      </c>
      <c r="N1084">
        <v>19.95</v>
      </c>
      <c r="O1084">
        <v>1</v>
      </c>
      <c r="P1084">
        <f t="shared" si="32"/>
        <v>1</v>
      </c>
      <c r="Q1084">
        <f t="shared" si="33"/>
        <v>2</v>
      </c>
      <c r="S1084" t="s">
        <v>10</v>
      </c>
      <c r="T1084" t="s">
        <v>12</v>
      </c>
    </row>
    <row r="1085" spans="12:20" x14ac:dyDescent="0.3">
      <c r="L1085">
        <v>4076.4969999999998</v>
      </c>
      <c r="M1085">
        <v>32</v>
      </c>
      <c r="N1085">
        <v>31.5</v>
      </c>
      <c r="O1085">
        <v>1</v>
      </c>
      <c r="P1085">
        <f t="shared" si="32"/>
        <v>1</v>
      </c>
      <c r="Q1085">
        <f t="shared" si="33"/>
        <v>0</v>
      </c>
      <c r="S1085" t="s">
        <v>10</v>
      </c>
      <c r="T1085" t="s">
        <v>8</v>
      </c>
    </row>
    <row r="1086" spans="12:20" x14ac:dyDescent="0.3">
      <c r="L1086">
        <v>15019.760050000001</v>
      </c>
      <c r="M1086">
        <v>62</v>
      </c>
      <c r="N1086">
        <v>30.495000000000001</v>
      </c>
      <c r="O1086">
        <v>2</v>
      </c>
      <c r="P1086">
        <f t="shared" si="32"/>
        <v>1</v>
      </c>
      <c r="Q1086">
        <f t="shared" si="33"/>
        <v>2</v>
      </c>
      <c r="S1086" t="s">
        <v>10</v>
      </c>
      <c r="T1086" t="s">
        <v>12</v>
      </c>
    </row>
    <row r="1087" spans="12:20" x14ac:dyDescent="0.3">
      <c r="L1087">
        <v>19023.259999999998</v>
      </c>
      <c r="M1087">
        <v>39</v>
      </c>
      <c r="N1087">
        <v>18.3</v>
      </c>
      <c r="O1087">
        <v>5</v>
      </c>
      <c r="P1087">
        <f t="shared" si="32"/>
        <v>0</v>
      </c>
      <c r="Q1087">
        <f t="shared" si="33"/>
        <v>0</v>
      </c>
      <c r="S1087" t="s">
        <v>7</v>
      </c>
      <c r="T1087" t="s">
        <v>8</v>
      </c>
    </row>
    <row r="1088" spans="12:20" x14ac:dyDescent="0.3">
      <c r="L1088">
        <v>10796.35025</v>
      </c>
      <c r="M1088">
        <v>55</v>
      </c>
      <c r="N1088">
        <v>28.975000000000001</v>
      </c>
      <c r="O1088">
        <v>0</v>
      </c>
      <c r="P1088">
        <f t="shared" si="32"/>
        <v>1</v>
      </c>
      <c r="Q1088">
        <f t="shared" si="33"/>
        <v>3</v>
      </c>
      <c r="S1088" t="s">
        <v>10</v>
      </c>
      <c r="T1088" t="s">
        <v>13</v>
      </c>
    </row>
    <row r="1089" spans="12:20" x14ac:dyDescent="0.3">
      <c r="L1089">
        <v>11353.2276</v>
      </c>
      <c r="M1089">
        <v>57</v>
      </c>
      <c r="N1089">
        <v>31.54</v>
      </c>
      <c r="O1089">
        <v>0</v>
      </c>
      <c r="P1089">
        <f t="shared" si="32"/>
        <v>1</v>
      </c>
      <c r="Q1089">
        <f t="shared" si="33"/>
        <v>2</v>
      </c>
      <c r="S1089" t="s">
        <v>10</v>
      </c>
      <c r="T1089" t="s">
        <v>12</v>
      </c>
    </row>
    <row r="1090" spans="12:20" x14ac:dyDescent="0.3">
      <c r="L1090">
        <v>9748.9105999999992</v>
      </c>
      <c r="M1090">
        <v>52</v>
      </c>
      <c r="N1090">
        <v>47.74</v>
      </c>
      <c r="O1090">
        <v>1</v>
      </c>
      <c r="P1090">
        <f t="shared" ref="P1090:P1153" si="34">IF(S1090="yes",0,1)</f>
        <v>1</v>
      </c>
      <c r="Q1090">
        <f t="shared" si="33"/>
        <v>1</v>
      </c>
      <c r="S1090" t="s">
        <v>10</v>
      </c>
      <c r="T1090" t="s">
        <v>11</v>
      </c>
    </row>
    <row r="1091" spans="12:20" x14ac:dyDescent="0.3">
      <c r="L1091">
        <v>10577.087</v>
      </c>
      <c r="M1091">
        <v>56</v>
      </c>
      <c r="N1091">
        <v>22.1</v>
      </c>
      <c r="O1091">
        <v>0</v>
      </c>
      <c r="P1091">
        <f t="shared" si="34"/>
        <v>1</v>
      </c>
      <c r="Q1091">
        <f t="shared" ref="Q1091:Q1154" si="35">IF(T1091="southwest",0,IF(T1091="southeast",1,IF(T1091="northwest",2,IF(T1091="northeast",3))))</f>
        <v>0</v>
      </c>
      <c r="S1091" t="s">
        <v>10</v>
      </c>
      <c r="T1091" t="s">
        <v>8</v>
      </c>
    </row>
    <row r="1092" spans="12:20" x14ac:dyDescent="0.3">
      <c r="L1092">
        <v>41676.081100000003</v>
      </c>
      <c r="M1092">
        <v>47</v>
      </c>
      <c r="N1092">
        <v>36.19</v>
      </c>
      <c r="O1092">
        <v>0</v>
      </c>
      <c r="P1092">
        <f t="shared" si="34"/>
        <v>0</v>
      </c>
      <c r="Q1092">
        <f t="shared" si="35"/>
        <v>1</v>
      </c>
      <c r="S1092" t="s">
        <v>7</v>
      </c>
      <c r="T1092" t="s">
        <v>11</v>
      </c>
    </row>
    <row r="1093" spans="12:20" x14ac:dyDescent="0.3">
      <c r="L1093">
        <v>11286.538699999999</v>
      </c>
      <c r="M1093">
        <v>55</v>
      </c>
      <c r="N1093">
        <v>29.83</v>
      </c>
      <c r="O1093">
        <v>0</v>
      </c>
      <c r="P1093">
        <f t="shared" si="34"/>
        <v>1</v>
      </c>
      <c r="Q1093">
        <f t="shared" si="35"/>
        <v>3</v>
      </c>
      <c r="S1093" t="s">
        <v>10</v>
      </c>
      <c r="T1093" t="s">
        <v>13</v>
      </c>
    </row>
    <row r="1094" spans="12:20" x14ac:dyDescent="0.3">
      <c r="L1094">
        <v>3591.48</v>
      </c>
      <c r="M1094">
        <v>23</v>
      </c>
      <c r="N1094">
        <v>32.700000000000003</v>
      </c>
      <c r="O1094">
        <v>3</v>
      </c>
      <c r="P1094">
        <f t="shared" si="34"/>
        <v>1</v>
      </c>
      <c r="Q1094">
        <f t="shared" si="35"/>
        <v>0</v>
      </c>
      <c r="S1094" t="s">
        <v>10</v>
      </c>
      <c r="T1094" t="s">
        <v>8</v>
      </c>
    </row>
    <row r="1095" spans="12:20" x14ac:dyDescent="0.3">
      <c r="L1095">
        <v>33907.548000000003</v>
      </c>
      <c r="M1095">
        <v>22</v>
      </c>
      <c r="N1095">
        <v>30.4</v>
      </c>
      <c r="O1095">
        <v>0</v>
      </c>
      <c r="P1095">
        <f t="shared" si="34"/>
        <v>0</v>
      </c>
      <c r="Q1095">
        <f t="shared" si="35"/>
        <v>2</v>
      </c>
      <c r="S1095" t="s">
        <v>7</v>
      </c>
      <c r="T1095" t="s">
        <v>12</v>
      </c>
    </row>
    <row r="1096" spans="12:20" x14ac:dyDescent="0.3">
      <c r="L1096">
        <v>11299.343000000001</v>
      </c>
      <c r="M1096">
        <v>50</v>
      </c>
      <c r="N1096">
        <v>33.700000000000003</v>
      </c>
      <c r="O1096">
        <v>4</v>
      </c>
      <c r="P1096">
        <f t="shared" si="34"/>
        <v>1</v>
      </c>
      <c r="Q1096">
        <f t="shared" si="35"/>
        <v>0</v>
      </c>
      <c r="S1096" t="s">
        <v>10</v>
      </c>
      <c r="T1096" t="s">
        <v>8</v>
      </c>
    </row>
    <row r="1097" spans="12:20" x14ac:dyDescent="0.3">
      <c r="L1097">
        <v>4561.1885000000002</v>
      </c>
      <c r="M1097">
        <v>18</v>
      </c>
      <c r="N1097">
        <v>31.35</v>
      </c>
      <c r="O1097">
        <v>4</v>
      </c>
      <c r="P1097">
        <f t="shared" si="34"/>
        <v>1</v>
      </c>
      <c r="Q1097">
        <f t="shared" si="35"/>
        <v>3</v>
      </c>
      <c r="S1097" t="s">
        <v>10</v>
      </c>
      <c r="T1097" t="s">
        <v>13</v>
      </c>
    </row>
    <row r="1098" spans="12:20" x14ac:dyDescent="0.3">
      <c r="L1098">
        <v>44641.197399999997</v>
      </c>
      <c r="M1098">
        <v>51</v>
      </c>
      <c r="N1098">
        <v>34.96</v>
      </c>
      <c r="O1098">
        <v>2</v>
      </c>
      <c r="P1098">
        <f t="shared" si="34"/>
        <v>0</v>
      </c>
      <c r="Q1098">
        <f t="shared" si="35"/>
        <v>3</v>
      </c>
      <c r="S1098" t="s">
        <v>7</v>
      </c>
      <c r="T1098" t="s">
        <v>13</v>
      </c>
    </row>
    <row r="1099" spans="12:20" x14ac:dyDescent="0.3">
      <c r="L1099">
        <v>1674.6323</v>
      </c>
      <c r="M1099">
        <v>22</v>
      </c>
      <c r="N1099">
        <v>33.770000000000003</v>
      </c>
      <c r="O1099">
        <v>0</v>
      </c>
      <c r="P1099">
        <f t="shared" si="34"/>
        <v>1</v>
      </c>
      <c r="Q1099">
        <f t="shared" si="35"/>
        <v>1</v>
      </c>
      <c r="S1099" t="s">
        <v>10</v>
      </c>
      <c r="T1099" t="s">
        <v>11</v>
      </c>
    </row>
    <row r="1100" spans="12:20" x14ac:dyDescent="0.3">
      <c r="L1100">
        <v>23045.566159999998</v>
      </c>
      <c r="M1100">
        <v>52</v>
      </c>
      <c r="N1100">
        <v>30.875</v>
      </c>
      <c r="O1100">
        <v>0</v>
      </c>
      <c r="P1100">
        <f t="shared" si="34"/>
        <v>1</v>
      </c>
      <c r="Q1100">
        <f t="shared" si="35"/>
        <v>3</v>
      </c>
      <c r="S1100" t="s">
        <v>10</v>
      </c>
      <c r="T1100" t="s">
        <v>13</v>
      </c>
    </row>
    <row r="1101" spans="12:20" x14ac:dyDescent="0.3">
      <c r="L1101">
        <v>3227.1210999999998</v>
      </c>
      <c r="M1101">
        <v>25</v>
      </c>
      <c r="N1101">
        <v>33.99</v>
      </c>
      <c r="O1101">
        <v>1</v>
      </c>
      <c r="P1101">
        <f t="shared" si="34"/>
        <v>1</v>
      </c>
      <c r="Q1101">
        <f t="shared" si="35"/>
        <v>1</v>
      </c>
      <c r="S1101" t="s">
        <v>10</v>
      </c>
      <c r="T1101" t="s">
        <v>11</v>
      </c>
    </row>
    <row r="1102" spans="12:20" x14ac:dyDescent="0.3">
      <c r="L1102">
        <v>16776.304049999999</v>
      </c>
      <c r="M1102">
        <v>33</v>
      </c>
      <c r="N1102">
        <v>19.094999999999999</v>
      </c>
      <c r="O1102">
        <v>2</v>
      </c>
      <c r="P1102">
        <f t="shared" si="34"/>
        <v>0</v>
      </c>
      <c r="Q1102">
        <f t="shared" si="35"/>
        <v>3</v>
      </c>
      <c r="S1102" t="s">
        <v>7</v>
      </c>
      <c r="T1102" t="s">
        <v>13</v>
      </c>
    </row>
    <row r="1103" spans="12:20" x14ac:dyDescent="0.3">
      <c r="L1103">
        <v>11253.421</v>
      </c>
      <c r="M1103">
        <v>53</v>
      </c>
      <c r="N1103">
        <v>28.6</v>
      </c>
      <c r="O1103">
        <v>3</v>
      </c>
      <c r="P1103">
        <f t="shared" si="34"/>
        <v>1</v>
      </c>
      <c r="Q1103">
        <f t="shared" si="35"/>
        <v>0</v>
      </c>
      <c r="S1103" t="s">
        <v>10</v>
      </c>
      <c r="T1103" t="s">
        <v>8</v>
      </c>
    </row>
    <row r="1104" spans="12:20" x14ac:dyDescent="0.3">
      <c r="L1104">
        <v>3471.4096</v>
      </c>
      <c r="M1104">
        <v>29</v>
      </c>
      <c r="N1104">
        <v>38.94</v>
      </c>
      <c r="O1104">
        <v>1</v>
      </c>
      <c r="P1104">
        <f t="shared" si="34"/>
        <v>1</v>
      </c>
      <c r="Q1104">
        <f t="shared" si="35"/>
        <v>1</v>
      </c>
      <c r="S1104" t="s">
        <v>10</v>
      </c>
      <c r="T1104" t="s">
        <v>11</v>
      </c>
    </row>
    <row r="1105" spans="12:20" x14ac:dyDescent="0.3">
      <c r="L1105">
        <v>11363.2832</v>
      </c>
      <c r="M1105">
        <v>58</v>
      </c>
      <c r="N1105">
        <v>36.08</v>
      </c>
      <c r="O1105">
        <v>0</v>
      </c>
      <c r="P1105">
        <f t="shared" si="34"/>
        <v>1</v>
      </c>
      <c r="Q1105">
        <f t="shared" si="35"/>
        <v>1</v>
      </c>
      <c r="S1105" t="s">
        <v>10</v>
      </c>
      <c r="T1105" t="s">
        <v>11</v>
      </c>
    </row>
    <row r="1106" spans="12:20" x14ac:dyDescent="0.3">
      <c r="L1106">
        <v>20420.604650000001</v>
      </c>
      <c r="M1106">
        <v>37</v>
      </c>
      <c r="N1106">
        <v>29.8</v>
      </c>
      <c r="O1106">
        <v>0</v>
      </c>
      <c r="P1106">
        <f t="shared" si="34"/>
        <v>1</v>
      </c>
      <c r="Q1106">
        <f t="shared" si="35"/>
        <v>0</v>
      </c>
      <c r="S1106" t="s">
        <v>10</v>
      </c>
      <c r="T1106" t="s">
        <v>8</v>
      </c>
    </row>
    <row r="1107" spans="12:20" x14ac:dyDescent="0.3">
      <c r="L1107">
        <v>10338.9316</v>
      </c>
      <c r="M1107">
        <v>54</v>
      </c>
      <c r="N1107">
        <v>31.24</v>
      </c>
      <c r="O1107">
        <v>0</v>
      </c>
      <c r="P1107">
        <f t="shared" si="34"/>
        <v>1</v>
      </c>
      <c r="Q1107">
        <f t="shared" si="35"/>
        <v>1</v>
      </c>
      <c r="S1107" t="s">
        <v>10</v>
      </c>
      <c r="T1107" t="s">
        <v>11</v>
      </c>
    </row>
    <row r="1108" spans="12:20" x14ac:dyDescent="0.3">
      <c r="L1108">
        <v>8988.1587500000005</v>
      </c>
      <c r="M1108">
        <v>49</v>
      </c>
      <c r="N1108">
        <v>29.925000000000001</v>
      </c>
      <c r="O1108">
        <v>0</v>
      </c>
      <c r="P1108">
        <f t="shared" si="34"/>
        <v>1</v>
      </c>
      <c r="Q1108">
        <f t="shared" si="35"/>
        <v>2</v>
      </c>
      <c r="S1108" t="s">
        <v>10</v>
      </c>
      <c r="T1108" t="s">
        <v>12</v>
      </c>
    </row>
    <row r="1109" spans="12:20" x14ac:dyDescent="0.3">
      <c r="L1109">
        <v>10493.9458</v>
      </c>
      <c r="M1109">
        <v>50</v>
      </c>
      <c r="N1109">
        <v>26.22</v>
      </c>
      <c r="O1109">
        <v>2</v>
      </c>
      <c r="P1109">
        <f t="shared" si="34"/>
        <v>1</v>
      </c>
      <c r="Q1109">
        <f t="shared" si="35"/>
        <v>2</v>
      </c>
      <c r="S1109" t="s">
        <v>10</v>
      </c>
      <c r="T1109" t="s">
        <v>12</v>
      </c>
    </row>
    <row r="1110" spans="12:20" x14ac:dyDescent="0.3">
      <c r="L1110">
        <v>2904.0880000000002</v>
      </c>
      <c r="M1110">
        <v>26</v>
      </c>
      <c r="N1110">
        <v>30</v>
      </c>
      <c r="O1110">
        <v>1</v>
      </c>
      <c r="P1110">
        <f t="shared" si="34"/>
        <v>1</v>
      </c>
      <c r="Q1110">
        <f t="shared" si="35"/>
        <v>0</v>
      </c>
      <c r="S1110" t="s">
        <v>10</v>
      </c>
      <c r="T1110" t="s">
        <v>8</v>
      </c>
    </row>
    <row r="1111" spans="12:20" x14ac:dyDescent="0.3">
      <c r="L1111">
        <v>8605.3615000000009</v>
      </c>
      <c r="M1111">
        <v>45</v>
      </c>
      <c r="N1111">
        <v>20.350000000000001</v>
      </c>
      <c r="O1111">
        <v>3</v>
      </c>
      <c r="P1111">
        <f t="shared" si="34"/>
        <v>1</v>
      </c>
      <c r="Q1111">
        <f t="shared" si="35"/>
        <v>1</v>
      </c>
      <c r="S1111" t="s">
        <v>10</v>
      </c>
      <c r="T1111" t="s">
        <v>11</v>
      </c>
    </row>
    <row r="1112" spans="12:20" x14ac:dyDescent="0.3">
      <c r="L1112">
        <v>11512.405000000001</v>
      </c>
      <c r="M1112">
        <v>54</v>
      </c>
      <c r="N1112">
        <v>32.299999999999997</v>
      </c>
      <c r="O1112">
        <v>1</v>
      </c>
      <c r="P1112">
        <f t="shared" si="34"/>
        <v>1</v>
      </c>
      <c r="Q1112">
        <f t="shared" si="35"/>
        <v>3</v>
      </c>
      <c r="S1112" t="s">
        <v>10</v>
      </c>
      <c r="T1112" t="s">
        <v>13</v>
      </c>
    </row>
    <row r="1113" spans="12:20" x14ac:dyDescent="0.3">
      <c r="L1113">
        <v>41949.244100000004</v>
      </c>
      <c r="M1113">
        <v>38</v>
      </c>
      <c r="N1113">
        <v>38.39</v>
      </c>
      <c r="O1113">
        <v>3</v>
      </c>
      <c r="P1113">
        <f t="shared" si="34"/>
        <v>0</v>
      </c>
      <c r="Q1113">
        <f t="shared" si="35"/>
        <v>1</v>
      </c>
      <c r="S1113" t="s">
        <v>7</v>
      </c>
      <c r="T1113" t="s">
        <v>11</v>
      </c>
    </row>
    <row r="1114" spans="12:20" x14ac:dyDescent="0.3">
      <c r="L1114">
        <v>24180.933499999999</v>
      </c>
      <c r="M1114">
        <v>48</v>
      </c>
      <c r="N1114">
        <v>25.85</v>
      </c>
      <c r="O1114">
        <v>3</v>
      </c>
      <c r="P1114">
        <f t="shared" si="34"/>
        <v>0</v>
      </c>
      <c r="Q1114">
        <f t="shared" si="35"/>
        <v>1</v>
      </c>
      <c r="S1114" t="s">
        <v>7</v>
      </c>
      <c r="T1114" t="s">
        <v>11</v>
      </c>
    </row>
    <row r="1115" spans="12:20" x14ac:dyDescent="0.3">
      <c r="L1115">
        <v>5312.1698500000002</v>
      </c>
      <c r="M1115">
        <v>28</v>
      </c>
      <c r="N1115">
        <v>26.315000000000001</v>
      </c>
      <c r="O1115">
        <v>3</v>
      </c>
      <c r="P1115">
        <f t="shared" si="34"/>
        <v>1</v>
      </c>
      <c r="Q1115">
        <f t="shared" si="35"/>
        <v>2</v>
      </c>
      <c r="S1115" t="s">
        <v>10</v>
      </c>
      <c r="T1115" t="s">
        <v>12</v>
      </c>
    </row>
    <row r="1116" spans="12:20" x14ac:dyDescent="0.3">
      <c r="L1116">
        <v>2396.0958999999998</v>
      </c>
      <c r="M1116">
        <v>23</v>
      </c>
      <c r="N1116">
        <v>24.51</v>
      </c>
      <c r="O1116">
        <v>0</v>
      </c>
      <c r="P1116">
        <f t="shared" si="34"/>
        <v>1</v>
      </c>
      <c r="Q1116">
        <f t="shared" si="35"/>
        <v>3</v>
      </c>
      <c r="S1116" t="s">
        <v>10</v>
      </c>
      <c r="T1116" t="s">
        <v>13</v>
      </c>
    </row>
    <row r="1117" spans="12:20" x14ac:dyDescent="0.3">
      <c r="L1117">
        <v>10807.4863</v>
      </c>
      <c r="M1117">
        <v>55</v>
      </c>
      <c r="N1117">
        <v>32.67</v>
      </c>
      <c r="O1117">
        <v>1</v>
      </c>
      <c r="P1117">
        <f t="shared" si="34"/>
        <v>1</v>
      </c>
      <c r="Q1117">
        <f t="shared" si="35"/>
        <v>1</v>
      </c>
      <c r="S1117" t="s">
        <v>10</v>
      </c>
      <c r="T1117" t="s">
        <v>11</v>
      </c>
    </row>
    <row r="1118" spans="12:20" x14ac:dyDescent="0.3">
      <c r="L1118">
        <v>9222.4025999999994</v>
      </c>
      <c r="M1118">
        <v>41</v>
      </c>
      <c r="N1118">
        <v>29.64</v>
      </c>
      <c r="O1118">
        <v>5</v>
      </c>
      <c r="P1118">
        <f t="shared" si="34"/>
        <v>1</v>
      </c>
      <c r="Q1118">
        <f t="shared" si="35"/>
        <v>3</v>
      </c>
      <c r="S1118" t="s">
        <v>10</v>
      </c>
      <c r="T1118" t="s">
        <v>13</v>
      </c>
    </row>
    <row r="1119" spans="12:20" x14ac:dyDescent="0.3">
      <c r="L1119">
        <v>36124.573700000001</v>
      </c>
      <c r="M1119">
        <v>25</v>
      </c>
      <c r="N1119">
        <v>33.33</v>
      </c>
      <c r="O1119">
        <v>2</v>
      </c>
      <c r="P1119">
        <f t="shared" si="34"/>
        <v>0</v>
      </c>
      <c r="Q1119">
        <f t="shared" si="35"/>
        <v>1</v>
      </c>
      <c r="S1119" t="s">
        <v>7</v>
      </c>
      <c r="T1119" t="s">
        <v>11</v>
      </c>
    </row>
    <row r="1120" spans="12:20" x14ac:dyDescent="0.3">
      <c r="L1120">
        <v>38282.749499999998</v>
      </c>
      <c r="M1120">
        <v>33</v>
      </c>
      <c r="N1120">
        <v>35.75</v>
      </c>
      <c r="O1120">
        <v>1</v>
      </c>
      <c r="P1120">
        <f t="shared" si="34"/>
        <v>0</v>
      </c>
      <c r="Q1120">
        <f t="shared" si="35"/>
        <v>1</v>
      </c>
      <c r="S1120" t="s">
        <v>7</v>
      </c>
      <c r="T1120" t="s">
        <v>11</v>
      </c>
    </row>
    <row r="1121" spans="12:20" x14ac:dyDescent="0.3">
      <c r="L1121">
        <v>5693.4305000000004</v>
      </c>
      <c r="M1121">
        <v>30</v>
      </c>
      <c r="N1121">
        <v>19.95</v>
      </c>
      <c r="O1121">
        <v>3</v>
      </c>
      <c r="P1121">
        <f t="shared" si="34"/>
        <v>1</v>
      </c>
      <c r="Q1121">
        <f t="shared" si="35"/>
        <v>2</v>
      </c>
      <c r="S1121" t="s">
        <v>10</v>
      </c>
      <c r="T1121" t="s">
        <v>12</v>
      </c>
    </row>
    <row r="1122" spans="12:20" x14ac:dyDescent="0.3">
      <c r="L1122">
        <v>34166.273000000001</v>
      </c>
      <c r="M1122">
        <v>23</v>
      </c>
      <c r="N1122">
        <v>31.4</v>
      </c>
      <c r="O1122">
        <v>0</v>
      </c>
      <c r="P1122">
        <f t="shared" si="34"/>
        <v>0</v>
      </c>
      <c r="Q1122">
        <f t="shared" si="35"/>
        <v>0</v>
      </c>
      <c r="S1122" t="s">
        <v>7</v>
      </c>
      <c r="T1122" t="s">
        <v>8</v>
      </c>
    </row>
    <row r="1123" spans="12:20" x14ac:dyDescent="0.3">
      <c r="L1123">
        <v>8347.1643000000004</v>
      </c>
      <c r="M1123">
        <v>46</v>
      </c>
      <c r="N1123">
        <v>38.17</v>
      </c>
      <c r="O1123">
        <v>2</v>
      </c>
      <c r="P1123">
        <f t="shared" si="34"/>
        <v>1</v>
      </c>
      <c r="Q1123">
        <f t="shared" si="35"/>
        <v>1</v>
      </c>
      <c r="S1123" t="s">
        <v>10</v>
      </c>
      <c r="T1123" t="s">
        <v>11</v>
      </c>
    </row>
    <row r="1124" spans="12:20" x14ac:dyDescent="0.3">
      <c r="L1124">
        <v>46661.4424</v>
      </c>
      <c r="M1124">
        <v>53</v>
      </c>
      <c r="N1124">
        <v>36.86</v>
      </c>
      <c r="O1124">
        <v>3</v>
      </c>
      <c r="P1124">
        <f t="shared" si="34"/>
        <v>0</v>
      </c>
      <c r="Q1124">
        <f t="shared" si="35"/>
        <v>2</v>
      </c>
      <c r="S1124" t="s">
        <v>7</v>
      </c>
      <c r="T1124" t="s">
        <v>12</v>
      </c>
    </row>
    <row r="1125" spans="12:20" x14ac:dyDescent="0.3">
      <c r="L1125">
        <v>18903.491409999999</v>
      </c>
      <c r="M1125">
        <v>27</v>
      </c>
      <c r="N1125">
        <v>32.395000000000003</v>
      </c>
      <c r="O1125">
        <v>1</v>
      </c>
      <c r="P1125">
        <f t="shared" si="34"/>
        <v>1</v>
      </c>
      <c r="Q1125">
        <f t="shared" si="35"/>
        <v>3</v>
      </c>
      <c r="S1125" t="s">
        <v>10</v>
      </c>
      <c r="T1125" t="s">
        <v>13</v>
      </c>
    </row>
    <row r="1126" spans="12:20" x14ac:dyDescent="0.3">
      <c r="L1126">
        <v>40904.199500000002</v>
      </c>
      <c r="M1126">
        <v>23</v>
      </c>
      <c r="N1126">
        <v>42.75</v>
      </c>
      <c r="O1126">
        <v>1</v>
      </c>
      <c r="P1126">
        <f t="shared" si="34"/>
        <v>0</v>
      </c>
      <c r="Q1126">
        <f t="shared" si="35"/>
        <v>3</v>
      </c>
      <c r="S1126" t="s">
        <v>7</v>
      </c>
      <c r="T1126" t="s">
        <v>13</v>
      </c>
    </row>
    <row r="1127" spans="12:20" x14ac:dyDescent="0.3">
      <c r="L1127">
        <v>14254.608200000001</v>
      </c>
      <c r="M1127">
        <v>63</v>
      </c>
      <c r="N1127">
        <v>25.08</v>
      </c>
      <c r="O1127">
        <v>0</v>
      </c>
      <c r="P1127">
        <f t="shared" si="34"/>
        <v>1</v>
      </c>
      <c r="Q1127">
        <f t="shared" si="35"/>
        <v>2</v>
      </c>
      <c r="S1127" t="s">
        <v>10</v>
      </c>
      <c r="T1127" t="s">
        <v>12</v>
      </c>
    </row>
    <row r="1128" spans="12:20" x14ac:dyDescent="0.3">
      <c r="L1128">
        <v>10214.636</v>
      </c>
      <c r="M1128">
        <v>55</v>
      </c>
      <c r="N1128">
        <v>29.9</v>
      </c>
      <c r="O1128">
        <v>0</v>
      </c>
      <c r="P1128">
        <f t="shared" si="34"/>
        <v>1</v>
      </c>
      <c r="Q1128">
        <f t="shared" si="35"/>
        <v>0</v>
      </c>
      <c r="S1128" t="s">
        <v>10</v>
      </c>
      <c r="T1128" t="s">
        <v>8</v>
      </c>
    </row>
    <row r="1129" spans="12:20" x14ac:dyDescent="0.3">
      <c r="L1129">
        <v>5836.5204000000003</v>
      </c>
      <c r="M1129">
        <v>35</v>
      </c>
      <c r="N1129">
        <v>35.86</v>
      </c>
      <c r="O1129">
        <v>2</v>
      </c>
      <c r="P1129">
        <f t="shared" si="34"/>
        <v>1</v>
      </c>
      <c r="Q1129">
        <f t="shared" si="35"/>
        <v>1</v>
      </c>
      <c r="S1129" t="s">
        <v>10</v>
      </c>
      <c r="T1129" t="s">
        <v>11</v>
      </c>
    </row>
    <row r="1130" spans="12:20" x14ac:dyDescent="0.3">
      <c r="L1130">
        <v>14358.364369999999</v>
      </c>
      <c r="M1130">
        <v>34</v>
      </c>
      <c r="N1130">
        <v>32.799999999999997</v>
      </c>
      <c r="O1130">
        <v>1</v>
      </c>
      <c r="P1130">
        <f t="shared" si="34"/>
        <v>1</v>
      </c>
      <c r="Q1130">
        <f t="shared" si="35"/>
        <v>0</v>
      </c>
      <c r="S1130" t="s">
        <v>10</v>
      </c>
      <c r="T1130" t="s">
        <v>8</v>
      </c>
    </row>
    <row r="1131" spans="12:20" x14ac:dyDescent="0.3">
      <c r="L1131">
        <v>1728.8969999999999</v>
      </c>
      <c r="M1131">
        <v>19</v>
      </c>
      <c r="N1131">
        <v>18.600000000000001</v>
      </c>
      <c r="O1131">
        <v>0</v>
      </c>
      <c r="P1131">
        <f t="shared" si="34"/>
        <v>1</v>
      </c>
      <c r="Q1131">
        <f t="shared" si="35"/>
        <v>0</v>
      </c>
      <c r="S1131" t="s">
        <v>10</v>
      </c>
      <c r="T1131" t="s">
        <v>8</v>
      </c>
    </row>
    <row r="1132" spans="12:20" x14ac:dyDescent="0.3">
      <c r="L1132">
        <v>8582.3022999999994</v>
      </c>
      <c r="M1132">
        <v>39</v>
      </c>
      <c r="N1132">
        <v>23.87</v>
      </c>
      <c r="O1132">
        <v>5</v>
      </c>
      <c r="P1132">
        <f t="shared" si="34"/>
        <v>1</v>
      </c>
      <c r="Q1132">
        <f t="shared" si="35"/>
        <v>1</v>
      </c>
      <c r="S1132" t="s">
        <v>10</v>
      </c>
      <c r="T1132" t="s">
        <v>11</v>
      </c>
    </row>
    <row r="1133" spans="12:20" x14ac:dyDescent="0.3">
      <c r="L1133">
        <v>3693.4279999999999</v>
      </c>
      <c r="M1133">
        <v>27</v>
      </c>
      <c r="N1133">
        <v>45.9</v>
      </c>
      <c r="O1133">
        <v>2</v>
      </c>
      <c r="P1133">
        <f t="shared" si="34"/>
        <v>1</v>
      </c>
      <c r="Q1133">
        <f t="shared" si="35"/>
        <v>0</v>
      </c>
      <c r="S1133" t="s">
        <v>10</v>
      </c>
      <c r="T1133" t="s">
        <v>8</v>
      </c>
    </row>
    <row r="1134" spans="12:20" x14ac:dyDescent="0.3">
      <c r="L1134">
        <v>20709.020339999999</v>
      </c>
      <c r="M1134">
        <v>57</v>
      </c>
      <c r="N1134">
        <v>40.28</v>
      </c>
      <c r="O1134">
        <v>0</v>
      </c>
      <c r="P1134">
        <f t="shared" si="34"/>
        <v>1</v>
      </c>
      <c r="Q1134">
        <f t="shared" si="35"/>
        <v>3</v>
      </c>
      <c r="S1134" t="s">
        <v>10</v>
      </c>
      <c r="T1134" t="s">
        <v>13</v>
      </c>
    </row>
    <row r="1135" spans="12:20" x14ac:dyDescent="0.3">
      <c r="L1135">
        <v>9991.0376500000002</v>
      </c>
      <c r="M1135">
        <v>52</v>
      </c>
      <c r="N1135">
        <v>18.335000000000001</v>
      </c>
      <c r="O1135">
        <v>0</v>
      </c>
      <c r="P1135">
        <f t="shared" si="34"/>
        <v>1</v>
      </c>
      <c r="Q1135">
        <f t="shared" si="35"/>
        <v>2</v>
      </c>
      <c r="S1135" t="s">
        <v>10</v>
      </c>
      <c r="T1135" t="s">
        <v>12</v>
      </c>
    </row>
    <row r="1136" spans="12:20" x14ac:dyDescent="0.3">
      <c r="L1136">
        <v>19673.335729999999</v>
      </c>
      <c r="M1136">
        <v>28</v>
      </c>
      <c r="N1136">
        <v>33.82</v>
      </c>
      <c r="O1136">
        <v>0</v>
      </c>
      <c r="P1136">
        <f t="shared" si="34"/>
        <v>1</v>
      </c>
      <c r="Q1136">
        <f t="shared" si="35"/>
        <v>2</v>
      </c>
      <c r="S1136" t="s">
        <v>10</v>
      </c>
      <c r="T1136" t="s">
        <v>12</v>
      </c>
    </row>
    <row r="1137" spans="12:20" x14ac:dyDescent="0.3">
      <c r="L1137">
        <v>11085.586799999999</v>
      </c>
      <c r="M1137">
        <v>50</v>
      </c>
      <c r="N1137">
        <v>28.12</v>
      </c>
      <c r="O1137">
        <v>3</v>
      </c>
      <c r="P1137">
        <f t="shared" si="34"/>
        <v>1</v>
      </c>
      <c r="Q1137">
        <f t="shared" si="35"/>
        <v>2</v>
      </c>
      <c r="S1137" t="s">
        <v>10</v>
      </c>
      <c r="T1137" t="s">
        <v>12</v>
      </c>
    </row>
    <row r="1138" spans="12:20" x14ac:dyDescent="0.3">
      <c r="L1138">
        <v>7623.518</v>
      </c>
      <c r="M1138">
        <v>44</v>
      </c>
      <c r="N1138">
        <v>25</v>
      </c>
      <c r="O1138">
        <v>1</v>
      </c>
      <c r="P1138">
        <f t="shared" si="34"/>
        <v>1</v>
      </c>
      <c r="Q1138">
        <f t="shared" si="35"/>
        <v>0</v>
      </c>
      <c r="S1138" t="s">
        <v>10</v>
      </c>
      <c r="T1138" t="s">
        <v>8</v>
      </c>
    </row>
    <row r="1139" spans="12:20" x14ac:dyDescent="0.3">
      <c r="L1139">
        <v>3176.2876999999999</v>
      </c>
      <c r="M1139">
        <v>26</v>
      </c>
      <c r="N1139">
        <v>22.23</v>
      </c>
      <c r="O1139">
        <v>0</v>
      </c>
      <c r="P1139">
        <f t="shared" si="34"/>
        <v>1</v>
      </c>
      <c r="Q1139">
        <f t="shared" si="35"/>
        <v>2</v>
      </c>
      <c r="S1139" t="s">
        <v>10</v>
      </c>
      <c r="T1139" t="s">
        <v>12</v>
      </c>
    </row>
    <row r="1140" spans="12:20" x14ac:dyDescent="0.3">
      <c r="L1140">
        <v>3704.3544999999999</v>
      </c>
      <c r="M1140">
        <v>33</v>
      </c>
      <c r="N1140">
        <v>30.25</v>
      </c>
      <c r="O1140">
        <v>0</v>
      </c>
      <c r="P1140">
        <f t="shared" si="34"/>
        <v>1</v>
      </c>
      <c r="Q1140">
        <f t="shared" si="35"/>
        <v>1</v>
      </c>
      <c r="S1140" t="s">
        <v>10</v>
      </c>
      <c r="T1140" t="s">
        <v>11</v>
      </c>
    </row>
    <row r="1141" spans="12:20" x14ac:dyDescent="0.3">
      <c r="L1141">
        <v>36898.733079999998</v>
      </c>
      <c r="M1141">
        <v>19</v>
      </c>
      <c r="N1141">
        <v>32.49</v>
      </c>
      <c r="O1141">
        <v>0</v>
      </c>
      <c r="P1141">
        <f t="shared" si="34"/>
        <v>0</v>
      </c>
      <c r="Q1141">
        <f t="shared" si="35"/>
        <v>2</v>
      </c>
      <c r="S1141" t="s">
        <v>7</v>
      </c>
      <c r="T1141" t="s">
        <v>12</v>
      </c>
    </row>
    <row r="1142" spans="12:20" x14ac:dyDescent="0.3">
      <c r="L1142">
        <v>9048.0272999999997</v>
      </c>
      <c r="M1142">
        <v>50</v>
      </c>
      <c r="N1142">
        <v>37.07</v>
      </c>
      <c r="O1142">
        <v>1</v>
      </c>
      <c r="P1142">
        <f t="shared" si="34"/>
        <v>1</v>
      </c>
      <c r="Q1142">
        <f t="shared" si="35"/>
        <v>1</v>
      </c>
      <c r="S1142" t="s">
        <v>10</v>
      </c>
      <c r="T1142" t="s">
        <v>11</v>
      </c>
    </row>
    <row r="1143" spans="12:20" x14ac:dyDescent="0.3">
      <c r="L1143">
        <v>7954.5169999999998</v>
      </c>
      <c r="M1143">
        <v>41</v>
      </c>
      <c r="N1143">
        <v>32.6</v>
      </c>
      <c r="O1143">
        <v>3</v>
      </c>
      <c r="P1143">
        <f t="shared" si="34"/>
        <v>1</v>
      </c>
      <c r="Q1143">
        <f t="shared" si="35"/>
        <v>0</v>
      </c>
      <c r="S1143" t="s">
        <v>10</v>
      </c>
      <c r="T1143" t="s">
        <v>8</v>
      </c>
    </row>
    <row r="1144" spans="12:20" x14ac:dyDescent="0.3">
      <c r="L1144">
        <v>27117.993780000001</v>
      </c>
      <c r="M1144">
        <v>52</v>
      </c>
      <c r="N1144">
        <v>24.86</v>
      </c>
      <c r="O1144">
        <v>0</v>
      </c>
      <c r="P1144">
        <f t="shared" si="34"/>
        <v>1</v>
      </c>
      <c r="Q1144">
        <f t="shared" si="35"/>
        <v>1</v>
      </c>
      <c r="S1144" t="s">
        <v>10</v>
      </c>
      <c r="T1144" t="s">
        <v>11</v>
      </c>
    </row>
    <row r="1145" spans="12:20" x14ac:dyDescent="0.3">
      <c r="L1145">
        <v>6338.0756000000001</v>
      </c>
      <c r="M1145">
        <v>39</v>
      </c>
      <c r="N1145">
        <v>32.340000000000003</v>
      </c>
      <c r="O1145">
        <v>2</v>
      </c>
      <c r="P1145">
        <f t="shared" si="34"/>
        <v>1</v>
      </c>
      <c r="Q1145">
        <f t="shared" si="35"/>
        <v>1</v>
      </c>
      <c r="S1145" t="s">
        <v>10</v>
      </c>
      <c r="T1145" t="s">
        <v>11</v>
      </c>
    </row>
    <row r="1146" spans="12:20" x14ac:dyDescent="0.3">
      <c r="L1146">
        <v>9630.3970000000008</v>
      </c>
      <c r="M1146">
        <v>50</v>
      </c>
      <c r="N1146">
        <v>32.299999999999997</v>
      </c>
      <c r="O1146">
        <v>2</v>
      </c>
      <c r="P1146">
        <f t="shared" si="34"/>
        <v>1</v>
      </c>
      <c r="Q1146">
        <f t="shared" si="35"/>
        <v>0</v>
      </c>
      <c r="S1146" t="s">
        <v>10</v>
      </c>
      <c r="T1146" t="s">
        <v>8</v>
      </c>
    </row>
    <row r="1147" spans="12:20" x14ac:dyDescent="0.3">
      <c r="L1147">
        <v>11289.10925</v>
      </c>
      <c r="M1147">
        <v>52</v>
      </c>
      <c r="N1147">
        <v>32.774999999999999</v>
      </c>
      <c r="O1147">
        <v>3</v>
      </c>
      <c r="P1147">
        <f t="shared" si="34"/>
        <v>1</v>
      </c>
      <c r="Q1147">
        <f t="shared" si="35"/>
        <v>2</v>
      </c>
      <c r="S1147" t="s">
        <v>10</v>
      </c>
      <c r="T1147" t="s">
        <v>12</v>
      </c>
    </row>
    <row r="1148" spans="12:20" x14ac:dyDescent="0.3">
      <c r="L1148">
        <v>52590.829389999999</v>
      </c>
      <c r="M1148">
        <v>60</v>
      </c>
      <c r="N1148">
        <v>32.799999999999997</v>
      </c>
      <c r="O1148">
        <v>0</v>
      </c>
      <c r="P1148">
        <f t="shared" si="34"/>
        <v>0</v>
      </c>
      <c r="Q1148">
        <f t="shared" si="35"/>
        <v>0</v>
      </c>
      <c r="S1148" t="s">
        <v>7</v>
      </c>
      <c r="T1148" t="s">
        <v>8</v>
      </c>
    </row>
    <row r="1149" spans="12:20" x14ac:dyDescent="0.3">
      <c r="L1149">
        <v>2261.5688</v>
      </c>
      <c r="M1149">
        <v>20</v>
      </c>
      <c r="N1149">
        <v>31.92</v>
      </c>
      <c r="O1149">
        <v>0</v>
      </c>
      <c r="P1149">
        <f t="shared" si="34"/>
        <v>1</v>
      </c>
      <c r="Q1149">
        <f t="shared" si="35"/>
        <v>2</v>
      </c>
      <c r="S1149" t="s">
        <v>10</v>
      </c>
      <c r="T1149" t="s">
        <v>12</v>
      </c>
    </row>
    <row r="1150" spans="12:20" x14ac:dyDescent="0.3">
      <c r="L1150">
        <v>10791.96</v>
      </c>
      <c r="M1150">
        <v>55</v>
      </c>
      <c r="N1150">
        <v>21.5</v>
      </c>
      <c r="O1150">
        <v>1</v>
      </c>
      <c r="P1150">
        <f t="shared" si="34"/>
        <v>1</v>
      </c>
      <c r="Q1150">
        <f t="shared" si="35"/>
        <v>0</v>
      </c>
      <c r="S1150" t="s">
        <v>10</v>
      </c>
      <c r="T1150" t="s">
        <v>8</v>
      </c>
    </row>
    <row r="1151" spans="12:20" x14ac:dyDescent="0.3">
      <c r="L1151">
        <v>5979.7309999999998</v>
      </c>
      <c r="M1151">
        <v>42</v>
      </c>
      <c r="N1151">
        <v>34.1</v>
      </c>
      <c r="O1151">
        <v>0</v>
      </c>
      <c r="P1151">
        <f t="shared" si="34"/>
        <v>1</v>
      </c>
      <c r="Q1151">
        <f t="shared" si="35"/>
        <v>0</v>
      </c>
      <c r="S1151" t="s">
        <v>10</v>
      </c>
      <c r="T1151" t="s">
        <v>8</v>
      </c>
    </row>
    <row r="1152" spans="12:20" x14ac:dyDescent="0.3">
      <c r="L1152">
        <v>2203.7359499999998</v>
      </c>
      <c r="M1152">
        <v>18</v>
      </c>
      <c r="N1152">
        <v>30.305</v>
      </c>
      <c r="O1152">
        <v>0</v>
      </c>
      <c r="P1152">
        <f t="shared" si="34"/>
        <v>1</v>
      </c>
      <c r="Q1152">
        <f t="shared" si="35"/>
        <v>3</v>
      </c>
      <c r="S1152" t="s">
        <v>10</v>
      </c>
      <c r="T1152" t="s">
        <v>13</v>
      </c>
    </row>
    <row r="1153" spans="12:20" x14ac:dyDescent="0.3">
      <c r="L1153">
        <v>12235.8392</v>
      </c>
      <c r="M1153">
        <v>58</v>
      </c>
      <c r="N1153">
        <v>36.479999999999997</v>
      </c>
      <c r="O1153">
        <v>0</v>
      </c>
      <c r="P1153">
        <f t="shared" si="34"/>
        <v>1</v>
      </c>
      <c r="Q1153">
        <f t="shared" si="35"/>
        <v>2</v>
      </c>
      <c r="S1153" t="s">
        <v>10</v>
      </c>
      <c r="T1153" t="s">
        <v>12</v>
      </c>
    </row>
    <row r="1154" spans="12:20" x14ac:dyDescent="0.3">
      <c r="L1154">
        <v>40941.285400000001</v>
      </c>
      <c r="M1154">
        <v>43</v>
      </c>
      <c r="N1154">
        <v>32.56</v>
      </c>
      <c r="O1154">
        <v>3</v>
      </c>
      <c r="P1154">
        <f t="shared" ref="P1154:P1217" si="36">IF(S1154="yes",0,1)</f>
        <v>0</v>
      </c>
      <c r="Q1154">
        <f t="shared" si="35"/>
        <v>1</v>
      </c>
      <c r="S1154" t="s">
        <v>7</v>
      </c>
      <c r="T1154" t="s">
        <v>11</v>
      </c>
    </row>
    <row r="1155" spans="12:20" x14ac:dyDescent="0.3">
      <c r="L1155">
        <v>5630.4578499999998</v>
      </c>
      <c r="M1155">
        <v>35</v>
      </c>
      <c r="N1155">
        <v>35.814999999999998</v>
      </c>
      <c r="O1155">
        <v>1</v>
      </c>
      <c r="P1155">
        <f t="shared" si="36"/>
        <v>1</v>
      </c>
      <c r="Q1155">
        <f t="shared" ref="Q1155:Q1218" si="37">IF(T1155="southwest",0,IF(T1155="southeast",1,IF(T1155="northwest",2,IF(T1155="northeast",3))))</f>
        <v>2</v>
      </c>
      <c r="S1155" t="s">
        <v>10</v>
      </c>
      <c r="T1155" t="s">
        <v>12</v>
      </c>
    </row>
    <row r="1156" spans="12:20" x14ac:dyDescent="0.3">
      <c r="L1156">
        <v>11015.1747</v>
      </c>
      <c r="M1156">
        <v>48</v>
      </c>
      <c r="N1156">
        <v>27.93</v>
      </c>
      <c r="O1156">
        <v>4</v>
      </c>
      <c r="P1156">
        <f t="shared" si="36"/>
        <v>1</v>
      </c>
      <c r="Q1156">
        <f t="shared" si="37"/>
        <v>2</v>
      </c>
      <c r="S1156" t="s">
        <v>10</v>
      </c>
      <c r="T1156" t="s">
        <v>12</v>
      </c>
    </row>
    <row r="1157" spans="12:20" x14ac:dyDescent="0.3">
      <c r="L1157">
        <v>7228.2156500000001</v>
      </c>
      <c r="M1157">
        <v>36</v>
      </c>
      <c r="N1157">
        <v>22.135000000000002</v>
      </c>
      <c r="O1157">
        <v>3</v>
      </c>
      <c r="P1157">
        <f t="shared" si="36"/>
        <v>1</v>
      </c>
      <c r="Q1157">
        <f t="shared" si="37"/>
        <v>3</v>
      </c>
      <c r="S1157" t="s">
        <v>10</v>
      </c>
      <c r="T1157" t="s">
        <v>13</v>
      </c>
    </row>
    <row r="1158" spans="12:20" x14ac:dyDescent="0.3">
      <c r="L1158">
        <v>39722.746200000001</v>
      </c>
      <c r="M1158">
        <v>19</v>
      </c>
      <c r="N1158">
        <v>44.88</v>
      </c>
      <c r="O1158">
        <v>0</v>
      </c>
      <c r="P1158">
        <f t="shared" si="36"/>
        <v>0</v>
      </c>
      <c r="Q1158">
        <f t="shared" si="37"/>
        <v>1</v>
      </c>
      <c r="S1158" t="s">
        <v>7</v>
      </c>
      <c r="T1158" t="s">
        <v>11</v>
      </c>
    </row>
    <row r="1159" spans="12:20" x14ac:dyDescent="0.3">
      <c r="L1159">
        <v>14426.073850000001</v>
      </c>
      <c r="M1159">
        <v>23</v>
      </c>
      <c r="N1159">
        <v>23.18</v>
      </c>
      <c r="O1159">
        <v>2</v>
      </c>
      <c r="P1159">
        <f t="shared" si="36"/>
        <v>1</v>
      </c>
      <c r="Q1159">
        <f t="shared" si="37"/>
        <v>2</v>
      </c>
      <c r="S1159" t="s">
        <v>10</v>
      </c>
      <c r="T1159" t="s">
        <v>12</v>
      </c>
    </row>
    <row r="1160" spans="12:20" x14ac:dyDescent="0.3">
      <c r="L1160">
        <v>2459.7201</v>
      </c>
      <c r="M1160">
        <v>20</v>
      </c>
      <c r="N1160">
        <v>30.59</v>
      </c>
      <c r="O1160">
        <v>0</v>
      </c>
      <c r="P1160">
        <f t="shared" si="36"/>
        <v>1</v>
      </c>
      <c r="Q1160">
        <f t="shared" si="37"/>
        <v>3</v>
      </c>
      <c r="S1160" t="s">
        <v>10</v>
      </c>
      <c r="T1160" t="s">
        <v>13</v>
      </c>
    </row>
    <row r="1161" spans="12:20" x14ac:dyDescent="0.3">
      <c r="L1161">
        <v>3989.8409999999999</v>
      </c>
      <c r="M1161">
        <v>32</v>
      </c>
      <c r="N1161">
        <v>41.1</v>
      </c>
      <c r="O1161">
        <v>0</v>
      </c>
      <c r="P1161">
        <f t="shared" si="36"/>
        <v>1</v>
      </c>
      <c r="Q1161">
        <f t="shared" si="37"/>
        <v>0</v>
      </c>
      <c r="S1161" t="s">
        <v>10</v>
      </c>
      <c r="T1161" t="s">
        <v>8</v>
      </c>
    </row>
    <row r="1162" spans="12:20" x14ac:dyDescent="0.3">
      <c r="L1162">
        <v>7727.2532000000001</v>
      </c>
      <c r="M1162">
        <v>43</v>
      </c>
      <c r="N1162">
        <v>34.58</v>
      </c>
      <c r="O1162">
        <v>1</v>
      </c>
      <c r="P1162">
        <f t="shared" si="36"/>
        <v>1</v>
      </c>
      <c r="Q1162">
        <f t="shared" si="37"/>
        <v>2</v>
      </c>
      <c r="S1162" t="s">
        <v>10</v>
      </c>
      <c r="T1162" t="s">
        <v>12</v>
      </c>
    </row>
    <row r="1163" spans="12:20" x14ac:dyDescent="0.3">
      <c r="L1163">
        <v>5124.1886999999997</v>
      </c>
      <c r="M1163">
        <v>34</v>
      </c>
      <c r="N1163">
        <v>42.13</v>
      </c>
      <c r="O1163">
        <v>2</v>
      </c>
      <c r="P1163">
        <f t="shared" si="36"/>
        <v>1</v>
      </c>
      <c r="Q1163">
        <f t="shared" si="37"/>
        <v>1</v>
      </c>
      <c r="S1163" t="s">
        <v>10</v>
      </c>
      <c r="T1163" t="s">
        <v>11</v>
      </c>
    </row>
    <row r="1164" spans="12:20" x14ac:dyDescent="0.3">
      <c r="L1164">
        <v>18963.171920000001</v>
      </c>
      <c r="M1164">
        <v>30</v>
      </c>
      <c r="N1164">
        <v>38.83</v>
      </c>
      <c r="O1164">
        <v>1</v>
      </c>
      <c r="P1164">
        <f t="shared" si="36"/>
        <v>1</v>
      </c>
      <c r="Q1164">
        <f t="shared" si="37"/>
        <v>1</v>
      </c>
      <c r="S1164" t="s">
        <v>10</v>
      </c>
      <c r="T1164" t="s">
        <v>11</v>
      </c>
    </row>
    <row r="1165" spans="12:20" x14ac:dyDescent="0.3">
      <c r="L1165">
        <v>2200.8308499999998</v>
      </c>
      <c r="M1165">
        <v>18</v>
      </c>
      <c r="N1165">
        <v>28.215</v>
      </c>
      <c r="O1165">
        <v>0</v>
      </c>
      <c r="P1165">
        <f t="shared" si="36"/>
        <v>1</v>
      </c>
      <c r="Q1165">
        <f t="shared" si="37"/>
        <v>3</v>
      </c>
      <c r="S1165" t="s">
        <v>10</v>
      </c>
      <c r="T1165" t="s">
        <v>13</v>
      </c>
    </row>
    <row r="1166" spans="12:20" x14ac:dyDescent="0.3">
      <c r="L1166">
        <v>7153.5538999999999</v>
      </c>
      <c r="M1166">
        <v>41</v>
      </c>
      <c r="N1166">
        <v>28.31</v>
      </c>
      <c r="O1166">
        <v>1</v>
      </c>
      <c r="P1166">
        <f t="shared" si="36"/>
        <v>1</v>
      </c>
      <c r="Q1166">
        <f t="shared" si="37"/>
        <v>2</v>
      </c>
      <c r="S1166" t="s">
        <v>10</v>
      </c>
      <c r="T1166" t="s">
        <v>12</v>
      </c>
    </row>
    <row r="1167" spans="12:20" x14ac:dyDescent="0.3">
      <c r="L1167">
        <v>5227.9887500000004</v>
      </c>
      <c r="M1167">
        <v>35</v>
      </c>
      <c r="N1167">
        <v>26.125</v>
      </c>
      <c r="O1167">
        <v>0</v>
      </c>
      <c r="P1167">
        <f t="shared" si="36"/>
        <v>1</v>
      </c>
      <c r="Q1167">
        <f t="shared" si="37"/>
        <v>3</v>
      </c>
      <c r="S1167" t="s">
        <v>10</v>
      </c>
      <c r="T1167" t="s">
        <v>13</v>
      </c>
    </row>
    <row r="1168" spans="12:20" x14ac:dyDescent="0.3">
      <c r="L1168">
        <v>10982.5013</v>
      </c>
      <c r="M1168">
        <v>57</v>
      </c>
      <c r="N1168">
        <v>40.369999999999997</v>
      </c>
      <c r="O1168">
        <v>0</v>
      </c>
      <c r="P1168">
        <f t="shared" si="36"/>
        <v>1</v>
      </c>
      <c r="Q1168">
        <f t="shared" si="37"/>
        <v>1</v>
      </c>
      <c r="S1168" t="s">
        <v>10</v>
      </c>
      <c r="T1168" t="s">
        <v>11</v>
      </c>
    </row>
    <row r="1169" spans="12:20" x14ac:dyDescent="0.3">
      <c r="L1169">
        <v>4529.4769999999999</v>
      </c>
      <c r="M1169">
        <v>29</v>
      </c>
      <c r="N1169">
        <v>24.6</v>
      </c>
      <c r="O1169">
        <v>2</v>
      </c>
      <c r="P1169">
        <f t="shared" si="36"/>
        <v>1</v>
      </c>
      <c r="Q1169">
        <f t="shared" si="37"/>
        <v>0</v>
      </c>
      <c r="S1169" t="s">
        <v>10</v>
      </c>
      <c r="T1169" t="s">
        <v>8</v>
      </c>
    </row>
    <row r="1170" spans="12:20" x14ac:dyDescent="0.3">
      <c r="L1170">
        <v>4670.6400000000003</v>
      </c>
      <c r="M1170">
        <v>32</v>
      </c>
      <c r="N1170">
        <v>35.200000000000003</v>
      </c>
      <c r="O1170">
        <v>2</v>
      </c>
      <c r="P1170">
        <f t="shared" si="36"/>
        <v>1</v>
      </c>
      <c r="Q1170">
        <f t="shared" si="37"/>
        <v>0</v>
      </c>
      <c r="S1170" t="s">
        <v>10</v>
      </c>
      <c r="T1170" t="s">
        <v>8</v>
      </c>
    </row>
    <row r="1171" spans="12:20" x14ac:dyDescent="0.3">
      <c r="L1171">
        <v>6112.3529500000004</v>
      </c>
      <c r="M1171">
        <v>37</v>
      </c>
      <c r="N1171">
        <v>34.104999999999997</v>
      </c>
      <c r="O1171">
        <v>1</v>
      </c>
      <c r="P1171">
        <f t="shared" si="36"/>
        <v>1</v>
      </c>
      <c r="Q1171">
        <f t="shared" si="37"/>
        <v>2</v>
      </c>
      <c r="S1171" t="s">
        <v>10</v>
      </c>
      <c r="T1171" t="s">
        <v>12</v>
      </c>
    </row>
    <row r="1172" spans="12:20" x14ac:dyDescent="0.3">
      <c r="L1172">
        <v>17178.682400000002</v>
      </c>
      <c r="M1172">
        <v>18</v>
      </c>
      <c r="N1172">
        <v>27.36</v>
      </c>
      <c r="O1172">
        <v>1</v>
      </c>
      <c r="P1172">
        <f t="shared" si="36"/>
        <v>0</v>
      </c>
      <c r="Q1172">
        <f t="shared" si="37"/>
        <v>3</v>
      </c>
      <c r="S1172" t="s">
        <v>7</v>
      </c>
      <c r="T1172" t="s">
        <v>13</v>
      </c>
    </row>
    <row r="1173" spans="12:20" x14ac:dyDescent="0.3">
      <c r="L1173">
        <v>22478.6</v>
      </c>
      <c r="M1173">
        <v>43</v>
      </c>
      <c r="N1173">
        <v>26.7</v>
      </c>
      <c r="O1173">
        <v>2</v>
      </c>
      <c r="P1173">
        <f t="shared" si="36"/>
        <v>0</v>
      </c>
      <c r="Q1173">
        <f t="shared" si="37"/>
        <v>0</v>
      </c>
      <c r="S1173" t="s">
        <v>7</v>
      </c>
      <c r="T1173" t="s">
        <v>8</v>
      </c>
    </row>
    <row r="1174" spans="12:20" x14ac:dyDescent="0.3">
      <c r="L1174">
        <v>11093.6229</v>
      </c>
      <c r="M1174">
        <v>56</v>
      </c>
      <c r="N1174">
        <v>41.91</v>
      </c>
      <c r="O1174">
        <v>0</v>
      </c>
      <c r="P1174">
        <f t="shared" si="36"/>
        <v>1</v>
      </c>
      <c r="Q1174">
        <f t="shared" si="37"/>
        <v>1</v>
      </c>
      <c r="S1174" t="s">
        <v>10</v>
      </c>
      <c r="T1174" t="s">
        <v>11</v>
      </c>
    </row>
    <row r="1175" spans="12:20" x14ac:dyDescent="0.3">
      <c r="L1175">
        <v>6457.8433999999997</v>
      </c>
      <c r="M1175">
        <v>38</v>
      </c>
      <c r="N1175">
        <v>29.26</v>
      </c>
      <c r="O1175">
        <v>2</v>
      </c>
      <c r="P1175">
        <f t="shared" si="36"/>
        <v>1</v>
      </c>
      <c r="Q1175">
        <f t="shared" si="37"/>
        <v>2</v>
      </c>
      <c r="S1175" t="s">
        <v>10</v>
      </c>
      <c r="T1175" t="s">
        <v>12</v>
      </c>
    </row>
    <row r="1176" spans="12:20" x14ac:dyDescent="0.3">
      <c r="L1176">
        <v>4433.9159</v>
      </c>
      <c r="M1176">
        <v>29</v>
      </c>
      <c r="N1176">
        <v>32.11</v>
      </c>
      <c r="O1176">
        <v>2</v>
      </c>
      <c r="P1176">
        <f t="shared" si="36"/>
        <v>1</v>
      </c>
      <c r="Q1176">
        <f t="shared" si="37"/>
        <v>2</v>
      </c>
      <c r="S1176" t="s">
        <v>10</v>
      </c>
      <c r="T1176" t="s">
        <v>12</v>
      </c>
    </row>
    <row r="1177" spans="12:20" x14ac:dyDescent="0.3">
      <c r="L1177">
        <v>2154.3609999999999</v>
      </c>
      <c r="M1177">
        <v>22</v>
      </c>
      <c r="N1177">
        <v>27.1</v>
      </c>
      <c r="O1177">
        <v>0</v>
      </c>
      <c r="P1177">
        <f t="shared" si="36"/>
        <v>1</v>
      </c>
      <c r="Q1177">
        <f t="shared" si="37"/>
        <v>0</v>
      </c>
      <c r="S1177" t="s">
        <v>10</v>
      </c>
      <c r="T1177" t="s">
        <v>8</v>
      </c>
    </row>
    <row r="1178" spans="12:20" x14ac:dyDescent="0.3">
      <c r="L1178">
        <v>23887.662700000001</v>
      </c>
      <c r="M1178">
        <v>52</v>
      </c>
      <c r="N1178">
        <v>24.13</v>
      </c>
      <c r="O1178">
        <v>1</v>
      </c>
      <c r="P1178">
        <f t="shared" si="36"/>
        <v>0</v>
      </c>
      <c r="Q1178">
        <f t="shared" si="37"/>
        <v>2</v>
      </c>
      <c r="S1178" t="s">
        <v>7</v>
      </c>
      <c r="T1178" t="s">
        <v>12</v>
      </c>
    </row>
    <row r="1179" spans="12:20" x14ac:dyDescent="0.3">
      <c r="L1179">
        <v>6496.8860000000004</v>
      </c>
      <c r="M1179">
        <v>40</v>
      </c>
      <c r="N1179">
        <v>27.4</v>
      </c>
      <c r="O1179">
        <v>1</v>
      </c>
      <c r="P1179">
        <f t="shared" si="36"/>
        <v>1</v>
      </c>
      <c r="Q1179">
        <f t="shared" si="37"/>
        <v>0</v>
      </c>
      <c r="S1179" t="s">
        <v>10</v>
      </c>
      <c r="T1179" t="s">
        <v>8</v>
      </c>
    </row>
    <row r="1180" spans="12:20" x14ac:dyDescent="0.3">
      <c r="L1180">
        <v>2899.4893499999998</v>
      </c>
      <c r="M1180">
        <v>23</v>
      </c>
      <c r="N1180">
        <v>34.865000000000002</v>
      </c>
      <c r="O1180">
        <v>0</v>
      </c>
      <c r="P1180">
        <f t="shared" si="36"/>
        <v>1</v>
      </c>
      <c r="Q1180">
        <f t="shared" si="37"/>
        <v>3</v>
      </c>
      <c r="S1180" t="s">
        <v>10</v>
      </c>
      <c r="T1180" t="s">
        <v>13</v>
      </c>
    </row>
    <row r="1181" spans="12:20" x14ac:dyDescent="0.3">
      <c r="L1181">
        <v>19350.368900000001</v>
      </c>
      <c r="M1181">
        <v>31</v>
      </c>
      <c r="N1181">
        <v>29.81</v>
      </c>
      <c r="O1181">
        <v>0</v>
      </c>
      <c r="P1181">
        <f t="shared" si="36"/>
        <v>0</v>
      </c>
      <c r="Q1181">
        <f t="shared" si="37"/>
        <v>1</v>
      </c>
      <c r="S1181" t="s">
        <v>7</v>
      </c>
      <c r="T1181" t="s">
        <v>11</v>
      </c>
    </row>
    <row r="1182" spans="12:20" x14ac:dyDescent="0.3">
      <c r="L1182">
        <v>7650.7737500000003</v>
      </c>
      <c r="M1182">
        <v>42</v>
      </c>
      <c r="N1182">
        <v>41.325000000000003</v>
      </c>
      <c r="O1182">
        <v>1</v>
      </c>
      <c r="P1182">
        <f t="shared" si="36"/>
        <v>1</v>
      </c>
      <c r="Q1182">
        <f t="shared" si="37"/>
        <v>3</v>
      </c>
      <c r="S1182" t="s">
        <v>10</v>
      </c>
      <c r="T1182" t="s">
        <v>13</v>
      </c>
    </row>
    <row r="1183" spans="12:20" x14ac:dyDescent="0.3">
      <c r="L1183">
        <v>2850.6837500000001</v>
      </c>
      <c r="M1183">
        <v>24</v>
      </c>
      <c r="N1183">
        <v>29.925000000000001</v>
      </c>
      <c r="O1183">
        <v>0</v>
      </c>
      <c r="P1183">
        <f t="shared" si="36"/>
        <v>1</v>
      </c>
      <c r="Q1183">
        <f t="shared" si="37"/>
        <v>2</v>
      </c>
      <c r="S1183" t="s">
        <v>10</v>
      </c>
      <c r="T1183" t="s">
        <v>12</v>
      </c>
    </row>
    <row r="1184" spans="12:20" x14ac:dyDescent="0.3">
      <c r="L1184">
        <v>2632.9920000000002</v>
      </c>
      <c r="M1184">
        <v>25</v>
      </c>
      <c r="N1184">
        <v>30.3</v>
      </c>
      <c r="O1184">
        <v>0</v>
      </c>
      <c r="P1184">
        <f t="shared" si="36"/>
        <v>1</v>
      </c>
      <c r="Q1184">
        <f t="shared" si="37"/>
        <v>0</v>
      </c>
      <c r="S1184" t="s">
        <v>10</v>
      </c>
      <c r="T1184" t="s">
        <v>8</v>
      </c>
    </row>
    <row r="1185" spans="12:20" x14ac:dyDescent="0.3">
      <c r="L1185">
        <v>9447.3824000000004</v>
      </c>
      <c r="M1185">
        <v>48</v>
      </c>
      <c r="N1185">
        <v>27.36</v>
      </c>
      <c r="O1185">
        <v>1</v>
      </c>
      <c r="P1185">
        <f t="shared" si="36"/>
        <v>1</v>
      </c>
      <c r="Q1185">
        <f t="shared" si="37"/>
        <v>3</v>
      </c>
      <c r="S1185" t="s">
        <v>10</v>
      </c>
      <c r="T1185" t="s">
        <v>13</v>
      </c>
    </row>
    <row r="1186" spans="12:20" x14ac:dyDescent="0.3">
      <c r="L1186">
        <v>18328.238099999999</v>
      </c>
      <c r="M1186">
        <v>23</v>
      </c>
      <c r="N1186">
        <v>28.49</v>
      </c>
      <c r="O1186">
        <v>1</v>
      </c>
      <c r="P1186">
        <f t="shared" si="36"/>
        <v>0</v>
      </c>
      <c r="Q1186">
        <f t="shared" si="37"/>
        <v>1</v>
      </c>
      <c r="S1186" t="s">
        <v>7</v>
      </c>
      <c r="T1186" t="s">
        <v>11</v>
      </c>
    </row>
    <row r="1187" spans="12:20" x14ac:dyDescent="0.3">
      <c r="L1187">
        <v>8603.8233999999993</v>
      </c>
      <c r="M1187">
        <v>45</v>
      </c>
      <c r="N1187">
        <v>23.56</v>
      </c>
      <c r="O1187">
        <v>2</v>
      </c>
      <c r="P1187">
        <f t="shared" si="36"/>
        <v>1</v>
      </c>
      <c r="Q1187">
        <f t="shared" si="37"/>
        <v>3</v>
      </c>
      <c r="S1187" t="s">
        <v>10</v>
      </c>
      <c r="T1187" t="s">
        <v>13</v>
      </c>
    </row>
    <row r="1188" spans="12:20" x14ac:dyDescent="0.3">
      <c r="L1188">
        <v>37465.34375</v>
      </c>
      <c r="M1188">
        <v>20</v>
      </c>
      <c r="N1188">
        <v>35.625</v>
      </c>
      <c r="O1188">
        <v>3</v>
      </c>
      <c r="P1188">
        <f t="shared" si="36"/>
        <v>0</v>
      </c>
      <c r="Q1188">
        <f t="shared" si="37"/>
        <v>2</v>
      </c>
      <c r="S1188" t="s">
        <v>7</v>
      </c>
      <c r="T1188" t="s">
        <v>12</v>
      </c>
    </row>
    <row r="1189" spans="12:20" x14ac:dyDescent="0.3">
      <c r="L1189">
        <v>13844.797200000001</v>
      </c>
      <c r="M1189">
        <v>62</v>
      </c>
      <c r="N1189">
        <v>32.68</v>
      </c>
      <c r="O1189">
        <v>0</v>
      </c>
      <c r="P1189">
        <f t="shared" si="36"/>
        <v>1</v>
      </c>
      <c r="Q1189">
        <f t="shared" si="37"/>
        <v>2</v>
      </c>
      <c r="S1189" t="s">
        <v>10</v>
      </c>
      <c r="T1189" t="s">
        <v>12</v>
      </c>
    </row>
    <row r="1190" spans="12:20" x14ac:dyDescent="0.3">
      <c r="L1190">
        <v>21771.3423</v>
      </c>
      <c r="M1190">
        <v>43</v>
      </c>
      <c r="N1190">
        <v>25.27</v>
      </c>
      <c r="O1190">
        <v>1</v>
      </c>
      <c r="P1190">
        <f t="shared" si="36"/>
        <v>0</v>
      </c>
      <c r="Q1190">
        <f t="shared" si="37"/>
        <v>3</v>
      </c>
      <c r="S1190" t="s">
        <v>7</v>
      </c>
      <c r="T1190" t="s">
        <v>13</v>
      </c>
    </row>
    <row r="1191" spans="12:20" x14ac:dyDescent="0.3">
      <c r="L1191">
        <v>13126.677449999999</v>
      </c>
      <c r="M1191">
        <v>23</v>
      </c>
      <c r="N1191">
        <v>28</v>
      </c>
      <c r="O1191">
        <v>0</v>
      </c>
      <c r="P1191">
        <f t="shared" si="36"/>
        <v>1</v>
      </c>
      <c r="Q1191">
        <f t="shared" si="37"/>
        <v>0</v>
      </c>
      <c r="S1191" t="s">
        <v>10</v>
      </c>
      <c r="T1191" t="s">
        <v>8</v>
      </c>
    </row>
    <row r="1192" spans="12:20" x14ac:dyDescent="0.3">
      <c r="L1192">
        <v>5327.4002499999997</v>
      </c>
      <c r="M1192">
        <v>31</v>
      </c>
      <c r="N1192">
        <v>32.774999999999999</v>
      </c>
      <c r="O1192">
        <v>2</v>
      </c>
      <c r="P1192">
        <f t="shared" si="36"/>
        <v>1</v>
      </c>
      <c r="Q1192">
        <f t="shared" si="37"/>
        <v>2</v>
      </c>
      <c r="S1192" t="s">
        <v>10</v>
      </c>
      <c r="T1192" t="s">
        <v>12</v>
      </c>
    </row>
    <row r="1193" spans="12:20" x14ac:dyDescent="0.3">
      <c r="L1193">
        <v>13725.47184</v>
      </c>
      <c r="M1193">
        <v>41</v>
      </c>
      <c r="N1193">
        <v>21.754999999999999</v>
      </c>
      <c r="O1193">
        <v>1</v>
      </c>
      <c r="P1193">
        <f t="shared" si="36"/>
        <v>1</v>
      </c>
      <c r="Q1193">
        <f t="shared" si="37"/>
        <v>3</v>
      </c>
      <c r="S1193" t="s">
        <v>10</v>
      </c>
      <c r="T1193" t="s">
        <v>13</v>
      </c>
    </row>
    <row r="1194" spans="12:20" x14ac:dyDescent="0.3">
      <c r="L1194">
        <v>13019.161050000001</v>
      </c>
      <c r="M1194">
        <v>58</v>
      </c>
      <c r="N1194">
        <v>32.395000000000003</v>
      </c>
      <c r="O1194">
        <v>1</v>
      </c>
      <c r="P1194">
        <f t="shared" si="36"/>
        <v>1</v>
      </c>
      <c r="Q1194">
        <f t="shared" si="37"/>
        <v>3</v>
      </c>
      <c r="S1194" t="s">
        <v>10</v>
      </c>
      <c r="T1194" t="s">
        <v>13</v>
      </c>
    </row>
    <row r="1195" spans="12:20" x14ac:dyDescent="0.3">
      <c r="L1195">
        <v>8671.1912499999999</v>
      </c>
      <c r="M1195">
        <v>48</v>
      </c>
      <c r="N1195">
        <v>36.575000000000003</v>
      </c>
      <c r="O1195">
        <v>0</v>
      </c>
      <c r="P1195">
        <f t="shared" si="36"/>
        <v>1</v>
      </c>
      <c r="Q1195">
        <f t="shared" si="37"/>
        <v>2</v>
      </c>
      <c r="S1195" t="s">
        <v>10</v>
      </c>
      <c r="T1195" t="s">
        <v>12</v>
      </c>
    </row>
    <row r="1196" spans="12:20" x14ac:dyDescent="0.3">
      <c r="L1196">
        <v>4134.0824499999999</v>
      </c>
      <c r="M1196">
        <v>31</v>
      </c>
      <c r="N1196">
        <v>21.754999999999999</v>
      </c>
      <c r="O1196">
        <v>0</v>
      </c>
      <c r="P1196">
        <f t="shared" si="36"/>
        <v>1</v>
      </c>
      <c r="Q1196">
        <f t="shared" si="37"/>
        <v>2</v>
      </c>
      <c r="S1196" t="s">
        <v>10</v>
      </c>
      <c r="T1196" t="s">
        <v>12</v>
      </c>
    </row>
    <row r="1197" spans="12:20" x14ac:dyDescent="0.3">
      <c r="L1197">
        <v>18838.703659999999</v>
      </c>
      <c r="M1197">
        <v>19</v>
      </c>
      <c r="N1197">
        <v>27.93</v>
      </c>
      <c r="O1197">
        <v>3</v>
      </c>
      <c r="P1197">
        <f t="shared" si="36"/>
        <v>1</v>
      </c>
      <c r="Q1197">
        <f t="shared" si="37"/>
        <v>2</v>
      </c>
      <c r="S1197" t="s">
        <v>10</v>
      </c>
      <c r="T1197" t="s">
        <v>12</v>
      </c>
    </row>
    <row r="1198" spans="12:20" x14ac:dyDescent="0.3">
      <c r="L1198">
        <v>33307.550799999997</v>
      </c>
      <c r="M1198">
        <v>19</v>
      </c>
      <c r="N1198">
        <v>30.02</v>
      </c>
      <c r="O1198">
        <v>0</v>
      </c>
      <c r="P1198">
        <f t="shared" si="36"/>
        <v>0</v>
      </c>
      <c r="Q1198">
        <f t="shared" si="37"/>
        <v>2</v>
      </c>
      <c r="S1198" t="s">
        <v>7</v>
      </c>
      <c r="T1198" t="s">
        <v>12</v>
      </c>
    </row>
    <row r="1199" spans="12:20" x14ac:dyDescent="0.3">
      <c r="L1199">
        <v>5699.8374999999996</v>
      </c>
      <c r="M1199">
        <v>41</v>
      </c>
      <c r="N1199">
        <v>33.549999999999997</v>
      </c>
      <c r="O1199">
        <v>0</v>
      </c>
      <c r="P1199">
        <f t="shared" si="36"/>
        <v>1</v>
      </c>
      <c r="Q1199">
        <f t="shared" si="37"/>
        <v>1</v>
      </c>
      <c r="S1199" t="s">
        <v>10</v>
      </c>
      <c r="T1199" t="s">
        <v>11</v>
      </c>
    </row>
    <row r="1200" spans="12:20" x14ac:dyDescent="0.3">
      <c r="L1200">
        <v>6393.6034499999996</v>
      </c>
      <c r="M1200">
        <v>40</v>
      </c>
      <c r="N1200">
        <v>29.355</v>
      </c>
      <c r="O1200">
        <v>1</v>
      </c>
      <c r="P1200">
        <f t="shared" si="36"/>
        <v>1</v>
      </c>
      <c r="Q1200">
        <f t="shared" si="37"/>
        <v>2</v>
      </c>
      <c r="S1200" t="s">
        <v>10</v>
      </c>
      <c r="T1200" t="s">
        <v>12</v>
      </c>
    </row>
    <row r="1201" spans="12:20" x14ac:dyDescent="0.3">
      <c r="L1201">
        <v>4934.7049999999999</v>
      </c>
      <c r="M1201">
        <v>31</v>
      </c>
      <c r="N1201">
        <v>25.8</v>
      </c>
      <c r="O1201">
        <v>2</v>
      </c>
      <c r="P1201">
        <f t="shared" si="36"/>
        <v>1</v>
      </c>
      <c r="Q1201">
        <f t="shared" si="37"/>
        <v>0</v>
      </c>
      <c r="S1201" t="s">
        <v>10</v>
      </c>
      <c r="T1201" t="s">
        <v>8</v>
      </c>
    </row>
    <row r="1202" spans="12:20" x14ac:dyDescent="0.3">
      <c r="L1202">
        <v>6198.7518</v>
      </c>
      <c r="M1202">
        <v>37</v>
      </c>
      <c r="N1202">
        <v>24.32</v>
      </c>
      <c r="O1202">
        <v>2</v>
      </c>
      <c r="P1202">
        <f t="shared" si="36"/>
        <v>1</v>
      </c>
      <c r="Q1202">
        <f t="shared" si="37"/>
        <v>2</v>
      </c>
      <c r="S1202" t="s">
        <v>10</v>
      </c>
      <c r="T1202" t="s">
        <v>12</v>
      </c>
    </row>
    <row r="1203" spans="12:20" x14ac:dyDescent="0.3">
      <c r="L1203">
        <v>8733.2292500000003</v>
      </c>
      <c r="M1203">
        <v>46</v>
      </c>
      <c r="N1203">
        <v>40.375</v>
      </c>
      <c r="O1203">
        <v>2</v>
      </c>
      <c r="P1203">
        <f t="shared" si="36"/>
        <v>1</v>
      </c>
      <c r="Q1203">
        <f t="shared" si="37"/>
        <v>2</v>
      </c>
      <c r="S1203" t="s">
        <v>10</v>
      </c>
      <c r="T1203" t="s">
        <v>12</v>
      </c>
    </row>
    <row r="1204" spans="12:20" x14ac:dyDescent="0.3">
      <c r="L1204">
        <v>2055.3249000000001</v>
      </c>
      <c r="M1204">
        <v>22</v>
      </c>
      <c r="N1204">
        <v>32.11</v>
      </c>
      <c r="O1204">
        <v>0</v>
      </c>
      <c r="P1204">
        <f t="shared" si="36"/>
        <v>1</v>
      </c>
      <c r="Q1204">
        <f t="shared" si="37"/>
        <v>2</v>
      </c>
      <c r="S1204" t="s">
        <v>10</v>
      </c>
      <c r="T1204" t="s">
        <v>12</v>
      </c>
    </row>
    <row r="1205" spans="12:20" x14ac:dyDescent="0.3">
      <c r="L1205">
        <v>9964.06</v>
      </c>
      <c r="M1205">
        <v>51</v>
      </c>
      <c r="N1205">
        <v>32.299999999999997</v>
      </c>
      <c r="O1205">
        <v>1</v>
      </c>
      <c r="P1205">
        <f t="shared" si="36"/>
        <v>1</v>
      </c>
      <c r="Q1205">
        <f t="shared" si="37"/>
        <v>3</v>
      </c>
      <c r="S1205" t="s">
        <v>10</v>
      </c>
      <c r="T1205" t="s">
        <v>13</v>
      </c>
    </row>
    <row r="1206" spans="12:20" x14ac:dyDescent="0.3">
      <c r="L1206">
        <v>18223.4512</v>
      </c>
      <c r="M1206">
        <v>18</v>
      </c>
      <c r="N1206">
        <v>27.28</v>
      </c>
      <c r="O1206">
        <v>3</v>
      </c>
      <c r="P1206">
        <f t="shared" si="36"/>
        <v>0</v>
      </c>
      <c r="Q1206">
        <f t="shared" si="37"/>
        <v>1</v>
      </c>
      <c r="S1206" t="s">
        <v>7</v>
      </c>
      <c r="T1206" t="s">
        <v>11</v>
      </c>
    </row>
    <row r="1207" spans="12:20" x14ac:dyDescent="0.3">
      <c r="L1207">
        <v>5116.5003999999999</v>
      </c>
      <c r="M1207">
        <v>35</v>
      </c>
      <c r="N1207">
        <v>17.86</v>
      </c>
      <c r="O1207">
        <v>1</v>
      </c>
      <c r="P1207">
        <f t="shared" si="36"/>
        <v>1</v>
      </c>
      <c r="Q1207">
        <f t="shared" si="37"/>
        <v>2</v>
      </c>
      <c r="S1207" t="s">
        <v>10</v>
      </c>
      <c r="T1207" t="s">
        <v>12</v>
      </c>
    </row>
    <row r="1208" spans="12:20" x14ac:dyDescent="0.3">
      <c r="L1208">
        <v>36910.608030000003</v>
      </c>
      <c r="M1208">
        <v>59</v>
      </c>
      <c r="N1208">
        <v>34.799999999999997</v>
      </c>
      <c r="O1208">
        <v>2</v>
      </c>
      <c r="P1208">
        <f t="shared" si="36"/>
        <v>1</v>
      </c>
      <c r="Q1208">
        <f t="shared" si="37"/>
        <v>0</v>
      </c>
      <c r="S1208" t="s">
        <v>10</v>
      </c>
      <c r="T1208" t="s">
        <v>8</v>
      </c>
    </row>
    <row r="1209" spans="12:20" x14ac:dyDescent="0.3">
      <c r="L1209">
        <v>38415.474000000002</v>
      </c>
      <c r="M1209">
        <v>36</v>
      </c>
      <c r="N1209">
        <v>33.4</v>
      </c>
      <c r="O1209">
        <v>2</v>
      </c>
      <c r="P1209">
        <f t="shared" si="36"/>
        <v>0</v>
      </c>
      <c r="Q1209">
        <f t="shared" si="37"/>
        <v>0</v>
      </c>
      <c r="S1209" t="s">
        <v>7</v>
      </c>
      <c r="T1209" t="s">
        <v>8</v>
      </c>
    </row>
    <row r="1210" spans="12:20" x14ac:dyDescent="0.3">
      <c r="L1210">
        <v>20296.863450000001</v>
      </c>
      <c r="M1210">
        <v>37</v>
      </c>
      <c r="N1210">
        <v>25.555</v>
      </c>
      <c r="O1210">
        <v>1</v>
      </c>
      <c r="P1210">
        <f t="shared" si="36"/>
        <v>0</v>
      </c>
      <c r="Q1210">
        <f t="shared" si="37"/>
        <v>3</v>
      </c>
      <c r="S1210" t="s">
        <v>7</v>
      </c>
      <c r="T1210" t="s">
        <v>13</v>
      </c>
    </row>
    <row r="1211" spans="12:20" x14ac:dyDescent="0.3">
      <c r="L1211">
        <v>12347.172</v>
      </c>
      <c r="M1211">
        <v>59</v>
      </c>
      <c r="N1211">
        <v>37.1</v>
      </c>
      <c r="O1211">
        <v>1</v>
      </c>
      <c r="P1211">
        <f t="shared" si="36"/>
        <v>1</v>
      </c>
      <c r="Q1211">
        <f t="shared" si="37"/>
        <v>0</v>
      </c>
      <c r="S1211" t="s">
        <v>10</v>
      </c>
      <c r="T1211" t="s">
        <v>8</v>
      </c>
    </row>
    <row r="1212" spans="12:20" x14ac:dyDescent="0.3">
      <c r="L1212">
        <v>5373.3642499999996</v>
      </c>
      <c r="M1212">
        <v>36</v>
      </c>
      <c r="N1212">
        <v>30.875</v>
      </c>
      <c r="O1212">
        <v>1</v>
      </c>
      <c r="P1212">
        <f t="shared" si="36"/>
        <v>1</v>
      </c>
      <c r="Q1212">
        <f t="shared" si="37"/>
        <v>2</v>
      </c>
      <c r="S1212" t="s">
        <v>10</v>
      </c>
      <c r="T1212" t="s">
        <v>12</v>
      </c>
    </row>
    <row r="1213" spans="12:20" x14ac:dyDescent="0.3">
      <c r="L1213">
        <v>23563.016179999999</v>
      </c>
      <c r="M1213">
        <v>39</v>
      </c>
      <c r="N1213">
        <v>34.1</v>
      </c>
      <c r="O1213">
        <v>2</v>
      </c>
      <c r="P1213">
        <f t="shared" si="36"/>
        <v>1</v>
      </c>
      <c r="Q1213">
        <f t="shared" si="37"/>
        <v>1</v>
      </c>
      <c r="S1213" t="s">
        <v>10</v>
      </c>
      <c r="T1213" t="s">
        <v>11</v>
      </c>
    </row>
    <row r="1214" spans="12:20" x14ac:dyDescent="0.3">
      <c r="L1214">
        <v>1702.4553000000001</v>
      </c>
      <c r="M1214">
        <v>18</v>
      </c>
      <c r="N1214">
        <v>21.47</v>
      </c>
      <c r="O1214">
        <v>0</v>
      </c>
      <c r="P1214">
        <f t="shared" si="36"/>
        <v>1</v>
      </c>
      <c r="Q1214">
        <f t="shared" si="37"/>
        <v>3</v>
      </c>
      <c r="S1214" t="s">
        <v>10</v>
      </c>
      <c r="T1214" t="s">
        <v>13</v>
      </c>
    </row>
    <row r="1215" spans="12:20" x14ac:dyDescent="0.3">
      <c r="L1215">
        <v>10806.839</v>
      </c>
      <c r="M1215">
        <v>52</v>
      </c>
      <c r="N1215">
        <v>33.299999999999997</v>
      </c>
      <c r="O1215">
        <v>2</v>
      </c>
      <c r="P1215">
        <f t="shared" si="36"/>
        <v>1</v>
      </c>
      <c r="Q1215">
        <f t="shared" si="37"/>
        <v>0</v>
      </c>
      <c r="S1215" t="s">
        <v>10</v>
      </c>
      <c r="T1215" t="s">
        <v>8</v>
      </c>
    </row>
    <row r="1216" spans="12:20" x14ac:dyDescent="0.3">
      <c r="L1216">
        <v>3956.0714499999999</v>
      </c>
      <c r="M1216">
        <v>27</v>
      </c>
      <c r="N1216">
        <v>31.254999999999999</v>
      </c>
      <c r="O1216">
        <v>1</v>
      </c>
      <c r="P1216">
        <f t="shared" si="36"/>
        <v>1</v>
      </c>
      <c r="Q1216">
        <f t="shared" si="37"/>
        <v>2</v>
      </c>
      <c r="S1216" t="s">
        <v>10</v>
      </c>
      <c r="T1216" t="s">
        <v>12</v>
      </c>
    </row>
    <row r="1217" spans="12:20" x14ac:dyDescent="0.3">
      <c r="L1217">
        <v>12890.057650000001</v>
      </c>
      <c r="M1217">
        <v>18</v>
      </c>
      <c r="N1217">
        <v>39.14</v>
      </c>
      <c r="O1217">
        <v>0</v>
      </c>
      <c r="P1217">
        <f t="shared" si="36"/>
        <v>1</v>
      </c>
      <c r="Q1217">
        <f t="shared" si="37"/>
        <v>3</v>
      </c>
      <c r="S1217" t="s">
        <v>10</v>
      </c>
      <c r="T1217" t="s">
        <v>13</v>
      </c>
    </row>
    <row r="1218" spans="12:20" x14ac:dyDescent="0.3">
      <c r="L1218">
        <v>5415.6611999999996</v>
      </c>
      <c r="M1218">
        <v>40</v>
      </c>
      <c r="N1218">
        <v>25.08</v>
      </c>
      <c r="O1218">
        <v>0</v>
      </c>
      <c r="P1218">
        <f t="shared" ref="P1218:P1281" si="38">IF(S1218="yes",0,1)</f>
        <v>1</v>
      </c>
      <c r="Q1218">
        <f t="shared" si="37"/>
        <v>1</v>
      </c>
      <c r="S1218" t="s">
        <v>10</v>
      </c>
      <c r="T1218" t="s">
        <v>11</v>
      </c>
    </row>
    <row r="1219" spans="12:20" x14ac:dyDescent="0.3">
      <c r="L1219">
        <v>4058.1161000000002</v>
      </c>
      <c r="M1219">
        <v>29</v>
      </c>
      <c r="N1219">
        <v>37.29</v>
      </c>
      <c r="O1219">
        <v>2</v>
      </c>
      <c r="P1219">
        <f t="shared" si="38"/>
        <v>1</v>
      </c>
      <c r="Q1219">
        <f t="shared" ref="Q1219:Q1282" si="39">IF(T1219="southwest",0,IF(T1219="southeast",1,IF(T1219="northwest",2,IF(T1219="northeast",3))))</f>
        <v>1</v>
      </c>
      <c r="S1219" t="s">
        <v>10</v>
      </c>
      <c r="T1219" t="s">
        <v>11</v>
      </c>
    </row>
    <row r="1220" spans="12:20" x14ac:dyDescent="0.3">
      <c r="L1220">
        <v>41661.601999999999</v>
      </c>
      <c r="M1220">
        <v>46</v>
      </c>
      <c r="N1220">
        <v>34.6</v>
      </c>
      <c r="O1220">
        <v>1</v>
      </c>
      <c r="P1220">
        <f t="shared" si="38"/>
        <v>0</v>
      </c>
      <c r="Q1220">
        <f t="shared" si="39"/>
        <v>0</v>
      </c>
      <c r="S1220" t="s">
        <v>7</v>
      </c>
      <c r="T1220" t="s">
        <v>8</v>
      </c>
    </row>
    <row r="1221" spans="12:20" x14ac:dyDescent="0.3">
      <c r="L1221">
        <v>7537.1638999999996</v>
      </c>
      <c r="M1221">
        <v>38</v>
      </c>
      <c r="N1221">
        <v>30.21</v>
      </c>
      <c r="O1221">
        <v>3</v>
      </c>
      <c r="P1221">
        <f t="shared" si="38"/>
        <v>1</v>
      </c>
      <c r="Q1221">
        <f t="shared" si="39"/>
        <v>2</v>
      </c>
      <c r="S1221" t="s">
        <v>10</v>
      </c>
      <c r="T1221" t="s">
        <v>12</v>
      </c>
    </row>
    <row r="1222" spans="12:20" x14ac:dyDescent="0.3">
      <c r="L1222">
        <v>4718.2035500000002</v>
      </c>
      <c r="M1222">
        <v>30</v>
      </c>
      <c r="N1222">
        <v>21.945</v>
      </c>
      <c r="O1222">
        <v>1</v>
      </c>
      <c r="P1222">
        <f t="shared" si="38"/>
        <v>1</v>
      </c>
      <c r="Q1222">
        <f t="shared" si="39"/>
        <v>3</v>
      </c>
      <c r="S1222" t="s">
        <v>10</v>
      </c>
      <c r="T1222" t="s">
        <v>13</v>
      </c>
    </row>
    <row r="1223" spans="12:20" x14ac:dyDescent="0.3">
      <c r="L1223">
        <v>6593.5083000000004</v>
      </c>
      <c r="M1223">
        <v>40</v>
      </c>
      <c r="N1223">
        <v>24.97</v>
      </c>
      <c r="O1223">
        <v>2</v>
      </c>
      <c r="P1223">
        <f t="shared" si="38"/>
        <v>1</v>
      </c>
      <c r="Q1223">
        <f t="shared" si="39"/>
        <v>1</v>
      </c>
      <c r="S1223" t="s">
        <v>10</v>
      </c>
      <c r="T1223" t="s">
        <v>11</v>
      </c>
    </row>
    <row r="1224" spans="12:20" x14ac:dyDescent="0.3">
      <c r="L1224">
        <v>8442.6669999999995</v>
      </c>
      <c r="M1224">
        <v>50</v>
      </c>
      <c r="N1224">
        <v>25.3</v>
      </c>
      <c r="O1224">
        <v>0</v>
      </c>
      <c r="P1224">
        <f t="shared" si="38"/>
        <v>1</v>
      </c>
      <c r="Q1224">
        <f t="shared" si="39"/>
        <v>1</v>
      </c>
      <c r="S1224" t="s">
        <v>10</v>
      </c>
      <c r="T1224" t="s">
        <v>11</v>
      </c>
    </row>
    <row r="1225" spans="12:20" x14ac:dyDescent="0.3">
      <c r="L1225">
        <v>26125.674770000001</v>
      </c>
      <c r="M1225">
        <v>20</v>
      </c>
      <c r="N1225">
        <v>24.42</v>
      </c>
      <c r="O1225">
        <v>0</v>
      </c>
      <c r="P1225">
        <f t="shared" si="38"/>
        <v>0</v>
      </c>
      <c r="Q1225">
        <f t="shared" si="39"/>
        <v>1</v>
      </c>
      <c r="S1225" t="s">
        <v>7</v>
      </c>
      <c r="T1225" t="s">
        <v>11</v>
      </c>
    </row>
    <row r="1226" spans="12:20" x14ac:dyDescent="0.3">
      <c r="L1226">
        <v>6858.4795999999997</v>
      </c>
      <c r="M1226">
        <v>41</v>
      </c>
      <c r="N1226">
        <v>23.94</v>
      </c>
      <c r="O1226">
        <v>1</v>
      </c>
      <c r="P1226">
        <f t="shared" si="38"/>
        <v>1</v>
      </c>
      <c r="Q1226">
        <f t="shared" si="39"/>
        <v>3</v>
      </c>
      <c r="S1226" t="s">
        <v>10</v>
      </c>
      <c r="T1226" t="s">
        <v>13</v>
      </c>
    </row>
    <row r="1227" spans="12:20" x14ac:dyDescent="0.3">
      <c r="L1227">
        <v>4795.6567999999997</v>
      </c>
      <c r="M1227">
        <v>33</v>
      </c>
      <c r="N1227">
        <v>39.82</v>
      </c>
      <c r="O1227">
        <v>1</v>
      </c>
      <c r="P1227">
        <f t="shared" si="38"/>
        <v>1</v>
      </c>
      <c r="Q1227">
        <f t="shared" si="39"/>
        <v>1</v>
      </c>
      <c r="S1227" t="s">
        <v>10</v>
      </c>
      <c r="T1227" t="s">
        <v>11</v>
      </c>
    </row>
    <row r="1228" spans="12:20" x14ac:dyDescent="0.3">
      <c r="L1228">
        <v>6640.5448500000002</v>
      </c>
      <c r="M1228">
        <v>38</v>
      </c>
      <c r="N1228">
        <v>16.815000000000001</v>
      </c>
      <c r="O1228">
        <v>2</v>
      </c>
      <c r="P1228">
        <f t="shared" si="38"/>
        <v>1</v>
      </c>
      <c r="Q1228">
        <f t="shared" si="39"/>
        <v>3</v>
      </c>
      <c r="S1228" t="s">
        <v>10</v>
      </c>
      <c r="T1228" t="s">
        <v>13</v>
      </c>
    </row>
    <row r="1229" spans="12:20" x14ac:dyDescent="0.3">
      <c r="L1229">
        <v>7162.0122000000001</v>
      </c>
      <c r="M1229">
        <v>42</v>
      </c>
      <c r="N1229">
        <v>37.18</v>
      </c>
      <c r="O1229">
        <v>2</v>
      </c>
      <c r="P1229">
        <f t="shared" si="38"/>
        <v>1</v>
      </c>
      <c r="Q1229">
        <f t="shared" si="39"/>
        <v>1</v>
      </c>
      <c r="S1229" t="s">
        <v>10</v>
      </c>
      <c r="T1229" t="s">
        <v>11</v>
      </c>
    </row>
    <row r="1230" spans="12:20" x14ac:dyDescent="0.3">
      <c r="L1230">
        <v>10594.225700000001</v>
      </c>
      <c r="M1230">
        <v>56</v>
      </c>
      <c r="N1230">
        <v>34.43</v>
      </c>
      <c r="O1230">
        <v>0</v>
      </c>
      <c r="P1230">
        <f t="shared" si="38"/>
        <v>1</v>
      </c>
      <c r="Q1230">
        <f t="shared" si="39"/>
        <v>1</v>
      </c>
      <c r="S1230" t="s">
        <v>10</v>
      </c>
      <c r="T1230" t="s">
        <v>11</v>
      </c>
    </row>
    <row r="1231" spans="12:20" x14ac:dyDescent="0.3">
      <c r="L1231">
        <v>11938.255950000001</v>
      </c>
      <c r="M1231">
        <v>58</v>
      </c>
      <c r="N1231">
        <v>30.305</v>
      </c>
      <c r="O1231">
        <v>0</v>
      </c>
      <c r="P1231">
        <f t="shared" si="38"/>
        <v>1</v>
      </c>
      <c r="Q1231">
        <f t="shared" si="39"/>
        <v>3</v>
      </c>
      <c r="S1231" t="s">
        <v>10</v>
      </c>
      <c r="T1231" t="s">
        <v>13</v>
      </c>
    </row>
    <row r="1232" spans="12:20" x14ac:dyDescent="0.3">
      <c r="L1232">
        <v>60021.398970000002</v>
      </c>
      <c r="M1232">
        <v>52</v>
      </c>
      <c r="N1232">
        <v>34.484999999999999</v>
      </c>
      <c r="O1232">
        <v>3</v>
      </c>
      <c r="P1232">
        <f t="shared" si="38"/>
        <v>0</v>
      </c>
      <c r="Q1232">
        <f t="shared" si="39"/>
        <v>2</v>
      </c>
      <c r="S1232" t="s">
        <v>7</v>
      </c>
      <c r="T1232" t="s">
        <v>12</v>
      </c>
    </row>
    <row r="1233" spans="12:20" x14ac:dyDescent="0.3">
      <c r="L1233">
        <v>20167.336029999999</v>
      </c>
      <c r="M1233">
        <v>20</v>
      </c>
      <c r="N1233">
        <v>21.8</v>
      </c>
      <c r="O1233">
        <v>0</v>
      </c>
      <c r="P1233">
        <f t="shared" si="38"/>
        <v>0</v>
      </c>
      <c r="Q1233">
        <f t="shared" si="39"/>
        <v>0</v>
      </c>
      <c r="S1233" t="s">
        <v>7</v>
      </c>
      <c r="T1233" t="s">
        <v>8</v>
      </c>
    </row>
    <row r="1234" spans="12:20" x14ac:dyDescent="0.3">
      <c r="L1234">
        <v>12479.70895</v>
      </c>
      <c r="M1234">
        <v>54</v>
      </c>
      <c r="N1234">
        <v>24.605</v>
      </c>
      <c r="O1234">
        <v>3</v>
      </c>
      <c r="P1234">
        <f t="shared" si="38"/>
        <v>1</v>
      </c>
      <c r="Q1234">
        <f t="shared" si="39"/>
        <v>2</v>
      </c>
      <c r="S1234" t="s">
        <v>10</v>
      </c>
      <c r="T1234" t="s">
        <v>12</v>
      </c>
    </row>
    <row r="1235" spans="12:20" x14ac:dyDescent="0.3">
      <c r="L1235">
        <v>11345.519</v>
      </c>
      <c r="M1235">
        <v>58</v>
      </c>
      <c r="N1235">
        <v>23.3</v>
      </c>
      <c r="O1235">
        <v>0</v>
      </c>
      <c r="P1235">
        <f t="shared" si="38"/>
        <v>1</v>
      </c>
      <c r="Q1235">
        <f t="shared" si="39"/>
        <v>0</v>
      </c>
      <c r="S1235" t="s">
        <v>10</v>
      </c>
      <c r="T1235" t="s">
        <v>8</v>
      </c>
    </row>
    <row r="1236" spans="12:20" x14ac:dyDescent="0.3">
      <c r="L1236">
        <v>8515.7587000000003</v>
      </c>
      <c r="M1236">
        <v>45</v>
      </c>
      <c r="N1236">
        <v>27.83</v>
      </c>
      <c r="O1236">
        <v>2</v>
      </c>
      <c r="P1236">
        <f t="shared" si="38"/>
        <v>1</v>
      </c>
      <c r="Q1236">
        <f t="shared" si="39"/>
        <v>1</v>
      </c>
      <c r="S1236" t="s">
        <v>10</v>
      </c>
      <c r="T1236" t="s">
        <v>11</v>
      </c>
    </row>
    <row r="1237" spans="12:20" x14ac:dyDescent="0.3">
      <c r="L1237">
        <v>2699.56835</v>
      </c>
      <c r="M1237">
        <v>26</v>
      </c>
      <c r="N1237">
        <v>31.065000000000001</v>
      </c>
      <c r="O1237">
        <v>0</v>
      </c>
      <c r="P1237">
        <f t="shared" si="38"/>
        <v>1</v>
      </c>
      <c r="Q1237">
        <f t="shared" si="39"/>
        <v>2</v>
      </c>
      <c r="S1237" t="s">
        <v>10</v>
      </c>
      <c r="T1237" t="s">
        <v>12</v>
      </c>
    </row>
    <row r="1238" spans="12:20" x14ac:dyDescent="0.3">
      <c r="L1238">
        <v>14449.8544</v>
      </c>
      <c r="M1238">
        <v>63</v>
      </c>
      <c r="N1238">
        <v>21.66</v>
      </c>
      <c r="O1238">
        <v>0</v>
      </c>
      <c r="P1238">
        <f t="shared" si="38"/>
        <v>1</v>
      </c>
      <c r="Q1238">
        <f t="shared" si="39"/>
        <v>3</v>
      </c>
      <c r="S1238" t="s">
        <v>10</v>
      </c>
      <c r="T1238" t="s">
        <v>13</v>
      </c>
    </row>
    <row r="1239" spans="12:20" x14ac:dyDescent="0.3">
      <c r="L1239">
        <v>12224.350850000001</v>
      </c>
      <c r="M1239">
        <v>58</v>
      </c>
      <c r="N1239">
        <v>28.215</v>
      </c>
      <c r="O1239">
        <v>0</v>
      </c>
      <c r="P1239">
        <f t="shared" si="38"/>
        <v>1</v>
      </c>
      <c r="Q1239">
        <f t="shared" si="39"/>
        <v>2</v>
      </c>
      <c r="S1239" t="s">
        <v>10</v>
      </c>
      <c r="T1239" t="s">
        <v>12</v>
      </c>
    </row>
    <row r="1240" spans="12:20" x14ac:dyDescent="0.3">
      <c r="L1240">
        <v>6985.50695</v>
      </c>
      <c r="M1240">
        <v>37</v>
      </c>
      <c r="N1240">
        <v>22.704999999999998</v>
      </c>
      <c r="O1240">
        <v>3</v>
      </c>
      <c r="P1240">
        <f t="shared" si="38"/>
        <v>1</v>
      </c>
      <c r="Q1240">
        <f t="shared" si="39"/>
        <v>3</v>
      </c>
      <c r="S1240" t="s">
        <v>10</v>
      </c>
      <c r="T1240" t="s">
        <v>13</v>
      </c>
    </row>
    <row r="1241" spans="12:20" x14ac:dyDescent="0.3">
      <c r="L1241">
        <v>3238.4357</v>
      </c>
      <c r="M1241">
        <v>25</v>
      </c>
      <c r="N1241">
        <v>42.13</v>
      </c>
      <c r="O1241">
        <v>1</v>
      </c>
      <c r="P1241">
        <f t="shared" si="38"/>
        <v>1</v>
      </c>
      <c r="Q1241">
        <f t="shared" si="39"/>
        <v>1</v>
      </c>
      <c r="S1241" t="s">
        <v>10</v>
      </c>
      <c r="T1241" t="s">
        <v>11</v>
      </c>
    </row>
    <row r="1242" spans="12:20" x14ac:dyDescent="0.3">
      <c r="L1242">
        <v>47269.853999999999</v>
      </c>
      <c r="M1242">
        <v>52</v>
      </c>
      <c r="N1242">
        <v>41.8</v>
      </c>
      <c r="O1242">
        <v>2</v>
      </c>
      <c r="P1242">
        <f t="shared" si="38"/>
        <v>0</v>
      </c>
      <c r="Q1242">
        <f t="shared" si="39"/>
        <v>1</v>
      </c>
      <c r="S1242" t="s">
        <v>7</v>
      </c>
      <c r="T1242" t="s">
        <v>11</v>
      </c>
    </row>
    <row r="1243" spans="12:20" x14ac:dyDescent="0.3">
      <c r="L1243">
        <v>49577.662400000001</v>
      </c>
      <c r="M1243">
        <v>64</v>
      </c>
      <c r="N1243">
        <v>36.96</v>
      </c>
      <c r="O1243">
        <v>2</v>
      </c>
      <c r="P1243">
        <f t="shared" si="38"/>
        <v>0</v>
      </c>
      <c r="Q1243">
        <f t="shared" si="39"/>
        <v>1</v>
      </c>
      <c r="S1243" t="s">
        <v>7</v>
      </c>
      <c r="T1243" t="s">
        <v>11</v>
      </c>
    </row>
    <row r="1244" spans="12:20" x14ac:dyDescent="0.3">
      <c r="L1244">
        <v>4296.2712000000001</v>
      </c>
      <c r="M1244">
        <v>22</v>
      </c>
      <c r="N1244">
        <v>21.28</v>
      </c>
      <c r="O1244">
        <v>3</v>
      </c>
      <c r="P1244">
        <f t="shared" si="38"/>
        <v>1</v>
      </c>
      <c r="Q1244">
        <f t="shared" si="39"/>
        <v>2</v>
      </c>
      <c r="S1244" t="s">
        <v>10</v>
      </c>
      <c r="T1244" t="s">
        <v>12</v>
      </c>
    </row>
    <row r="1245" spans="12:20" x14ac:dyDescent="0.3">
      <c r="L1245">
        <v>3171.6149</v>
      </c>
      <c r="M1245">
        <v>28</v>
      </c>
      <c r="N1245">
        <v>33.11</v>
      </c>
      <c r="O1245">
        <v>0</v>
      </c>
      <c r="P1245">
        <f t="shared" si="38"/>
        <v>1</v>
      </c>
      <c r="Q1245">
        <f t="shared" si="39"/>
        <v>1</v>
      </c>
      <c r="S1245" t="s">
        <v>10</v>
      </c>
      <c r="T1245" t="s">
        <v>11</v>
      </c>
    </row>
    <row r="1246" spans="12:20" x14ac:dyDescent="0.3">
      <c r="L1246">
        <v>1135.9407000000001</v>
      </c>
      <c r="M1246">
        <v>18</v>
      </c>
      <c r="N1246">
        <v>33.33</v>
      </c>
      <c r="O1246">
        <v>0</v>
      </c>
      <c r="P1246">
        <f t="shared" si="38"/>
        <v>1</v>
      </c>
      <c r="Q1246">
        <f t="shared" si="39"/>
        <v>1</v>
      </c>
      <c r="S1246" t="s">
        <v>10</v>
      </c>
      <c r="T1246" t="s">
        <v>11</v>
      </c>
    </row>
    <row r="1247" spans="12:20" x14ac:dyDescent="0.3">
      <c r="L1247">
        <v>5615.3689999999997</v>
      </c>
      <c r="M1247">
        <v>28</v>
      </c>
      <c r="N1247">
        <v>24.3</v>
      </c>
      <c r="O1247">
        <v>5</v>
      </c>
      <c r="P1247">
        <f t="shared" si="38"/>
        <v>1</v>
      </c>
      <c r="Q1247">
        <f t="shared" si="39"/>
        <v>0</v>
      </c>
      <c r="S1247" t="s">
        <v>10</v>
      </c>
      <c r="T1247" t="s">
        <v>8</v>
      </c>
    </row>
    <row r="1248" spans="12:20" x14ac:dyDescent="0.3">
      <c r="L1248">
        <v>9101.7980000000007</v>
      </c>
      <c r="M1248">
        <v>45</v>
      </c>
      <c r="N1248">
        <v>25.7</v>
      </c>
      <c r="O1248">
        <v>3</v>
      </c>
      <c r="P1248">
        <f t="shared" si="38"/>
        <v>1</v>
      </c>
      <c r="Q1248">
        <f t="shared" si="39"/>
        <v>0</v>
      </c>
      <c r="S1248" t="s">
        <v>10</v>
      </c>
      <c r="T1248" t="s">
        <v>8</v>
      </c>
    </row>
    <row r="1249" spans="12:20" x14ac:dyDescent="0.3">
      <c r="L1249">
        <v>6059.1729999999998</v>
      </c>
      <c r="M1249">
        <v>33</v>
      </c>
      <c r="N1249">
        <v>29.4</v>
      </c>
      <c r="O1249">
        <v>4</v>
      </c>
      <c r="P1249">
        <f t="shared" si="38"/>
        <v>1</v>
      </c>
      <c r="Q1249">
        <f t="shared" si="39"/>
        <v>0</v>
      </c>
      <c r="S1249" t="s">
        <v>10</v>
      </c>
      <c r="T1249" t="s">
        <v>8</v>
      </c>
    </row>
    <row r="1250" spans="12:20" x14ac:dyDescent="0.3">
      <c r="L1250">
        <v>1633.9618</v>
      </c>
      <c r="M1250">
        <v>18</v>
      </c>
      <c r="N1250">
        <v>39.82</v>
      </c>
      <c r="O1250">
        <v>0</v>
      </c>
      <c r="P1250">
        <f t="shared" si="38"/>
        <v>1</v>
      </c>
      <c r="Q1250">
        <f t="shared" si="39"/>
        <v>1</v>
      </c>
      <c r="S1250" t="s">
        <v>10</v>
      </c>
      <c r="T1250" t="s">
        <v>11</v>
      </c>
    </row>
    <row r="1251" spans="12:20" x14ac:dyDescent="0.3">
      <c r="L1251">
        <v>37607.527699999999</v>
      </c>
      <c r="M1251">
        <v>32</v>
      </c>
      <c r="N1251">
        <v>33.630000000000003</v>
      </c>
      <c r="O1251">
        <v>1</v>
      </c>
      <c r="P1251">
        <f t="shared" si="38"/>
        <v>0</v>
      </c>
      <c r="Q1251">
        <f t="shared" si="39"/>
        <v>3</v>
      </c>
      <c r="S1251" t="s">
        <v>7</v>
      </c>
      <c r="T1251" t="s">
        <v>13</v>
      </c>
    </row>
    <row r="1252" spans="12:20" x14ac:dyDescent="0.3">
      <c r="L1252">
        <v>18648.421699999999</v>
      </c>
      <c r="M1252">
        <v>24</v>
      </c>
      <c r="N1252">
        <v>29.83</v>
      </c>
      <c r="O1252">
        <v>0</v>
      </c>
      <c r="P1252">
        <f t="shared" si="38"/>
        <v>0</v>
      </c>
      <c r="Q1252">
        <f t="shared" si="39"/>
        <v>3</v>
      </c>
      <c r="S1252" t="s">
        <v>7</v>
      </c>
      <c r="T1252" t="s">
        <v>13</v>
      </c>
    </row>
    <row r="1253" spans="12:20" x14ac:dyDescent="0.3">
      <c r="L1253">
        <v>1241.5650000000001</v>
      </c>
      <c r="M1253">
        <v>19</v>
      </c>
      <c r="N1253">
        <v>19.8</v>
      </c>
      <c r="O1253">
        <v>0</v>
      </c>
      <c r="P1253">
        <f t="shared" si="38"/>
        <v>1</v>
      </c>
      <c r="Q1253">
        <f t="shared" si="39"/>
        <v>0</v>
      </c>
      <c r="S1253" t="s">
        <v>10</v>
      </c>
      <c r="T1253" t="s">
        <v>8</v>
      </c>
    </row>
    <row r="1254" spans="12:20" x14ac:dyDescent="0.3">
      <c r="L1254">
        <v>16232.847</v>
      </c>
      <c r="M1254">
        <v>20</v>
      </c>
      <c r="N1254">
        <v>27.3</v>
      </c>
      <c r="O1254">
        <v>0</v>
      </c>
      <c r="P1254">
        <f t="shared" si="38"/>
        <v>0</v>
      </c>
      <c r="Q1254">
        <f t="shared" si="39"/>
        <v>0</v>
      </c>
      <c r="S1254" t="s">
        <v>7</v>
      </c>
      <c r="T1254" t="s">
        <v>8</v>
      </c>
    </row>
    <row r="1255" spans="12:20" x14ac:dyDescent="0.3">
      <c r="L1255">
        <v>15828.82173</v>
      </c>
      <c r="M1255">
        <v>40</v>
      </c>
      <c r="N1255">
        <v>29.3</v>
      </c>
      <c r="O1255">
        <v>4</v>
      </c>
      <c r="P1255">
        <f t="shared" si="38"/>
        <v>1</v>
      </c>
      <c r="Q1255">
        <f t="shared" si="39"/>
        <v>0</v>
      </c>
      <c r="S1255" t="s">
        <v>10</v>
      </c>
      <c r="T1255" t="s">
        <v>8</v>
      </c>
    </row>
    <row r="1256" spans="12:20" x14ac:dyDescent="0.3">
      <c r="L1256">
        <v>4415.1588000000002</v>
      </c>
      <c r="M1256">
        <v>34</v>
      </c>
      <c r="N1256">
        <v>27.72</v>
      </c>
      <c r="O1256">
        <v>0</v>
      </c>
      <c r="P1256">
        <f t="shared" si="38"/>
        <v>1</v>
      </c>
      <c r="Q1256">
        <f t="shared" si="39"/>
        <v>1</v>
      </c>
      <c r="S1256" t="s">
        <v>10</v>
      </c>
      <c r="T1256" t="s">
        <v>11</v>
      </c>
    </row>
    <row r="1257" spans="12:20" x14ac:dyDescent="0.3">
      <c r="L1257">
        <v>6474.0129999999999</v>
      </c>
      <c r="M1257">
        <v>42</v>
      </c>
      <c r="N1257">
        <v>37.9</v>
      </c>
      <c r="O1257">
        <v>0</v>
      </c>
      <c r="P1257">
        <f t="shared" si="38"/>
        <v>1</v>
      </c>
      <c r="Q1257">
        <f t="shared" si="39"/>
        <v>0</v>
      </c>
      <c r="S1257" t="s">
        <v>10</v>
      </c>
      <c r="T1257" t="s">
        <v>8</v>
      </c>
    </row>
    <row r="1258" spans="12:20" x14ac:dyDescent="0.3">
      <c r="L1258">
        <v>11436.738149999999</v>
      </c>
      <c r="M1258">
        <v>51</v>
      </c>
      <c r="N1258">
        <v>36.384999999999998</v>
      </c>
      <c r="O1258">
        <v>3</v>
      </c>
      <c r="P1258">
        <f t="shared" si="38"/>
        <v>1</v>
      </c>
      <c r="Q1258">
        <f t="shared" si="39"/>
        <v>2</v>
      </c>
      <c r="S1258" t="s">
        <v>10</v>
      </c>
      <c r="T1258" t="s">
        <v>12</v>
      </c>
    </row>
    <row r="1259" spans="12:20" x14ac:dyDescent="0.3">
      <c r="L1259">
        <v>11305.93455</v>
      </c>
      <c r="M1259">
        <v>54</v>
      </c>
      <c r="N1259">
        <v>27.645</v>
      </c>
      <c r="O1259">
        <v>1</v>
      </c>
      <c r="P1259">
        <f t="shared" si="38"/>
        <v>1</v>
      </c>
      <c r="Q1259">
        <f t="shared" si="39"/>
        <v>2</v>
      </c>
      <c r="S1259" t="s">
        <v>10</v>
      </c>
      <c r="T1259" t="s">
        <v>12</v>
      </c>
    </row>
    <row r="1260" spans="12:20" x14ac:dyDescent="0.3">
      <c r="L1260">
        <v>30063.580549999999</v>
      </c>
      <c r="M1260">
        <v>55</v>
      </c>
      <c r="N1260">
        <v>37.715000000000003</v>
      </c>
      <c r="O1260">
        <v>3</v>
      </c>
      <c r="P1260">
        <f t="shared" si="38"/>
        <v>1</v>
      </c>
      <c r="Q1260">
        <f t="shared" si="39"/>
        <v>2</v>
      </c>
      <c r="S1260" t="s">
        <v>10</v>
      </c>
      <c r="T1260" t="s">
        <v>12</v>
      </c>
    </row>
    <row r="1261" spans="12:20" x14ac:dyDescent="0.3">
      <c r="L1261">
        <v>10197.772199999999</v>
      </c>
      <c r="M1261">
        <v>52</v>
      </c>
      <c r="N1261">
        <v>23.18</v>
      </c>
      <c r="O1261">
        <v>0</v>
      </c>
      <c r="P1261">
        <f t="shared" si="38"/>
        <v>1</v>
      </c>
      <c r="Q1261">
        <f t="shared" si="39"/>
        <v>3</v>
      </c>
      <c r="S1261" t="s">
        <v>10</v>
      </c>
      <c r="T1261" t="s">
        <v>13</v>
      </c>
    </row>
    <row r="1262" spans="12:20" x14ac:dyDescent="0.3">
      <c r="L1262">
        <v>4544.2348000000002</v>
      </c>
      <c r="M1262">
        <v>32</v>
      </c>
      <c r="N1262">
        <v>20.52</v>
      </c>
      <c r="O1262">
        <v>0</v>
      </c>
      <c r="P1262">
        <f t="shared" si="38"/>
        <v>1</v>
      </c>
      <c r="Q1262">
        <f t="shared" si="39"/>
        <v>3</v>
      </c>
      <c r="S1262" t="s">
        <v>10</v>
      </c>
      <c r="T1262" t="s">
        <v>13</v>
      </c>
    </row>
    <row r="1263" spans="12:20" x14ac:dyDescent="0.3">
      <c r="L1263">
        <v>3277.1610000000001</v>
      </c>
      <c r="M1263">
        <v>28</v>
      </c>
      <c r="N1263">
        <v>37.1</v>
      </c>
      <c r="O1263">
        <v>1</v>
      </c>
      <c r="P1263">
        <f t="shared" si="38"/>
        <v>1</v>
      </c>
      <c r="Q1263">
        <f t="shared" si="39"/>
        <v>0</v>
      </c>
      <c r="S1263" t="s">
        <v>10</v>
      </c>
      <c r="T1263" t="s">
        <v>8</v>
      </c>
    </row>
    <row r="1264" spans="12:20" x14ac:dyDescent="0.3">
      <c r="L1264">
        <v>6770.1925000000001</v>
      </c>
      <c r="M1264">
        <v>41</v>
      </c>
      <c r="N1264">
        <v>28.05</v>
      </c>
      <c r="O1264">
        <v>1</v>
      </c>
      <c r="P1264">
        <f t="shared" si="38"/>
        <v>1</v>
      </c>
      <c r="Q1264">
        <f t="shared" si="39"/>
        <v>1</v>
      </c>
      <c r="S1264" t="s">
        <v>10</v>
      </c>
      <c r="T1264" t="s">
        <v>11</v>
      </c>
    </row>
    <row r="1265" spans="12:20" x14ac:dyDescent="0.3">
      <c r="L1265">
        <v>7337.7479999999996</v>
      </c>
      <c r="M1265">
        <v>43</v>
      </c>
      <c r="N1265">
        <v>29.9</v>
      </c>
      <c r="O1265">
        <v>1</v>
      </c>
      <c r="P1265">
        <f t="shared" si="38"/>
        <v>1</v>
      </c>
      <c r="Q1265">
        <f t="shared" si="39"/>
        <v>0</v>
      </c>
      <c r="S1265" t="s">
        <v>10</v>
      </c>
      <c r="T1265" t="s">
        <v>8</v>
      </c>
    </row>
    <row r="1266" spans="12:20" x14ac:dyDescent="0.3">
      <c r="L1266">
        <v>10370.912549999999</v>
      </c>
      <c r="M1266">
        <v>49</v>
      </c>
      <c r="N1266">
        <v>33.344999999999999</v>
      </c>
      <c r="O1266">
        <v>2</v>
      </c>
      <c r="P1266">
        <f t="shared" si="38"/>
        <v>1</v>
      </c>
      <c r="Q1266">
        <f t="shared" si="39"/>
        <v>3</v>
      </c>
      <c r="S1266" t="s">
        <v>10</v>
      </c>
      <c r="T1266" t="s">
        <v>13</v>
      </c>
    </row>
    <row r="1267" spans="12:20" x14ac:dyDescent="0.3">
      <c r="L1267">
        <v>26926.5144</v>
      </c>
      <c r="M1267">
        <v>64</v>
      </c>
      <c r="N1267">
        <v>23.76</v>
      </c>
      <c r="O1267">
        <v>0</v>
      </c>
      <c r="P1267">
        <f t="shared" si="38"/>
        <v>0</v>
      </c>
      <c r="Q1267">
        <f t="shared" si="39"/>
        <v>1</v>
      </c>
      <c r="S1267" t="s">
        <v>7</v>
      </c>
      <c r="T1267" t="s">
        <v>11</v>
      </c>
    </row>
    <row r="1268" spans="12:20" x14ac:dyDescent="0.3">
      <c r="L1268">
        <v>10704.47</v>
      </c>
      <c r="M1268">
        <v>55</v>
      </c>
      <c r="N1268">
        <v>30.5</v>
      </c>
      <c r="O1268">
        <v>0</v>
      </c>
      <c r="P1268">
        <f t="shared" si="38"/>
        <v>1</v>
      </c>
      <c r="Q1268">
        <f t="shared" si="39"/>
        <v>0</v>
      </c>
      <c r="S1268" t="s">
        <v>10</v>
      </c>
      <c r="T1268" t="s">
        <v>8</v>
      </c>
    </row>
    <row r="1269" spans="12:20" x14ac:dyDescent="0.3">
      <c r="L1269">
        <v>34254.053350000002</v>
      </c>
      <c r="M1269">
        <v>24</v>
      </c>
      <c r="N1269">
        <v>31.065000000000001</v>
      </c>
      <c r="O1269">
        <v>0</v>
      </c>
      <c r="P1269">
        <f t="shared" si="38"/>
        <v>0</v>
      </c>
      <c r="Q1269">
        <f t="shared" si="39"/>
        <v>3</v>
      </c>
      <c r="S1269" t="s">
        <v>7</v>
      </c>
      <c r="T1269" t="s">
        <v>13</v>
      </c>
    </row>
    <row r="1270" spans="12:20" x14ac:dyDescent="0.3">
      <c r="L1270">
        <v>1880.4870000000001</v>
      </c>
      <c r="M1270">
        <v>20</v>
      </c>
      <c r="N1270">
        <v>33.299999999999997</v>
      </c>
      <c r="O1270">
        <v>0</v>
      </c>
      <c r="P1270">
        <f t="shared" si="38"/>
        <v>1</v>
      </c>
      <c r="Q1270">
        <f t="shared" si="39"/>
        <v>0</v>
      </c>
      <c r="S1270" t="s">
        <v>10</v>
      </c>
      <c r="T1270" t="s">
        <v>8</v>
      </c>
    </row>
    <row r="1271" spans="12:20" x14ac:dyDescent="0.3">
      <c r="L1271">
        <v>8615.2999999999993</v>
      </c>
      <c r="M1271">
        <v>45</v>
      </c>
      <c r="N1271">
        <v>27.5</v>
      </c>
      <c r="O1271">
        <v>3</v>
      </c>
      <c r="P1271">
        <f t="shared" si="38"/>
        <v>1</v>
      </c>
      <c r="Q1271">
        <f t="shared" si="39"/>
        <v>0</v>
      </c>
      <c r="S1271" t="s">
        <v>10</v>
      </c>
      <c r="T1271" t="s">
        <v>8</v>
      </c>
    </row>
    <row r="1272" spans="12:20" x14ac:dyDescent="0.3">
      <c r="L1272">
        <v>3292.5298499999999</v>
      </c>
      <c r="M1272">
        <v>26</v>
      </c>
      <c r="N1272">
        <v>33.914999999999999</v>
      </c>
      <c r="O1272">
        <v>1</v>
      </c>
      <c r="P1272">
        <f t="shared" si="38"/>
        <v>1</v>
      </c>
      <c r="Q1272">
        <f t="shared" si="39"/>
        <v>2</v>
      </c>
      <c r="S1272" t="s">
        <v>10</v>
      </c>
      <c r="T1272" t="s">
        <v>12</v>
      </c>
    </row>
    <row r="1273" spans="12:20" x14ac:dyDescent="0.3">
      <c r="L1273">
        <v>3021.80915</v>
      </c>
      <c r="M1273">
        <v>25</v>
      </c>
      <c r="N1273">
        <v>34.484999999999999</v>
      </c>
      <c r="O1273">
        <v>0</v>
      </c>
      <c r="P1273">
        <f t="shared" si="38"/>
        <v>1</v>
      </c>
      <c r="Q1273">
        <f t="shared" si="39"/>
        <v>2</v>
      </c>
      <c r="S1273" t="s">
        <v>10</v>
      </c>
      <c r="T1273" t="s">
        <v>12</v>
      </c>
    </row>
    <row r="1274" spans="12:20" x14ac:dyDescent="0.3">
      <c r="L1274">
        <v>14478.33015</v>
      </c>
      <c r="M1274">
        <v>43</v>
      </c>
      <c r="N1274">
        <v>25.52</v>
      </c>
      <c r="O1274">
        <v>5</v>
      </c>
      <c r="P1274">
        <f t="shared" si="38"/>
        <v>1</v>
      </c>
      <c r="Q1274">
        <f t="shared" si="39"/>
        <v>1</v>
      </c>
      <c r="S1274" t="s">
        <v>10</v>
      </c>
      <c r="T1274" t="s">
        <v>11</v>
      </c>
    </row>
    <row r="1275" spans="12:20" x14ac:dyDescent="0.3">
      <c r="L1275">
        <v>4747.0528999999997</v>
      </c>
      <c r="M1275">
        <v>35</v>
      </c>
      <c r="N1275">
        <v>27.61</v>
      </c>
      <c r="O1275">
        <v>1</v>
      </c>
      <c r="P1275">
        <f t="shared" si="38"/>
        <v>1</v>
      </c>
      <c r="Q1275">
        <f t="shared" si="39"/>
        <v>1</v>
      </c>
      <c r="S1275" t="s">
        <v>10</v>
      </c>
      <c r="T1275" t="s">
        <v>11</v>
      </c>
    </row>
    <row r="1276" spans="12:20" x14ac:dyDescent="0.3">
      <c r="L1276">
        <v>17043.341400000001</v>
      </c>
      <c r="M1276">
        <v>26</v>
      </c>
      <c r="N1276">
        <v>27.06</v>
      </c>
      <c r="O1276">
        <v>0</v>
      </c>
      <c r="P1276">
        <f t="shared" si="38"/>
        <v>0</v>
      </c>
      <c r="Q1276">
        <f t="shared" si="39"/>
        <v>1</v>
      </c>
      <c r="S1276" t="s">
        <v>7</v>
      </c>
      <c r="T1276" t="s">
        <v>11</v>
      </c>
    </row>
    <row r="1277" spans="12:20" x14ac:dyDescent="0.3">
      <c r="L1277">
        <v>10959.33</v>
      </c>
      <c r="M1277">
        <v>57</v>
      </c>
      <c r="N1277">
        <v>23.7</v>
      </c>
      <c r="O1277">
        <v>0</v>
      </c>
      <c r="P1277">
        <f t="shared" si="38"/>
        <v>1</v>
      </c>
      <c r="Q1277">
        <f t="shared" si="39"/>
        <v>0</v>
      </c>
      <c r="S1277" t="s">
        <v>10</v>
      </c>
      <c r="T1277" t="s">
        <v>8</v>
      </c>
    </row>
    <row r="1278" spans="12:20" x14ac:dyDescent="0.3">
      <c r="L1278">
        <v>2741.9479999999999</v>
      </c>
      <c r="M1278">
        <v>22</v>
      </c>
      <c r="N1278">
        <v>30.4</v>
      </c>
      <c r="O1278">
        <v>0</v>
      </c>
      <c r="P1278">
        <f t="shared" si="38"/>
        <v>1</v>
      </c>
      <c r="Q1278">
        <f t="shared" si="39"/>
        <v>3</v>
      </c>
      <c r="S1278" t="s">
        <v>10</v>
      </c>
      <c r="T1278" t="s">
        <v>13</v>
      </c>
    </row>
    <row r="1279" spans="12:20" x14ac:dyDescent="0.3">
      <c r="L1279">
        <v>4357.0436499999996</v>
      </c>
      <c r="M1279">
        <v>32</v>
      </c>
      <c r="N1279">
        <v>29.734999999999999</v>
      </c>
      <c r="O1279">
        <v>0</v>
      </c>
      <c r="P1279">
        <f t="shared" si="38"/>
        <v>1</v>
      </c>
      <c r="Q1279">
        <f t="shared" si="39"/>
        <v>2</v>
      </c>
      <c r="S1279" t="s">
        <v>10</v>
      </c>
      <c r="T1279" t="s">
        <v>12</v>
      </c>
    </row>
    <row r="1280" spans="12:20" x14ac:dyDescent="0.3">
      <c r="L1280">
        <v>22462.043750000001</v>
      </c>
      <c r="M1280">
        <v>39</v>
      </c>
      <c r="N1280">
        <v>29.925000000000001</v>
      </c>
      <c r="O1280">
        <v>1</v>
      </c>
      <c r="P1280">
        <f t="shared" si="38"/>
        <v>0</v>
      </c>
      <c r="Q1280">
        <f t="shared" si="39"/>
        <v>3</v>
      </c>
      <c r="S1280" t="s">
        <v>7</v>
      </c>
      <c r="T1280" t="s">
        <v>13</v>
      </c>
    </row>
    <row r="1281" spans="12:20" x14ac:dyDescent="0.3">
      <c r="L1281">
        <v>4189.1130999999996</v>
      </c>
      <c r="M1281">
        <v>25</v>
      </c>
      <c r="N1281">
        <v>26.79</v>
      </c>
      <c r="O1281">
        <v>2</v>
      </c>
      <c r="P1281">
        <f t="shared" si="38"/>
        <v>1</v>
      </c>
      <c r="Q1281">
        <f t="shared" si="39"/>
        <v>2</v>
      </c>
      <c r="S1281" t="s">
        <v>10</v>
      </c>
      <c r="T1281" t="s">
        <v>12</v>
      </c>
    </row>
    <row r="1282" spans="12:20" x14ac:dyDescent="0.3">
      <c r="L1282">
        <v>8283.6807000000008</v>
      </c>
      <c r="M1282">
        <v>48</v>
      </c>
      <c r="N1282">
        <v>33.33</v>
      </c>
      <c r="O1282">
        <v>0</v>
      </c>
      <c r="P1282">
        <f t="shared" ref="P1282:P1339" si="40">IF(S1282="yes",0,1)</f>
        <v>1</v>
      </c>
      <c r="Q1282">
        <f t="shared" si="39"/>
        <v>1</v>
      </c>
      <c r="S1282" t="s">
        <v>10</v>
      </c>
      <c r="T1282" t="s">
        <v>11</v>
      </c>
    </row>
    <row r="1283" spans="12:20" x14ac:dyDescent="0.3">
      <c r="L1283">
        <v>24535.698550000001</v>
      </c>
      <c r="M1283">
        <v>47</v>
      </c>
      <c r="N1283">
        <v>27.645</v>
      </c>
      <c r="O1283">
        <v>2</v>
      </c>
      <c r="P1283">
        <f t="shared" si="40"/>
        <v>0</v>
      </c>
      <c r="Q1283">
        <f t="shared" ref="Q1283:Q1339" si="41">IF(T1283="southwest",0,IF(T1283="southeast",1,IF(T1283="northwest",2,IF(T1283="northeast",3))))</f>
        <v>2</v>
      </c>
      <c r="S1283" t="s">
        <v>7</v>
      </c>
      <c r="T1283" t="s">
        <v>12</v>
      </c>
    </row>
    <row r="1284" spans="12:20" x14ac:dyDescent="0.3">
      <c r="L1284">
        <v>14283.4594</v>
      </c>
      <c r="M1284">
        <v>18</v>
      </c>
      <c r="N1284">
        <v>21.66</v>
      </c>
      <c r="O1284">
        <v>0</v>
      </c>
      <c r="P1284">
        <f t="shared" si="40"/>
        <v>0</v>
      </c>
      <c r="Q1284">
        <f t="shared" si="41"/>
        <v>3</v>
      </c>
      <c r="S1284" t="s">
        <v>7</v>
      </c>
      <c r="T1284" t="s">
        <v>13</v>
      </c>
    </row>
    <row r="1285" spans="12:20" x14ac:dyDescent="0.3">
      <c r="L1285">
        <v>1720.3536999999999</v>
      </c>
      <c r="M1285">
        <v>18</v>
      </c>
      <c r="N1285">
        <v>30.03</v>
      </c>
      <c r="O1285">
        <v>1</v>
      </c>
      <c r="P1285">
        <f t="shared" si="40"/>
        <v>1</v>
      </c>
      <c r="Q1285">
        <f t="shared" si="41"/>
        <v>1</v>
      </c>
      <c r="S1285" t="s">
        <v>10</v>
      </c>
      <c r="T1285" t="s">
        <v>11</v>
      </c>
    </row>
    <row r="1286" spans="12:20" x14ac:dyDescent="0.3">
      <c r="L1286">
        <v>47403.88</v>
      </c>
      <c r="M1286">
        <v>61</v>
      </c>
      <c r="N1286">
        <v>36.299999999999997</v>
      </c>
      <c r="O1286">
        <v>1</v>
      </c>
      <c r="P1286">
        <f t="shared" si="40"/>
        <v>0</v>
      </c>
      <c r="Q1286">
        <f t="shared" si="41"/>
        <v>0</v>
      </c>
      <c r="S1286" t="s">
        <v>7</v>
      </c>
      <c r="T1286" t="s">
        <v>8</v>
      </c>
    </row>
    <row r="1287" spans="12:20" x14ac:dyDescent="0.3">
      <c r="L1287">
        <v>8534.6718000000001</v>
      </c>
      <c r="M1287">
        <v>47</v>
      </c>
      <c r="N1287">
        <v>24.32</v>
      </c>
      <c r="O1287">
        <v>0</v>
      </c>
      <c r="P1287">
        <f t="shared" si="40"/>
        <v>1</v>
      </c>
      <c r="Q1287">
        <f t="shared" si="41"/>
        <v>3</v>
      </c>
      <c r="S1287" t="s">
        <v>10</v>
      </c>
      <c r="T1287" t="s">
        <v>13</v>
      </c>
    </row>
    <row r="1288" spans="12:20" x14ac:dyDescent="0.3">
      <c r="L1288">
        <v>3732.6251000000002</v>
      </c>
      <c r="M1288">
        <v>28</v>
      </c>
      <c r="N1288">
        <v>17.29</v>
      </c>
      <c r="O1288">
        <v>0</v>
      </c>
      <c r="P1288">
        <f t="shared" si="40"/>
        <v>1</v>
      </c>
      <c r="Q1288">
        <f t="shared" si="41"/>
        <v>3</v>
      </c>
      <c r="S1288" t="s">
        <v>10</v>
      </c>
      <c r="T1288" t="s">
        <v>13</v>
      </c>
    </row>
    <row r="1289" spans="12:20" x14ac:dyDescent="0.3">
      <c r="L1289">
        <v>5472.4489999999996</v>
      </c>
      <c r="M1289">
        <v>36</v>
      </c>
      <c r="N1289">
        <v>25.9</v>
      </c>
      <c r="O1289">
        <v>1</v>
      </c>
      <c r="P1289">
        <f t="shared" si="40"/>
        <v>1</v>
      </c>
      <c r="Q1289">
        <f t="shared" si="41"/>
        <v>0</v>
      </c>
      <c r="S1289" t="s">
        <v>10</v>
      </c>
      <c r="T1289" t="s">
        <v>8</v>
      </c>
    </row>
    <row r="1290" spans="12:20" x14ac:dyDescent="0.3">
      <c r="L1290">
        <v>38344.565999999999</v>
      </c>
      <c r="M1290">
        <v>20</v>
      </c>
      <c r="N1290">
        <v>39.4</v>
      </c>
      <c r="O1290">
        <v>2</v>
      </c>
      <c r="P1290">
        <f t="shared" si="40"/>
        <v>0</v>
      </c>
      <c r="Q1290">
        <f t="shared" si="41"/>
        <v>0</v>
      </c>
      <c r="S1290" t="s">
        <v>7</v>
      </c>
      <c r="T1290" t="s">
        <v>8</v>
      </c>
    </row>
    <row r="1291" spans="12:20" x14ac:dyDescent="0.3">
      <c r="L1291">
        <v>7147.4727999999996</v>
      </c>
      <c r="M1291">
        <v>44</v>
      </c>
      <c r="N1291">
        <v>34.32</v>
      </c>
      <c r="O1291">
        <v>1</v>
      </c>
      <c r="P1291">
        <f t="shared" si="40"/>
        <v>1</v>
      </c>
      <c r="Q1291">
        <f t="shared" si="41"/>
        <v>1</v>
      </c>
      <c r="S1291" t="s">
        <v>10</v>
      </c>
      <c r="T1291" t="s">
        <v>11</v>
      </c>
    </row>
    <row r="1292" spans="12:20" x14ac:dyDescent="0.3">
      <c r="L1292">
        <v>7133.9025000000001</v>
      </c>
      <c r="M1292">
        <v>38</v>
      </c>
      <c r="N1292">
        <v>19.95</v>
      </c>
      <c r="O1292">
        <v>2</v>
      </c>
      <c r="P1292">
        <f t="shared" si="40"/>
        <v>1</v>
      </c>
      <c r="Q1292">
        <f t="shared" si="41"/>
        <v>3</v>
      </c>
      <c r="S1292" t="s">
        <v>10</v>
      </c>
      <c r="T1292" t="s">
        <v>13</v>
      </c>
    </row>
    <row r="1293" spans="12:20" x14ac:dyDescent="0.3">
      <c r="L1293">
        <v>34828.654000000002</v>
      </c>
      <c r="M1293">
        <v>19</v>
      </c>
      <c r="N1293">
        <v>34.9</v>
      </c>
      <c r="O1293">
        <v>0</v>
      </c>
      <c r="P1293">
        <f t="shared" si="40"/>
        <v>0</v>
      </c>
      <c r="Q1293">
        <f t="shared" si="41"/>
        <v>0</v>
      </c>
      <c r="S1293" t="s">
        <v>7</v>
      </c>
      <c r="T1293" t="s">
        <v>8</v>
      </c>
    </row>
    <row r="1294" spans="12:20" x14ac:dyDescent="0.3">
      <c r="L1294">
        <v>1515.3449000000001</v>
      </c>
      <c r="M1294">
        <v>21</v>
      </c>
      <c r="N1294">
        <v>23.21</v>
      </c>
      <c r="O1294">
        <v>0</v>
      </c>
      <c r="P1294">
        <f t="shared" si="40"/>
        <v>1</v>
      </c>
      <c r="Q1294">
        <f t="shared" si="41"/>
        <v>1</v>
      </c>
      <c r="S1294" t="s">
        <v>10</v>
      </c>
      <c r="T1294" t="s">
        <v>11</v>
      </c>
    </row>
    <row r="1295" spans="12:20" x14ac:dyDescent="0.3">
      <c r="L1295">
        <v>9301.8935500000007</v>
      </c>
      <c r="M1295">
        <v>46</v>
      </c>
      <c r="N1295">
        <v>25.745000000000001</v>
      </c>
      <c r="O1295">
        <v>3</v>
      </c>
      <c r="P1295">
        <f t="shared" si="40"/>
        <v>1</v>
      </c>
      <c r="Q1295">
        <f t="shared" si="41"/>
        <v>2</v>
      </c>
      <c r="S1295" t="s">
        <v>10</v>
      </c>
      <c r="T1295" t="s">
        <v>12</v>
      </c>
    </row>
    <row r="1296" spans="12:20" x14ac:dyDescent="0.3">
      <c r="L1296">
        <v>11931.125249999999</v>
      </c>
      <c r="M1296">
        <v>58</v>
      </c>
      <c r="N1296">
        <v>25.175000000000001</v>
      </c>
      <c r="O1296">
        <v>0</v>
      </c>
      <c r="P1296">
        <f t="shared" si="40"/>
        <v>1</v>
      </c>
      <c r="Q1296">
        <f t="shared" si="41"/>
        <v>3</v>
      </c>
      <c r="S1296" t="s">
        <v>10</v>
      </c>
      <c r="T1296" t="s">
        <v>13</v>
      </c>
    </row>
    <row r="1297" spans="12:20" x14ac:dyDescent="0.3">
      <c r="L1297">
        <v>1964.78</v>
      </c>
      <c r="M1297">
        <v>20</v>
      </c>
      <c r="N1297">
        <v>22</v>
      </c>
      <c r="O1297">
        <v>1</v>
      </c>
      <c r="P1297">
        <f t="shared" si="40"/>
        <v>1</v>
      </c>
      <c r="Q1297">
        <f t="shared" si="41"/>
        <v>0</v>
      </c>
      <c r="S1297" t="s">
        <v>10</v>
      </c>
      <c r="T1297" t="s">
        <v>8</v>
      </c>
    </row>
    <row r="1298" spans="12:20" x14ac:dyDescent="0.3">
      <c r="L1298">
        <v>1708.9257500000001</v>
      </c>
      <c r="M1298">
        <v>18</v>
      </c>
      <c r="N1298">
        <v>26.125</v>
      </c>
      <c r="O1298">
        <v>0</v>
      </c>
      <c r="P1298">
        <f t="shared" si="40"/>
        <v>1</v>
      </c>
      <c r="Q1298">
        <f t="shared" si="41"/>
        <v>3</v>
      </c>
      <c r="S1298" t="s">
        <v>10</v>
      </c>
      <c r="T1298" t="s">
        <v>13</v>
      </c>
    </row>
    <row r="1299" spans="12:20" x14ac:dyDescent="0.3">
      <c r="L1299">
        <v>4340.4408999999996</v>
      </c>
      <c r="M1299">
        <v>28</v>
      </c>
      <c r="N1299">
        <v>26.51</v>
      </c>
      <c r="O1299">
        <v>2</v>
      </c>
      <c r="P1299">
        <f t="shared" si="40"/>
        <v>1</v>
      </c>
      <c r="Q1299">
        <f t="shared" si="41"/>
        <v>1</v>
      </c>
      <c r="S1299" t="s">
        <v>10</v>
      </c>
      <c r="T1299" t="s">
        <v>11</v>
      </c>
    </row>
    <row r="1300" spans="12:20" x14ac:dyDescent="0.3">
      <c r="L1300">
        <v>5261.4694499999996</v>
      </c>
      <c r="M1300">
        <v>33</v>
      </c>
      <c r="N1300">
        <v>27.454999999999998</v>
      </c>
      <c r="O1300">
        <v>2</v>
      </c>
      <c r="P1300">
        <f t="shared" si="40"/>
        <v>1</v>
      </c>
      <c r="Q1300">
        <f t="shared" si="41"/>
        <v>2</v>
      </c>
      <c r="S1300" t="s">
        <v>10</v>
      </c>
      <c r="T1300" t="s">
        <v>12</v>
      </c>
    </row>
    <row r="1301" spans="12:20" x14ac:dyDescent="0.3">
      <c r="L1301">
        <v>2710.8285500000002</v>
      </c>
      <c r="M1301">
        <v>19</v>
      </c>
      <c r="N1301">
        <v>25.745000000000001</v>
      </c>
      <c r="O1301">
        <v>1</v>
      </c>
      <c r="P1301">
        <f t="shared" si="40"/>
        <v>1</v>
      </c>
      <c r="Q1301">
        <f t="shared" si="41"/>
        <v>2</v>
      </c>
      <c r="S1301" t="s">
        <v>10</v>
      </c>
      <c r="T1301" t="s">
        <v>12</v>
      </c>
    </row>
    <row r="1302" spans="12:20" x14ac:dyDescent="0.3">
      <c r="L1302">
        <v>62592.873090000001</v>
      </c>
      <c r="M1302">
        <v>45</v>
      </c>
      <c r="N1302">
        <v>30.36</v>
      </c>
      <c r="O1302">
        <v>0</v>
      </c>
      <c r="P1302">
        <f t="shared" si="40"/>
        <v>0</v>
      </c>
      <c r="Q1302">
        <f t="shared" si="41"/>
        <v>1</v>
      </c>
      <c r="S1302" t="s">
        <v>7</v>
      </c>
      <c r="T1302" t="s">
        <v>11</v>
      </c>
    </row>
    <row r="1303" spans="12:20" x14ac:dyDescent="0.3">
      <c r="L1303">
        <v>46718.163249999998</v>
      </c>
      <c r="M1303">
        <v>62</v>
      </c>
      <c r="N1303">
        <v>30.875</v>
      </c>
      <c r="O1303">
        <v>3</v>
      </c>
      <c r="P1303">
        <f t="shared" si="40"/>
        <v>0</v>
      </c>
      <c r="Q1303">
        <f t="shared" si="41"/>
        <v>2</v>
      </c>
      <c r="S1303" t="s">
        <v>7</v>
      </c>
      <c r="T1303" t="s">
        <v>12</v>
      </c>
    </row>
    <row r="1304" spans="12:20" x14ac:dyDescent="0.3">
      <c r="L1304">
        <v>3208.7869999999998</v>
      </c>
      <c r="M1304">
        <v>25</v>
      </c>
      <c r="N1304">
        <v>20.8</v>
      </c>
      <c r="O1304">
        <v>1</v>
      </c>
      <c r="P1304">
        <f t="shared" si="40"/>
        <v>1</v>
      </c>
      <c r="Q1304">
        <f t="shared" si="41"/>
        <v>0</v>
      </c>
      <c r="S1304" t="s">
        <v>10</v>
      </c>
      <c r="T1304" t="s">
        <v>8</v>
      </c>
    </row>
    <row r="1305" spans="12:20" x14ac:dyDescent="0.3">
      <c r="L1305">
        <v>37829.724199999997</v>
      </c>
      <c r="M1305">
        <v>43</v>
      </c>
      <c r="N1305">
        <v>27.8</v>
      </c>
      <c r="O1305">
        <v>0</v>
      </c>
      <c r="P1305">
        <f t="shared" si="40"/>
        <v>0</v>
      </c>
      <c r="Q1305">
        <f t="shared" si="41"/>
        <v>0</v>
      </c>
      <c r="S1305" t="s">
        <v>7</v>
      </c>
      <c r="T1305" t="s">
        <v>8</v>
      </c>
    </row>
    <row r="1306" spans="12:20" x14ac:dyDescent="0.3">
      <c r="L1306">
        <v>21259.377949999998</v>
      </c>
      <c r="M1306">
        <v>42</v>
      </c>
      <c r="N1306">
        <v>24.605</v>
      </c>
      <c r="O1306">
        <v>2</v>
      </c>
      <c r="P1306">
        <f t="shared" si="40"/>
        <v>0</v>
      </c>
      <c r="Q1306">
        <f t="shared" si="41"/>
        <v>3</v>
      </c>
      <c r="S1306" t="s">
        <v>7</v>
      </c>
      <c r="T1306" t="s">
        <v>13</v>
      </c>
    </row>
    <row r="1307" spans="12:20" x14ac:dyDescent="0.3">
      <c r="L1307">
        <v>2464.6188000000002</v>
      </c>
      <c r="M1307">
        <v>24</v>
      </c>
      <c r="N1307">
        <v>27.72</v>
      </c>
      <c r="O1307">
        <v>0</v>
      </c>
      <c r="P1307">
        <f t="shared" si="40"/>
        <v>1</v>
      </c>
      <c r="Q1307">
        <f t="shared" si="41"/>
        <v>1</v>
      </c>
      <c r="S1307" t="s">
        <v>10</v>
      </c>
      <c r="T1307" t="s">
        <v>11</v>
      </c>
    </row>
    <row r="1308" spans="12:20" x14ac:dyDescent="0.3">
      <c r="L1308">
        <v>16115.3045</v>
      </c>
      <c r="M1308">
        <v>29</v>
      </c>
      <c r="N1308">
        <v>21.85</v>
      </c>
      <c r="O1308">
        <v>0</v>
      </c>
      <c r="P1308">
        <f t="shared" si="40"/>
        <v>0</v>
      </c>
      <c r="Q1308">
        <f t="shared" si="41"/>
        <v>3</v>
      </c>
      <c r="S1308" t="s">
        <v>7</v>
      </c>
      <c r="T1308" t="s">
        <v>13</v>
      </c>
    </row>
    <row r="1309" spans="12:20" x14ac:dyDescent="0.3">
      <c r="L1309">
        <v>21472.478800000001</v>
      </c>
      <c r="M1309">
        <v>32</v>
      </c>
      <c r="N1309">
        <v>28.12</v>
      </c>
      <c r="O1309">
        <v>4</v>
      </c>
      <c r="P1309">
        <f t="shared" si="40"/>
        <v>0</v>
      </c>
      <c r="Q1309">
        <f t="shared" si="41"/>
        <v>2</v>
      </c>
      <c r="S1309" t="s">
        <v>7</v>
      </c>
      <c r="T1309" t="s">
        <v>12</v>
      </c>
    </row>
    <row r="1310" spans="12:20" x14ac:dyDescent="0.3">
      <c r="L1310">
        <v>33900.652999999998</v>
      </c>
      <c r="M1310">
        <v>25</v>
      </c>
      <c r="N1310">
        <v>30.2</v>
      </c>
      <c r="O1310">
        <v>0</v>
      </c>
      <c r="P1310">
        <f t="shared" si="40"/>
        <v>0</v>
      </c>
      <c r="Q1310">
        <f t="shared" si="41"/>
        <v>0</v>
      </c>
      <c r="S1310" t="s">
        <v>7</v>
      </c>
      <c r="T1310" t="s">
        <v>8</v>
      </c>
    </row>
    <row r="1311" spans="12:20" x14ac:dyDescent="0.3">
      <c r="L1311">
        <v>6875.9610000000002</v>
      </c>
      <c r="M1311">
        <v>41</v>
      </c>
      <c r="N1311">
        <v>32.200000000000003</v>
      </c>
      <c r="O1311">
        <v>2</v>
      </c>
      <c r="P1311">
        <f t="shared" si="40"/>
        <v>1</v>
      </c>
      <c r="Q1311">
        <f t="shared" si="41"/>
        <v>0</v>
      </c>
      <c r="S1311" t="s">
        <v>10</v>
      </c>
      <c r="T1311" t="s">
        <v>8</v>
      </c>
    </row>
    <row r="1312" spans="12:20" x14ac:dyDescent="0.3">
      <c r="L1312">
        <v>6940.90985</v>
      </c>
      <c r="M1312">
        <v>42</v>
      </c>
      <c r="N1312">
        <v>26.315000000000001</v>
      </c>
      <c r="O1312">
        <v>1</v>
      </c>
      <c r="P1312">
        <f t="shared" si="40"/>
        <v>1</v>
      </c>
      <c r="Q1312">
        <f t="shared" si="41"/>
        <v>2</v>
      </c>
      <c r="S1312" t="s">
        <v>10</v>
      </c>
      <c r="T1312" t="s">
        <v>12</v>
      </c>
    </row>
    <row r="1313" spans="12:20" x14ac:dyDescent="0.3">
      <c r="L1313">
        <v>4571.4130500000001</v>
      </c>
      <c r="M1313">
        <v>33</v>
      </c>
      <c r="N1313">
        <v>26.695</v>
      </c>
      <c r="O1313">
        <v>0</v>
      </c>
      <c r="P1313">
        <f t="shared" si="40"/>
        <v>1</v>
      </c>
      <c r="Q1313">
        <f t="shared" si="41"/>
        <v>2</v>
      </c>
      <c r="S1313" t="s">
        <v>10</v>
      </c>
      <c r="T1313" t="s">
        <v>12</v>
      </c>
    </row>
    <row r="1314" spans="12:20" x14ac:dyDescent="0.3">
      <c r="L1314">
        <v>4536.259</v>
      </c>
      <c r="M1314">
        <v>34</v>
      </c>
      <c r="N1314">
        <v>42.9</v>
      </c>
      <c r="O1314">
        <v>1</v>
      </c>
      <c r="P1314">
        <f t="shared" si="40"/>
        <v>1</v>
      </c>
      <c r="Q1314">
        <f t="shared" si="41"/>
        <v>0</v>
      </c>
      <c r="S1314" t="s">
        <v>10</v>
      </c>
      <c r="T1314" t="s">
        <v>8</v>
      </c>
    </row>
    <row r="1315" spans="12:20" x14ac:dyDescent="0.3">
      <c r="L1315">
        <v>36397.576000000001</v>
      </c>
      <c r="M1315">
        <v>19</v>
      </c>
      <c r="N1315">
        <v>34.700000000000003</v>
      </c>
      <c r="O1315">
        <v>2</v>
      </c>
      <c r="P1315">
        <f t="shared" si="40"/>
        <v>0</v>
      </c>
      <c r="Q1315">
        <f t="shared" si="41"/>
        <v>0</v>
      </c>
      <c r="S1315" t="s">
        <v>7</v>
      </c>
      <c r="T1315" t="s">
        <v>8</v>
      </c>
    </row>
    <row r="1316" spans="12:20" x14ac:dyDescent="0.3">
      <c r="L1316">
        <v>18765.87545</v>
      </c>
      <c r="M1316">
        <v>30</v>
      </c>
      <c r="N1316">
        <v>23.655000000000001</v>
      </c>
      <c r="O1316">
        <v>3</v>
      </c>
      <c r="P1316">
        <f t="shared" si="40"/>
        <v>0</v>
      </c>
      <c r="Q1316">
        <f t="shared" si="41"/>
        <v>2</v>
      </c>
      <c r="S1316" t="s">
        <v>7</v>
      </c>
      <c r="T1316" t="s">
        <v>12</v>
      </c>
    </row>
    <row r="1317" spans="12:20" x14ac:dyDescent="0.3">
      <c r="L1317">
        <v>11272.331389999999</v>
      </c>
      <c r="M1317">
        <v>18</v>
      </c>
      <c r="N1317">
        <v>28.31</v>
      </c>
      <c r="O1317">
        <v>1</v>
      </c>
      <c r="P1317">
        <f t="shared" si="40"/>
        <v>1</v>
      </c>
      <c r="Q1317">
        <f t="shared" si="41"/>
        <v>3</v>
      </c>
      <c r="S1317" t="s">
        <v>10</v>
      </c>
      <c r="T1317" t="s">
        <v>13</v>
      </c>
    </row>
    <row r="1318" spans="12:20" x14ac:dyDescent="0.3">
      <c r="L1318">
        <v>1731.6769999999999</v>
      </c>
      <c r="M1318">
        <v>19</v>
      </c>
      <c r="N1318">
        <v>20.6</v>
      </c>
      <c r="O1318">
        <v>0</v>
      </c>
      <c r="P1318">
        <f t="shared" si="40"/>
        <v>1</v>
      </c>
      <c r="Q1318">
        <f t="shared" si="41"/>
        <v>0</v>
      </c>
      <c r="S1318" t="s">
        <v>10</v>
      </c>
      <c r="T1318" t="s">
        <v>8</v>
      </c>
    </row>
    <row r="1319" spans="12:20" x14ac:dyDescent="0.3">
      <c r="L1319">
        <v>1163.4627</v>
      </c>
      <c r="M1319">
        <v>18</v>
      </c>
      <c r="N1319">
        <v>53.13</v>
      </c>
      <c r="O1319">
        <v>0</v>
      </c>
      <c r="P1319">
        <f t="shared" si="40"/>
        <v>1</v>
      </c>
      <c r="Q1319">
        <f t="shared" si="41"/>
        <v>1</v>
      </c>
      <c r="S1319" t="s">
        <v>10</v>
      </c>
      <c r="T1319" t="s">
        <v>11</v>
      </c>
    </row>
    <row r="1320" spans="12:20" x14ac:dyDescent="0.3">
      <c r="L1320">
        <v>19496.71917</v>
      </c>
      <c r="M1320">
        <v>35</v>
      </c>
      <c r="N1320">
        <v>39.71</v>
      </c>
      <c r="O1320">
        <v>4</v>
      </c>
      <c r="P1320">
        <f t="shared" si="40"/>
        <v>1</v>
      </c>
      <c r="Q1320">
        <f t="shared" si="41"/>
        <v>3</v>
      </c>
      <c r="S1320" t="s">
        <v>10</v>
      </c>
      <c r="T1320" t="s">
        <v>13</v>
      </c>
    </row>
    <row r="1321" spans="12:20" x14ac:dyDescent="0.3">
      <c r="L1321">
        <v>7201.7008500000002</v>
      </c>
      <c r="M1321">
        <v>39</v>
      </c>
      <c r="N1321">
        <v>26.315000000000001</v>
      </c>
      <c r="O1321">
        <v>2</v>
      </c>
      <c r="P1321">
        <f t="shared" si="40"/>
        <v>1</v>
      </c>
      <c r="Q1321">
        <f t="shared" si="41"/>
        <v>2</v>
      </c>
      <c r="S1321" t="s">
        <v>10</v>
      </c>
      <c r="T1321" t="s">
        <v>12</v>
      </c>
    </row>
    <row r="1322" spans="12:20" x14ac:dyDescent="0.3">
      <c r="L1322">
        <v>5425.0233500000004</v>
      </c>
      <c r="M1322">
        <v>31</v>
      </c>
      <c r="N1322">
        <v>31.065000000000001</v>
      </c>
      <c r="O1322">
        <v>3</v>
      </c>
      <c r="P1322">
        <f t="shared" si="40"/>
        <v>1</v>
      </c>
      <c r="Q1322">
        <f t="shared" si="41"/>
        <v>2</v>
      </c>
      <c r="S1322" t="s">
        <v>10</v>
      </c>
      <c r="T1322" t="s">
        <v>12</v>
      </c>
    </row>
    <row r="1323" spans="12:20" x14ac:dyDescent="0.3">
      <c r="L1323">
        <v>28101.333050000001</v>
      </c>
      <c r="M1323">
        <v>62</v>
      </c>
      <c r="N1323">
        <v>26.695</v>
      </c>
      <c r="O1323">
        <v>0</v>
      </c>
      <c r="P1323">
        <f t="shared" si="40"/>
        <v>0</v>
      </c>
      <c r="Q1323">
        <f t="shared" si="41"/>
        <v>3</v>
      </c>
      <c r="S1323" t="s">
        <v>7</v>
      </c>
      <c r="T1323" t="s">
        <v>13</v>
      </c>
    </row>
    <row r="1324" spans="12:20" x14ac:dyDescent="0.3">
      <c r="L1324">
        <v>12981.3457</v>
      </c>
      <c r="M1324">
        <v>62</v>
      </c>
      <c r="N1324">
        <v>38.83</v>
      </c>
      <c r="O1324">
        <v>0</v>
      </c>
      <c r="P1324">
        <f t="shared" si="40"/>
        <v>1</v>
      </c>
      <c r="Q1324">
        <f t="shared" si="41"/>
        <v>1</v>
      </c>
      <c r="S1324" t="s">
        <v>10</v>
      </c>
      <c r="T1324" t="s">
        <v>11</v>
      </c>
    </row>
    <row r="1325" spans="12:20" x14ac:dyDescent="0.3">
      <c r="L1325">
        <v>43896.376300000004</v>
      </c>
      <c r="M1325">
        <v>42</v>
      </c>
      <c r="N1325">
        <v>40.369999999999997</v>
      </c>
      <c r="O1325">
        <v>2</v>
      </c>
      <c r="P1325">
        <f t="shared" si="40"/>
        <v>0</v>
      </c>
      <c r="Q1325">
        <f t="shared" si="41"/>
        <v>1</v>
      </c>
      <c r="S1325" t="s">
        <v>7</v>
      </c>
      <c r="T1325" t="s">
        <v>11</v>
      </c>
    </row>
    <row r="1326" spans="12:20" x14ac:dyDescent="0.3">
      <c r="L1326">
        <v>4239.8926499999998</v>
      </c>
      <c r="M1326">
        <v>31</v>
      </c>
      <c r="N1326">
        <v>25.934999999999999</v>
      </c>
      <c r="O1326">
        <v>1</v>
      </c>
      <c r="P1326">
        <f t="shared" si="40"/>
        <v>1</v>
      </c>
      <c r="Q1326">
        <f t="shared" si="41"/>
        <v>2</v>
      </c>
      <c r="S1326" t="s">
        <v>10</v>
      </c>
      <c r="T1326" t="s">
        <v>12</v>
      </c>
    </row>
    <row r="1327" spans="12:20" x14ac:dyDescent="0.3">
      <c r="L1327">
        <v>13143.336649999999</v>
      </c>
      <c r="M1327">
        <v>61</v>
      </c>
      <c r="N1327">
        <v>33.534999999999997</v>
      </c>
      <c r="O1327">
        <v>0</v>
      </c>
      <c r="P1327">
        <f t="shared" si="40"/>
        <v>1</v>
      </c>
      <c r="Q1327">
        <f t="shared" si="41"/>
        <v>3</v>
      </c>
      <c r="S1327" t="s">
        <v>10</v>
      </c>
      <c r="T1327" t="s">
        <v>13</v>
      </c>
    </row>
    <row r="1328" spans="12:20" x14ac:dyDescent="0.3">
      <c r="L1328">
        <v>7050.0213000000003</v>
      </c>
      <c r="M1328">
        <v>42</v>
      </c>
      <c r="N1328">
        <v>32.869999999999997</v>
      </c>
      <c r="O1328">
        <v>0</v>
      </c>
      <c r="P1328">
        <f t="shared" si="40"/>
        <v>1</v>
      </c>
      <c r="Q1328">
        <f t="shared" si="41"/>
        <v>3</v>
      </c>
      <c r="S1328" t="s">
        <v>10</v>
      </c>
      <c r="T1328" t="s">
        <v>13</v>
      </c>
    </row>
    <row r="1329" spans="12:20" x14ac:dyDescent="0.3">
      <c r="L1329">
        <v>9377.9046999999991</v>
      </c>
      <c r="M1329">
        <v>51</v>
      </c>
      <c r="N1329">
        <v>30.03</v>
      </c>
      <c r="O1329">
        <v>1</v>
      </c>
      <c r="P1329">
        <f t="shared" si="40"/>
        <v>1</v>
      </c>
      <c r="Q1329">
        <f t="shared" si="41"/>
        <v>1</v>
      </c>
      <c r="S1329" t="s">
        <v>10</v>
      </c>
      <c r="T1329" t="s">
        <v>11</v>
      </c>
    </row>
    <row r="1330" spans="12:20" x14ac:dyDescent="0.3">
      <c r="L1330">
        <v>22395.74424</v>
      </c>
      <c r="M1330">
        <v>23</v>
      </c>
      <c r="N1330">
        <v>24.225000000000001</v>
      </c>
      <c r="O1330">
        <v>2</v>
      </c>
      <c r="P1330">
        <f t="shared" si="40"/>
        <v>1</v>
      </c>
      <c r="Q1330">
        <f t="shared" si="41"/>
        <v>3</v>
      </c>
      <c r="S1330" t="s">
        <v>10</v>
      </c>
      <c r="T1330" t="s">
        <v>13</v>
      </c>
    </row>
    <row r="1331" spans="12:20" x14ac:dyDescent="0.3">
      <c r="L1331">
        <v>10325.206</v>
      </c>
      <c r="M1331">
        <v>52</v>
      </c>
      <c r="N1331">
        <v>38.6</v>
      </c>
      <c r="O1331">
        <v>2</v>
      </c>
      <c r="P1331">
        <f t="shared" si="40"/>
        <v>1</v>
      </c>
      <c r="Q1331">
        <f t="shared" si="41"/>
        <v>0</v>
      </c>
      <c r="S1331" t="s">
        <v>10</v>
      </c>
      <c r="T1331" t="s">
        <v>8</v>
      </c>
    </row>
    <row r="1332" spans="12:20" x14ac:dyDescent="0.3">
      <c r="L1332">
        <v>12629.1656</v>
      </c>
      <c r="M1332">
        <v>57</v>
      </c>
      <c r="N1332">
        <v>25.74</v>
      </c>
      <c r="O1332">
        <v>2</v>
      </c>
      <c r="P1332">
        <f t="shared" si="40"/>
        <v>1</v>
      </c>
      <c r="Q1332">
        <f t="shared" si="41"/>
        <v>1</v>
      </c>
      <c r="S1332" t="s">
        <v>10</v>
      </c>
      <c r="T1332" t="s">
        <v>11</v>
      </c>
    </row>
    <row r="1333" spans="12:20" x14ac:dyDescent="0.3">
      <c r="L1333">
        <v>10795.937330000001</v>
      </c>
      <c r="M1333">
        <v>23</v>
      </c>
      <c r="N1333">
        <v>33.4</v>
      </c>
      <c r="O1333">
        <v>0</v>
      </c>
      <c r="P1333">
        <f t="shared" si="40"/>
        <v>1</v>
      </c>
      <c r="Q1333">
        <f t="shared" si="41"/>
        <v>0</v>
      </c>
      <c r="S1333" t="s">
        <v>10</v>
      </c>
      <c r="T1333" t="s">
        <v>8</v>
      </c>
    </row>
    <row r="1334" spans="12:20" x14ac:dyDescent="0.3">
      <c r="L1334">
        <v>11411.684999999999</v>
      </c>
      <c r="M1334">
        <v>52</v>
      </c>
      <c r="N1334">
        <v>44.7</v>
      </c>
      <c r="O1334">
        <v>3</v>
      </c>
      <c r="P1334">
        <f t="shared" si="40"/>
        <v>1</v>
      </c>
      <c r="Q1334">
        <f t="shared" si="41"/>
        <v>0</v>
      </c>
      <c r="S1334" t="s">
        <v>10</v>
      </c>
      <c r="T1334" t="s">
        <v>8</v>
      </c>
    </row>
    <row r="1335" spans="12:20" x14ac:dyDescent="0.3">
      <c r="L1335">
        <v>10600.5483</v>
      </c>
      <c r="M1335">
        <v>50</v>
      </c>
      <c r="N1335">
        <v>30.97</v>
      </c>
      <c r="O1335">
        <v>3</v>
      </c>
      <c r="P1335">
        <f t="shared" si="40"/>
        <v>1</v>
      </c>
      <c r="Q1335">
        <f t="shared" si="41"/>
        <v>2</v>
      </c>
      <c r="S1335" t="s">
        <v>10</v>
      </c>
      <c r="T1335" t="s">
        <v>12</v>
      </c>
    </row>
    <row r="1336" spans="12:20" x14ac:dyDescent="0.3">
      <c r="L1336">
        <v>2205.9807999999998</v>
      </c>
      <c r="M1336">
        <v>18</v>
      </c>
      <c r="N1336">
        <v>31.92</v>
      </c>
      <c r="O1336">
        <v>0</v>
      </c>
      <c r="P1336">
        <f t="shared" si="40"/>
        <v>1</v>
      </c>
      <c r="Q1336">
        <f t="shared" si="41"/>
        <v>3</v>
      </c>
      <c r="S1336" t="s">
        <v>10</v>
      </c>
      <c r="T1336" t="s">
        <v>13</v>
      </c>
    </row>
    <row r="1337" spans="12:20" x14ac:dyDescent="0.3">
      <c r="L1337">
        <v>1629.8335</v>
      </c>
      <c r="M1337">
        <v>18</v>
      </c>
      <c r="N1337">
        <v>36.85</v>
      </c>
      <c r="O1337">
        <v>0</v>
      </c>
      <c r="P1337">
        <f t="shared" si="40"/>
        <v>1</v>
      </c>
      <c r="Q1337">
        <f t="shared" si="41"/>
        <v>1</v>
      </c>
      <c r="S1337" t="s">
        <v>10</v>
      </c>
      <c r="T1337" t="s">
        <v>11</v>
      </c>
    </row>
    <row r="1338" spans="12:20" x14ac:dyDescent="0.3">
      <c r="L1338">
        <v>2007.9449999999999</v>
      </c>
      <c r="M1338">
        <v>21</v>
      </c>
      <c r="N1338">
        <v>25.8</v>
      </c>
      <c r="O1338">
        <v>0</v>
      </c>
      <c r="P1338">
        <f t="shared" si="40"/>
        <v>1</v>
      </c>
      <c r="Q1338">
        <f t="shared" si="41"/>
        <v>0</v>
      </c>
      <c r="S1338" t="s">
        <v>10</v>
      </c>
      <c r="T1338" t="s">
        <v>8</v>
      </c>
    </row>
    <row r="1339" spans="12:20" x14ac:dyDescent="0.3">
      <c r="L1339">
        <v>29141.3603</v>
      </c>
      <c r="M1339">
        <v>61</v>
      </c>
      <c r="N1339">
        <v>29.07</v>
      </c>
      <c r="O1339">
        <v>0</v>
      </c>
      <c r="P1339">
        <f t="shared" si="40"/>
        <v>0</v>
      </c>
      <c r="Q1339">
        <f t="shared" si="41"/>
        <v>2</v>
      </c>
      <c r="S1339" t="s">
        <v>7</v>
      </c>
      <c r="T1339" t="s">
        <v>12</v>
      </c>
    </row>
  </sheetData>
  <conditionalFormatting sqref="A4:E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EFD83-9E28-46F0-8B98-64A58F26A1C6}">
  <dimension ref="A1:U1370"/>
  <sheetViews>
    <sheetView tabSelected="1" topLeftCell="N1" workbookViewId="0">
      <selection activeCell="X3" sqref="X3"/>
    </sheetView>
  </sheetViews>
  <sheetFormatPr defaultRowHeight="14.4" x14ac:dyDescent="0.3"/>
  <sheetData>
    <row r="1" spans="1:21" x14ac:dyDescent="0.3">
      <c r="K1" s="1" t="s">
        <v>1418</v>
      </c>
      <c r="L1" s="1" t="s">
        <v>1417</v>
      </c>
      <c r="M1" s="1" t="s">
        <v>1353</v>
      </c>
      <c r="N1" s="1" t="s">
        <v>0</v>
      </c>
      <c r="O1" s="1" t="s">
        <v>2</v>
      </c>
      <c r="P1" s="1" t="s">
        <v>3</v>
      </c>
      <c r="Q1" s="1" t="s">
        <v>4</v>
      </c>
      <c r="R1" s="1" t="s">
        <v>5</v>
      </c>
      <c r="T1" s="1" t="s">
        <v>4</v>
      </c>
      <c r="U1" s="1" t="s">
        <v>5</v>
      </c>
    </row>
    <row r="2" spans="1:21" ht="21" x14ac:dyDescent="0.4">
      <c r="A2" s="4" t="s">
        <v>1368</v>
      </c>
      <c r="K2">
        <f>M2-L2</f>
        <v>10373.680358523357</v>
      </c>
      <c r="L2">
        <f>B21+B22*N2+B23*O2+B24*P2+B25*Q2+B26*R2</f>
        <v>6511.2436414766407</v>
      </c>
      <c r="M2">
        <v>16884.923999999999</v>
      </c>
      <c r="N2">
        <v>19</v>
      </c>
      <c r="O2">
        <v>27.9</v>
      </c>
      <c r="P2">
        <v>0</v>
      </c>
      <c r="Q2">
        <f t="shared" ref="Q2:Q65" si="0">IF(T2="yes",0,1)</f>
        <v>0</v>
      </c>
      <c r="R2">
        <f>IF(U2="southwest",0,IF(U2="southeast",1,IF(U2="northwest",2,IF(U2="northeast",3))))</f>
        <v>0</v>
      </c>
      <c r="T2" t="s">
        <v>7</v>
      </c>
      <c r="U2" t="s">
        <v>8</v>
      </c>
    </row>
    <row r="3" spans="1:21" x14ac:dyDescent="0.3">
      <c r="K3">
        <f t="shared" ref="K3:K66" si="1">M3-L3</f>
        <v>3332.5348591871925</v>
      </c>
      <c r="L3">
        <f t="shared" ref="L3:L7" si="2">B22+B23*N3+B24*O3+B25*P3+B26*Q3+B27*R3</f>
        <v>-1606.9825591871922</v>
      </c>
      <c r="M3">
        <v>1725.5523000000001</v>
      </c>
      <c r="N3">
        <v>18</v>
      </c>
      <c r="O3">
        <v>33.770000000000003</v>
      </c>
      <c r="P3">
        <v>1</v>
      </c>
      <c r="Q3">
        <f t="shared" si="0"/>
        <v>1</v>
      </c>
      <c r="R3">
        <f t="shared" ref="R3:R66" si="3">IF(U3="southwest",0,IF(U3="southeast",1,IF(U3="northwest",2,IF(U3="northeast",3))))</f>
        <v>1</v>
      </c>
      <c r="T3" t="s">
        <v>10</v>
      </c>
      <c r="U3" t="s">
        <v>11</v>
      </c>
    </row>
    <row r="4" spans="1:21" x14ac:dyDescent="0.3">
      <c r="K4">
        <f t="shared" si="1"/>
        <v>37689.598776628947</v>
      </c>
      <c r="L4">
        <f t="shared" si="2"/>
        <v>-33240.136776628948</v>
      </c>
      <c r="M4">
        <v>4449.4620000000004</v>
      </c>
      <c r="N4">
        <v>28</v>
      </c>
      <c r="O4">
        <v>33</v>
      </c>
      <c r="P4">
        <v>3</v>
      </c>
      <c r="Q4">
        <f t="shared" si="0"/>
        <v>1</v>
      </c>
      <c r="R4">
        <f t="shared" si="3"/>
        <v>1</v>
      </c>
      <c r="T4" t="s">
        <v>10</v>
      </c>
      <c r="U4" t="s">
        <v>11</v>
      </c>
    </row>
    <row r="5" spans="1:21" x14ac:dyDescent="0.3">
      <c r="A5" t="s">
        <v>1382</v>
      </c>
      <c r="K5">
        <f t="shared" si="1"/>
        <v>479001.63075949007</v>
      </c>
      <c r="L5">
        <f t="shared" si="2"/>
        <v>-457017.16014949005</v>
      </c>
      <c r="M5">
        <v>21984.47061</v>
      </c>
      <c r="N5">
        <v>33</v>
      </c>
      <c r="O5">
        <v>22.704999999999998</v>
      </c>
      <c r="P5">
        <v>0</v>
      </c>
      <c r="Q5">
        <f t="shared" si="0"/>
        <v>1</v>
      </c>
      <c r="R5">
        <f t="shared" si="3"/>
        <v>2</v>
      </c>
      <c r="T5" t="s">
        <v>10</v>
      </c>
      <c r="U5" t="s">
        <v>12</v>
      </c>
    </row>
    <row r="6" spans="1:21" ht="15" thickBot="1" x14ac:dyDescent="0.35">
      <c r="K6">
        <f t="shared" si="1"/>
        <v>669904.51474464464</v>
      </c>
      <c r="L6">
        <f t="shared" si="2"/>
        <v>-666037.65954464464</v>
      </c>
      <c r="M6">
        <v>3866.8552</v>
      </c>
      <c r="N6">
        <v>32</v>
      </c>
      <c r="O6">
        <v>28.88</v>
      </c>
      <c r="P6">
        <v>0</v>
      </c>
      <c r="Q6">
        <f t="shared" si="0"/>
        <v>1</v>
      </c>
      <c r="R6">
        <f t="shared" si="3"/>
        <v>2</v>
      </c>
      <c r="T6" t="s">
        <v>10</v>
      </c>
      <c r="U6" t="s">
        <v>12</v>
      </c>
    </row>
    <row r="7" spans="1:21" x14ac:dyDescent="0.3">
      <c r="A7" s="9" t="s">
        <v>1383</v>
      </c>
      <c r="B7" s="9"/>
      <c r="K7">
        <f t="shared" si="1"/>
        <v>24584.880194949466</v>
      </c>
      <c r="L7">
        <f t="shared" si="2"/>
        <v>-20828.258594949468</v>
      </c>
      <c r="M7">
        <v>3756.6215999999999</v>
      </c>
      <c r="N7">
        <v>31</v>
      </c>
      <c r="O7">
        <v>25.74</v>
      </c>
      <c r="P7">
        <v>0</v>
      </c>
      <c r="Q7">
        <f t="shared" si="0"/>
        <v>1</v>
      </c>
      <c r="R7">
        <f t="shared" si="3"/>
        <v>1</v>
      </c>
      <c r="T7" t="s">
        <v>10</v>
      </c>
      <c r="U7" t="s">
        <v>11</v>
      </c>
    </row>
    <row r="8" spans="1:21" x14ac:dyDescent="0.3">
      <c r="A8" t="s">
        <v>1384</v>
      </c>
      <c r="B8">
        <v>9.4281488361605326E-2</v>
      </c>
      <c r="K8">
        <f t="shared" si="1"/>
        <v>20942.334180186768</v>
      </c>
      <c r="L8">
        <f>B21+B22*N8+B23*O8+B24*P8+B25*Q8+B26*R8</f>
        <v>-12701.744580186769</v>
      </c>
      <c r="M8">
        <v>8240.5895999999993</v>
      </c>
      <c r="N8">
        <v>46</v>
      </c>
      <c r="O8">
        <v>33.44</v>
      </c>
      <c r="P8">
        <v>1</v>
      </c>
      <c r="Q8">
        <f t="shared" si="0"/>
        <v>1</v>
      </c>
      <c r="R8">
        <f t="shared" si="3"/>
        <v>1</v>
      </c>
      <c r="T8" t="s">
        <v>10</v>
      </c>
      <c r="U8" t="s">
        <v>11</v>
      </c>
    </row>
    <row r="9" spans="1:21" x14ac:dyDescent="0.3">
      <c r="A9" t="s">
        <v>1385</v>
      </c>
      <c r="B9">
        <v>8.8889990476795199E-3</v>
      </c>
      <c r="K9">
        <f t="shared" si="1"/>
        <v>8585.0308319914511</v>
      </c>
      <c r="L9">
        <f>B22+B23*N9+B24*O9+B25*P9+B26*Q9+B27*R9</f>
        <v>-1303.5252319914507</v>
      </c>
      <c r="M9">
        <v>7281.5056000000004</v>
      </c>
      <c r="N9">
        <v>37</v>
      </c>
      <c r="O9">
        <v>27.74</v>
      </c>
      <c r="P9">
        <v>3</v>
      </c>
      <c r="Q9">
        <f t="shared" si="0"/>
        <v>1</v>
      </c>
      <c r="R9">
        <f t="shared" si="3"/>
        <v>2</v>
      </c>
      <c r="T9" t="s">
        <v>10</v>
      </c>
      <c r="U9" t="s">
        <v>12</v>
      </c>
    </row>
    <row r="10" spans="1:21" x14ac:dyDescent="0.3">
      <c r="A10" t="s">
        <v>1386</v>
      </c>
      <c r="B10">
        <v>5.1686124074681065E-3</v>
      </c>
      <c r="K10">
        <f t="shared" si="1"/>
        <v>15886.200397583721</v>
      </c>
      <c r="L10">
        <f t="shared" ref="L10:L73" si="4">B23+B24*N10+B25*O10+B26*P10+B27*Q10+B28*R10</f>
        <v>-9479.7896975837211</v>
      </c>
      <c r="M10">
        <v>6406.4107000000004</v>
      </c>
      <c r="N10">
        <v>37</v>
      </c>
      <c r="O10">
        <v>29.83</v>
      </c>
      <c r="P10">
        <v>2</v>
      </c>
      <c r="Q10">
        <f t="shared" si="0"/>
        <v>1</v>
      </c>
      <c r="R10">
        <f t="shared" si="3"/>
        <v>3</v>
      </c>
      <c r="T10" t="s">
        <v>10</v>
      </c>
      <c r="U10" t="s">
        <v>13</v>
      </c>
    </row>
    <row r="11" spans="1:21" x14ac:dyDescent="0.3">
      <c r="A11" t="s">
        <v>1387</v>
      </c>
      <c r="B11">
        <v>52346.008991854869</v>
      </c>
      <c r="K11">
        <f t="shared" si="1"/>
        <v>538638.26943372109</v>
      </c>
      <c r="L11">
        <f t="shared" si="4"/>
        <v>-509715.13251372107</v>
      </c>
      <c r="M11">
        <v>28923.136920000001</v>
      </c>
      <c r="N11">
        <v>60</v>
      </c>
      <c r="O11">
        <v>25.84</v>
      </c>
      <c r="P11">
        <v>0</v>
      </c>
      <c r="Q11">
        <f t="shared" si="0"/>
        <v>1</v>
      </c>
      <c r="R11">
        <f t="shared" si="3"/>
        <v>2</v>
      </c>
      <c r="T11" t="s">
        <v>10</v>
      </c>
      <c r="U11" t="s">
        <v>12</v>
      </c>
    </row>
    <row r="12" spans="1:21" ht="15" thickBot="1" x14ac:dyDescent="0.35">
      <c r="A12" s="6" t="s">
        <v>1388</v>
      </c>
      <c r="B12" s="6">
        <v>1338</v>
      </c>
      <c r="K12">
        <f t="shared" si="1"/>
        <v>522961.17017999833</v>
      </c>
      <c r="L12">
        <f t="shared" si="4"/>
        <v>-520239.84937999834</v>
      </c>
      <c r="M12">
        <v>2721.3208</v>
      </c>
      <c r="N12">
        <v>25</v>
      </c>
      <c r="O12">
        <v>26.22</v>
      </c>
      <c r="P12">
        <v>0</v>
      </c>
      <c r="Q12">
        <f t="shared" si="0"/>
        <v>1</v>
      </c>
      <c r="R12">
        <f t="shared" si="3"/>
        <v>3</v>
      </c>
      <c r="T12" t="s">
        <v>10</v>
      </c>
      <c r="U12" t="s">
        <v>13</v>
      </c>
    </row>
    <row r="13" spans="1:21" x14ac:dyDescent="0.3">
      <c r="K13">
        <f t="shared" si="1"/>
        <v>48636.983694949464</v>
      </c>
      <c r="L13">
        <f t="shared" si="4"/>
        <v>-20828.258594949468</v>
      </c>
      <c r="M13">
        <v>27808.7251</v>
      </c>
      <c r="N13">
        <v>62</v>
      </c>
      <c r="O13">
        <v>26.29</v>
      </c>
      <c r="P13">
        <v>0</v>
      </c>
      <c r="Q13">
        <f t="shared" si="0"/>
        <v>0</v>
      </c>
      <c r="R13">
        <f t="shared" si="3"/>
        <v>1</v>
      </c>
      <c r="T13" t="s">
        <v>7</v>
      </c>
      <c r="U13" t="s">
        <v>11</v>
      </c>
    </row>
    <row r="14" spans="1:21" ht="15" thickBot="1" x14ac:dyDescent="0.35">
      <c r="A14" t="s">
        <v>1389</v>
      </c>
      <c r="K14" t="e">
        <f t="shared" si="1"/>
        <v>#VALUE!</v>
      </c>
      <c r="L14" t="e">
        <f t="shared" si="4"/>
        <v>#VALUE!</v>
      </c>
      <c r="M14">
        <v>1826.8430000000001</v>
      </c>
      <c r="N14">
        <v>23</v>
      </c>
      <c r="O14">
        <v>34.4</v>
      </c>
      <c r="P14">
        <v>0</v>
      </c>
      <c r="Q14">
        <f t="shared" si="0"/>
        <v>1</v>
      </c>
      <c r="R14">
        <f t="shared" si="3"/>
        <v>0</v>
      </c>
      <c r="T14" t="s">
        <v>10</v>
      </c>
      <c r="U14" t="s">
        <v>8</v>
      </c>
    </row>
    <row r="15" spans="1:21" x14ac:dyDescent="0.3">
      <c r="A15" s="7"/>
      <c r="B15" s="7" t="s">
        <v>1394</v>
      </c>
      <c r="C15" s="7" t="s">
        <v>1395</v>
      </c>
      <c r="D15" s="7" t="s">
        <v>1396</v>
      </c>
      <c r="E15" s="7" t="s">
        <v>1397</v>
      </c>
      <c r="F15" s="7" t="s">
        <v>1398</v>
      </c>
      <c r="K15" t="e">
        <f t="shared" si="1"/>
        <v>#VALUE!</v>
      </c>
      <c r="L15" t="e">
        <f t="shared" si="4"/>
        <v>#VALUE!</v>
      </c>
      <c r="M15">
        <v>11090.7178</v>
      </c>
      <c r="N15">
        <v>56</v>
      </c>
      <c r="O15">
        <v>39.82</v>
      </c>
      <c r="P15">
        <v>0</v>
      </c>
      <c r="Q15">
        <f t="shared" si="0"/>
        <v>1</v>
      </c>
      <c r="R15">
        <f t="shared" si="3"/>
        <v>1</v>
      </c>
      <c r="T15" t="s">
        <v>10</v>
      </c>
      <c r="U15" t="s">
        <v>11</v>
      </c>
    </row>
    <row r="16" spans="1:21" x14ac:dyDescent="0.3">
      <c r="A16" t="s">
        <v>1390</v>
      </c>
      <c r="B16">
        <v>5</v>
      </c>
      <c r="C16">
        <v>32734215614.438965</v>
      </c>
      <c r="D16">
        <v>6546843122.8877926</v>
      </c>
      <c r="E16">
        <v>2.3892675432181418</v>
      </c>
      <c r="F16">
        <v>3.6092198232054791E-2</v>
      </c>
      <c r="K16" t="e">
        <f t="shared" si="1"/>
        <v>#VALUE!</v>
      </c>
      <c r="L16" t="e">
        <f t="shared" si="4"/>
        <v>#VALUE!</v>
      </c>
      <c r="M16">
        <v>39611.757700000002</v>
      </c>
      <c r="N16">
        <v>27</v>
      </c>
      <c r="O16">
        <v>42.13</v>
      </c>
      <c r="P16">
        <v>0</v>
      </c>
      <c r="Q16">
        <f t="shared" si="0"/>
        <v>0</v>
      </c>
      <c r="R16">
        <f t="shared" si="3"/>
        <v>1</v>
      </c>
      <c r="T16" t="s">
        <v>7</v>
      </c>
      <c r="U16" t="s">
        <v>11</v>
      </c>
    </row>
    <row r="17" spans="1:21" x14ac:dyDescent="0.3">
      <c r="A17" t="s">
        <v>1391</v>
      </c>
      <c r="B17">
        <v>1332</v>
      </c>
      <c r="C17">
        <v>3649819403623.9678</v>
      </c>
      <c r="D17">
        <v>2740104657.375351</v>
      </c>
      <c r="K17" t="e">
        <f t="shared" si="1"/>
        <v>#VALUE!</v>
      </c>
      <c r="L17" t="e">
        <f t="shared" si="4"/>
        <v>#VALUE!</v>
      </c>
      <c r="M17">
        <v>1837.2370000000001</v>
      </c>
      <c r="N17">
        <v>19</v>
      </c>
      <c r="O17">
        <v>24.6</v>
      </c>
      <c r="P17">
        <v>1</v>
      </c>
      <c r="Q17">
        <f t="shared" si="0"/>
        <v>1</v>
      </c>
      <c r="R17">
        <f t="shared" si="3"/>
        <v>0</v>
      </c>
      <c r="T17" t="s">
        <v>10</v>
      </c>
      <c r="U17" t="s">
        <v>8</v>
      </c>
    </row>
    <row r="18" spans="1:21" ht="15" thickBot="1" x14ac:dyDescent="0.35">
      <c r="A18" s="6" t="s">
        <v>1392</v>
      </c>
      <c r="B18" s="6">
        <v>1337</v>
      </c>
      <c r="C18" s="6">
        <v>3682553619238.4067</v>
      </c>
      <c r="D18" s="6"/>
      <c r="E18" s="6"/>
      <c r="F18" s="6"/>
      <c r="K18" t="e">
        <f t="shared" si="1"/>
        <v>#VALUE!</v>
      </c>
      <c r="L18" t="e">
        <f t="shared" si="4"/>
        <v>#VALUE!</v>
      </c>
      <c r="M18">
        <v>10797.3362</v>
      </c>
      <c r="N18">
        <v>52</v>
      </c>
      <c r="O18">
        <v>30.78</v>
      </c>
      <c r="P18">
        <v>1</v>
      </c>
      <c r="Q18">
        <f t="shared" si="0"/>
        <v>1</v>
      </c>
      <c r="R18">
        <f t="shared" si="3"/>
        <v>3</v>
      </c>
      <c r="T18" t="s">
        <v>10</v>
      </c>
      <c r="U18" t="s">
        <v>13</v>
      </c>
    </row>
    <row r="19" spans="1:21" ht="15" thickBot="1" x14ac:dyDescent="0.35">
      <c r="K19" t="e">
        <f t="shared" si="1"/>
        <v>#VALUE!</v>
      </c>
      <c r="L19" t="e">
        <f t="shared" si="4"/>
        <v>#VALUE!</v>
      </c>
      <c r="M19">
        <v>2395.17155</v>
      </c>
      <c r="N19">
        <v>23</v>
      </c>
      <c r="O19">
        <v>23.844999999999999</v>
      </c>
      <c r="P19">
        <v>0</v>
      </c>
      <c r="Q19">
        <f t="shared" si="0"/>
        <v>1</v>
      </c>
      <c r="R19">
        <f t="shared" si="3"/>
        <v>3</v>
      </c>
      <c r="T19" t="s">
        <v>10</v>
      </c>
      <c r="U19" t="s">
        <v>13</v>
      </c>
    </row>
    <row r="20" spans="1:21" x14ac:dyDescent="0.3">
      <c r="A20" s="7"/>
      <c r="B20" s="7" t="s">
        <v>1399</v>
      </c>
      <c r="C20" s="7" t="s">
        <v>1387</v>
      </c>
      <c r="D20" s="7" t="s">
        <v>1400</v>
      </c>
      <c r="E20" s="7" t="s">
        <v>1401</v>
      </c>
      <c r="F20" s="7" t="s">
        <v>1402</v>
      </c>
      <c r="G20" s="7" t="s">
        <v>1403</v>
      </c>
      <c r="H20" s="7" t="s">
        <v>1404</v>
      </c>
      <c r="I20" s="7" t="s">
        <v>1405</v>
      </c>
      <c r="K20">
        <f t="shared" si="1"/>
        <v>-9671.5348217749615</v>
      </c>
      <c r="L20">
        <f t="shared" si="4"/>
        <v>20273.919821774962</v>
      </c>
      <c r="M20">
        <v>10602.385</v>
      </c>
      <c r="N20">
        <v>56</v>
      </c>
      <c r="O20">
        <v>40.299999999999997</v>
      </c>
      <c r="P20">
        <v>0</v>
      </c>
      <c r="Q20">
        <f t="shared" si="0"/>
        <v>1</v>
      </c>
      <c r="R20">
        <f t="shared" si="3"/>
        <v>0</v>
      </c>
      <c r="T20" t="s">
        <v>10</v>
      </c>
      <c r="U20" t="s">
        <v>8</v>
      </c>
    </row>
    <row r="21" spans="1:21" x14ac:dyDescent="0.3">
      <c r="A21" t="s">
        <v>1393</v>
      </c>
      <c r="B21">
        <v>3109.8478244221151</v>
      </c>
      <c r="C21">
        <v>8988.5759645446215</v>
      </c>
      <c r="D21">
        <v>0.34597780968741759</v>
      </c>
      <c r="E21">
        <v>0.72941402860878368</v>
      </c>
      <c r="F21">
        <v>-14523.46016109471</v>
      </c>
      <c r="G21">
        <v>20743.15580993894</v>
      </c>
      <c r="H21">
        <v>-14523.46016109471</v>
      </c>
      <c r="I21">
        <v>20743.15580993894</v>
      </c>
      <c r="K21">
        <f t="shared" si="1"/>
        <v>689398.93979399989</v>
      </c>
      <c r="L21">
        <f t="shared" si="4"/>
        <v>-652561.47279399994</v>
      </c>
      <c r="M21">
        <v>36837.466999999997</v>
      </c>
      <c r="N21">
        <v>30</v>
      </c>
      <c r="O21">
        <v>35.299999999999997</v>
      </c>
      <c r="P21">
        <v>0</v>
      </c>
      <c r="Q21">
        <f t="shared" si="0"/>
        <v>0</v>
      </c>
      <c r="R21">
        <f t="shared" si="3"/>
        <v>0</v>
      </c>
      <c r="T21" t="s">
        <v>7</v>
      </c>
      <c r="U21" t="s">
        <v>8</v>
      </c>
    </row>
    <row r="22" spans="1:21" x14ac:dyDescent="0.3">
      <c r="A22" t="s">
        <v>1353</v>
      </c>
      <c r="B22">
        <v>-0.72706383057350554</v>
      </c>
      <c r="C22">
        <v>0.23628608998885808</v>
      </c>
      <c r="D22">
        <v>-3.0770488038791863</v>
      </c>
      <c r="E22">
        <v>2.1332491767905369E-3</v>
      </c>
      <c r="F22">
        <v>-1.1905972549893231</v>
      </c>
      <c r="G22">
        <v>-0.26353040615768802</v>
      </c>
      <c r="H22">
        <v>-1.1905972549893231</v>
      </c>
      <c r="I22">
        <v>-0.26353040615768802</v>
      </c>
      <c r="K22">
        <f t="shared" si="1"/>
        <v>1225411.2396902293</v>
      </c>
      <c r="L22">
        <f t="shared" si="4"/>
        <v>-1212182.3927402294</v>
      </c>
      <c r="M22">
        <v>13228.846949999999</v>
      </c>
      <c r="N22">
        <v>60</v>
      </c>
      <c r="O22">
        <v>36.005000000000003</v>
      </c>
      <c r="P22">
        <v>0</v>
      </c>
      <c r="Q22">
        <f t="shared" si="0"/>
        <v>1</v>
      </c>
      <c r="R22">
        <f t="shared" si="3"/>
        <v>3</v>
      </c>
      <c r="T22" t="s">
        <v>10</v>
      </c>
      <c r="U22" t="s">
        <v>13</v>
      </c>
    </row>
    <row r="23" spans="1:21" x14ac:dyDescent="0.3">
      <c r="A23" t="s">
        <v>0</v>
      </c>
      <c r="B23">
        <v>122.40896164284668</v>
      </c>
      <c r="C23">
        <v>119.3508782463138</v>
      </c>
      <c r="D23">
        <v>1.0256226300255762</v>
      </c>
      <c r="E23">
        <v>0.30525571339370938</v>
      </c>
      <c r="F23">
        <v>-111.72721329304507</v>
      </c>
      <c r="G23">
        <v>356.54513657873844</v>
      </c>
      <c r="H23">
        <v>-111.72721329304507</v>
      </c>
      <c r="I23">
        <v>356.54513657873844</v>
      </c>
      <c r="K23">
        <f t="shared" si="1"/>
        <v>231977.55112724815</v>
      </c>
      <c r="L23">
        <f t="shared" si="4"/>
        <v>-227827.81512724815</v>
      </c>
      <c r="M23">
        <v>4149.7359999999999</v>
      </c>
      <c r="N23">
        <v>30</v>
      </c>
      <c r="O23">
        <v>32.4</v>
      </c>
      <c r="P23">
        <v>1</v>
      </c>
      <c r="Q23">
        <f t="shared" si="0"/>
        <v>1</v>
      </c>
      <c r="R23">
        <f t="shared" si="3"/>
        <v>0</v>
      </c>
      <c r="T23" t="s">
        <v>10</v>
      </c>
      <c r="U23" t="s">
        <v>8</v>
      </c>
    </row>
    <row r="24" spans="1:21" x14ac:dyDescent="0.3">
      <c r="A24" t="s">
        <v>2</v>
      </c>
      <c r="B24">
        <v>490.13995547181679</v>
      </c>
      <c r="C24">
        <v>248.12493717900531</v>
      </c>
      <c r="D24">
        <v>1.9753756355340215</v>
      </c>
      <c r="E24">
        <v>4.8431699298797967E-2</v>
      </c>
      <c r="F24">
        <v>3.3817132961248149</v>
      </c>
      <c r="G24">
        <v>976.89819764750882</v>
      </c>
      <c r="H24">
        <v>3.3817132961248149</v>
      </c>
      <c r="I24">
        <v>976.89819764750882</v>
      </c>
      <c r="K24">
        <f t="shared" si="1"/>
        <v>138999.11651995376</v>
      </c>
      <c r="L24">
        <f t="shared" si="4"/>
        <v>-137862.10551995377</v>
      </c>
      <c r="M24">
        <v>1137.011</v>
      </c>
      <c r="N24">
        <v>18</v>
      </c>
      <c r="O24">
        <v>34.1</v>
      </c>
      <c r="P24">
        <v>0</v>
      </c>
      <c r="Q24">
        <f t="shared" si="0"/>
        <v>1</v>
      </c>
      <c r="R24">
        <f t="shared" si="3"/>
        <v>1</v>
      </c>
      <c r="T24" t="s">
        <v>10</v>
      </c>
      <c r="U24" t="s">
        <v>11</v>
      </c>
    </row>
    <row r="25" spans="1:21" x14ac:dyDescent="0.3">
      <c r="A25" t="s">
        <v>3</v>
      </c>
      <c r="B25">
        <v>466.61549373835572</v>
      </c>
      <c r="C25">
        <v>1193.9643579294921</v>
      </c>
      <c r="D25">
        <v>0.39081191213072297</v>
      </c>
      <c r="E25">
        <v>0.69599876648407899</v>
      </c>
      <c r="F25">
        <v>-1875.6399792248963</v>
      </c>
      <c r="G25">
        <v>2808.8709667016078</v>
      </c>
      <c r="H25">
        <v>-1875.6399792248963</v>
      </c>
      <c r="I25">
        <v>2808.8709667016078</v>
      </c>
      <c r="K25">
        <f t="shared" si="1"/>
        <v>208249.56905869764</v>
      </c>
      <c r="L25">
        <f t="shared" si="4"/>
        <v>-170547.69225869764</v>
      </c>
      <c r="M25">
        <v>37701.876799999998</v>
      </c>
      <c r="N25">
        <v>34</v>
      </c>
      <c r="O25">
        <v>31.92</v>
      </c>
      <c r="P25">
        <v>1</v>
      </c>
      <c r="Q25">
        <f t="shared" si="0"/>
        <v>0</v>
      </c>
      <c r="R25">
        <f t="shared" si="3"/>
        <v>3</v>
      </c>
      <c r="T25" t="s">
        <v>7</v>
      </c>
      <c r="U25" t="s">
        <v>13</v>
      </c>
    </row>
    <row r="26" spans="1:21" ht="15" thickBot="1" x14ac:dyDescent="0.35">
      <c r="A26" s="6" t="s">
        <v>4</v>
      </c>
      <c r="B26" s="6">
        <v>-20828.258594949468</v>
      </c>
      <c r="C26" s="6">
        <v>6651.3391384118422</v>
      </c>
      <c r="D26" s="6">
        <v>-3.131438370758326</v>
      </c>
      <c r="E26" s="6">
        <v>1.7773752481921395E-3</v>
      </c>
      <c r="F26" s="6">
        <v>-33876.500274873906</v>
      </c>
      <c r="G26" s="6">
        <v>-7780.0169150250313</v>
      </c>
      <c r="H26" s="6">
        <v>-33876.500274873906</v>
      </c>
      <c r="I26" s="6">
        <v>-7780.0169150250313</v>
      </c>
      <c r="K26">
        <f t="shared" si="1"/>
        <v>235238.15191195204</v>
      </c>
      <c r="L26">
        <f t="shared" si="4"/>
        <v>-229034.25016195205</v>
      </c>
      <c r="M26">
        <v>6203.90175</v>
      </c>
      <c r="N26">
        <v>37</v>
      </c>
      <c r="O26">
        <v>28.024999999999999</v>
      </c>
      <c r="P26">
        <v>2</v>
      </c>
      <c r="Q26">
        <f t="shared" si="0"/>
        <v>1</v>
      </c>
      <c r="R26">
        <f t="shared" si="3"/>
        <v>2</v>
      </c>
      <c r="T26" t="s">
        <v>10</v>
      </c>
      <c r="U26" t="s">
        <v>12</v>
      </c>
    </row>
    <row r="27" spans="1:21" x14ac:dyDescent="0.3">
      <c r="K27">
        <f t="shared" si="1"/>
        <v>679544.67985170358</v>
      </c>
      <c r="L27">
        <f t="shared" si="4"/>
        <v>-665543.54605170363</v>
      </c>
      <c r="M27">
        <v>14001.1338</v>
      </c>
      <c r="N27">
        <v>59</v>
      </c>
      <c r="O27">
        <v>27.72</v>
      </c>
      <c r="P27">
        <v>3</v>
      </c>
      <c r="Q27">
        <f t="shared" si="0"/>
        <v>1</v>
      </c>
      <c r="R27">
        <f t="shared" si="3"/>
        <v>1</v>
      </c>
      <c r="T27" t="s">
        <v>10</v>
      </c>
      <c r="U27" t="s">
        <v>11</v>
      </c>
    </row>
    <row r="28" spans="1:21" x14ac:dyDescent="0.3">
      <c r="K28">
        <f t="shared" si="1"/>
        <v>1282198.4005204791</v>
      </c>
      <c r="L28">
        <f t="shared" si="4"/>
        <v>-1267746.5653704791</v>
      </c>
      <c r="M28">
        <v>14451.835150000001</v>
      </c>
      <c r="N28">
        <v>63</v>
      </c>
      <c r="O28">
        <v>23.085000000000001</v>
      </c>
      <c r="P28">
        <v>0</v>
      </c>
      <c r="Q28">
        <f t="shared" si="0"/>
        <v>1</v>
      </c>
      <c r="R28">
        <f t="shared" si="3"/>
        <v>3</v>
      </c>
      <c r="T28" t="s">
        <v>10</v>
      </c>
      <c r="U28" t="s">
        <v>13</v>
      </c>
    </row>
    <row r="29" spans="1:21" x14ac:dyDescent="0.3">
      <c r="K29">
        <f t="shared" si="1"/>
        <v>130490.15620455635</v>
      </c>
      <c r="L29">
        <f t="shared" si="4"/>
        <v>-118221.52395455635</v>
      </c>
      <c r="M29">
        <v>12268.632250000001</v>
      </c>
      <c r="N29">
        <v>55</v>
      </c>
      <c r="O29">
        <v>32.774999999999999</v>
      </c>
      <c r="P29">
        <v>2</v>
      </c>
      <c r="Q29">
        <f t="shared" si="0"/>
        <v>1</v>
      </c>
      <c r="R29">
        <f t="shared" si="3"/>
        <v>2</v>
      </c>
      <c r="T29" t="s">
        <v>10</v>
      </c>
      <c r="U29" t="s">
        <v>12</v>
      </c>
    </row>
    <row r="30" spans="1:21" x14ac:dyDescent="0.3">
      <c r="A30" t="s">
        <v>1413</v>
      </c>
      <c r="K30">
        <f t="shared" si="1"/>
        <v>-72254.496859328166</v>
      </c>
      <c r="L30">
        <f t="shared" si="4"/>
        <v>75029.689009328169</v>
      </c>
      <c r="M30">
        <v>2775.1921499999999</v>
      </c>
      <c r="N30">
        <v>23</v>
      </c>
      <c r="O30">
        <v>17.385000000000002</v>
      </c>
      <c r="P30">
        <v>1</v>
      </c>
      <c r="Q30">
        <f t="shared" si="0"/>
        <v>1</v>
      </c>
      <c r="R30">
        <f t="shared" si="3"/>
        <v>2</v>
      </c>
      <c r="T30" t="s">
        <v>10</v>
      </c>
      <c r="U30" t="s">
        <v>12</v>
      </c>
    </row>
    <row r="31" spans="1:21" ht="15" thickBot="1" x14ac:dyDescent="0.35">
      <c r="K31">
        <f t="shared" si="1"/>
        <v>-2125.0306300882221</v>
      </c>
      <c r="L31">
        <f t="shared" si="4"/>
        <v>40836.030630088222</v>
      </c>
      <c r="M31">
        <v>38711</v>
      </c>
      <c r="N31">
        <v>31</v>
      </c>
      <c r="O31">
        <v>36.299999999999997</v>
      </c>
      <c r="P31">
        <v>2</v>
      </c>
      <c r="Q31">
        <f t="shared" si="0"/>
        <v>0</v>
      </c>
      <c r="R31">
        <f t="shared" si="3"/>
        <v>0</v>
      </c>
      <c r="T31" t="s">
        <v>7</v>
      </c>
      <c r="U31" t="s">
        <v>8</v>
      </c>
    </row>
    <row r="32" spans="1:21" x14ac:dyDescent="0.3">
      <c r="A32" s="7" t="s">
        <v>1414</v>
      </c>
      <c r="B32" s="7" t="s">
        <v>1415</v>
      </c>
      <c r="C32" s="7" t="s">
        <v>1416</v>
      </c>
      <c r="K32">
        <f t="shared" si="1"/>
        <v>83765.632430998623</v>
      </c>
      <c r="L32">
        <f t="shared" si="4"/>
        <v>-48180.056430998622</v>
      </c>
      <c r="M32">
        <v>35585.576000000001</v>
      </c>
      <c r="N32">
        <v>22</v>
      </c>
      <c r="O32">
        <v>35.6</v>
      </c>
      <c r="P32">
        <v>0</v>
      </c>
      <c r="Q32">
        <f t="shared" si="0"/>
        <v>0</v>
      </c>
      <c r="R32">
        <f t="shared" si="3"/>
        <v>0</v>
      </c>
      <c r="T32" t="s">
        <v>7</v>
      </c>
      <c r="U32" t="s">
        <v>8</v>
      </c>
    </row>
    <row r="33" spans="1:21" x14ac:dyDescent="0.3">
      <c r="A33">
        <v>1</v>
      </c>
      <c r="B33">
        <v>6834.1053309173731</v>
      </c>
      <c r="C33">
        <v>-322.86168944073233</v>
      </c>
      <c r="K33">
        <f t="shared" si="1"/>
        <v>144905.72102211852</v>
      </c>
      <c r="L33">
        <f t="shared" si="4"/>
        <v>-142707.53117211853</v>
      </c>
      <c r="M33">
        <v>2198.1898500000002</v>
      </c>
      <c r="N33">
        <v>18</v>
      </c>
      <c r="O33">
        <v>26.315000000000001</v>
      </c>
      <c r="P33">
        <v>0</v>
      </c>
      <c r="Q33">
        <f t="shared" si="0"/>
        <v>1</v>
      </c>
      <c r="R33">
        <f t="shared" si="3"/>
        <v>3</v>
      </c>
      <c r="T33" t="s">
        <v>10</v>
      </c>
      <c r="U33" t="s">
        <v>13</v>
      </c>
    </row>
    <row r="34" spans="1:21" x14ac:dyDescent="0.3">
      <c r="A34">
        <v>2</v>
      </c>
      <c r="B34">
        <v>249.00566397257353</v>
      </c>
      <c r="C34">
        <v>-1855.9882231597658</v>
      </c>
      <c r="K34">
        <f t="shared" si="1"/>
        <v>214312.10749037866</v>
      </c>
      <c r="L34">
        <f t="shared" si="4"/>
        <v>-209624.31049037867</v>
      </c>
      <c r="M34">
        <v>4687.7969999999996</v>
      </c>
      <c r="N34">
        <v>19</v>
      </c>
      <c r="O34">
        <v>28.6</v>
      </c>
      <c r="P34">
        <v>5</v>
      </c>
      <c r="Q34">
        <f t="shared" si="0"/>
        <v>1</v>
      </c>
      <c r="R34">
        <f t="shared" si="3"/>
        <v>0</v>
      </c>
      <c r="T34" t="s">
        <v>10</v>
      </c>
      <c r="U34" t="s">
        <v>8</v>
      </c>
    </row>
    <row r="35" spans="1:21" x14ac:dyDescent="0.3">
      <c r="A35">
        <v>3</v>
      </c>
      <c r="B35">
        <v>48.46228154612254</v>
      </c>
      <c r="C35">
        <v>-33288.599058175067</v>
      </c>
      <c r="K35">
        <f t="shared" si="1"/>
        <v>395670.73637788178</v>
      </c>
      <c r="L35">
        <f t="shared" si="4"/>
        <v>-381900.63847788179</v>
      </c>
      <c r="M35">
        <v>13770.097900000001</v>
      </c>
      <c r="N35">
        <v>63</v>
      </c>
      <c r="O35">
        <v>28.31</v>
      </c>
      <c r="P35">
        <v>0</v>
      </c>
      <c r="Q35">
        <f t="shared" si="0"/>
        <v>1</v>
      </c>
      <c r="R35">
        <f t="shared" si="3"/>
        <v>2</v>
      </c>
      <c r="T35" t="s">
        <v>10</v>
      </c>
      <c r="U35" t="s">
        <v>12</v>
      </c>
    </row>
    <row r="36" spans="1:21" x14ac:dyDescent="0.3">
      <c r="A36">
        <v>4</v>
      </c>
      <c r="B36">
        <v>-18534.400762163066</v>
      </c>
      <c r="C36">
        <v>-438482.75938732701</v>
      </c>
      <c r="K36">
        <f t="shared" si="1"/>
        <v>153370.79528797383</v>
      </c>
      <c r="L36">
        <f t="shared" si="4"/>
        <v>-102176.23614797383</v>
      </c>
      <c r="M36">
        <v>51194.559139999998</v>
      </c>
      <c r="N36">
        <v>28</v>
      </c>
      <c r="O36">
        <v>36.4</v>
      </c>
      <c r="P36">
        <v>1</v>
      </c>
      <c r="Q36">
        <f t="shared" si="0"/>
        <v>0</v>
      </c>
      <c r="R36">
        <f t="shared" si="3"/>
        <v>0</v>
      </c>
      <c r="T36" t="s">
        <v>7</v>
      </c>
      <c r="U36" t="s">
        <v>8</v>
      </c>
    </row>
    <row r="37" spans="1:21" x14ac:dyDescent="0.3">
      <c r="A37">
        <v>5</v>
      </c>
      <c r="B37">
        <v>-2457.5326379152684</v>
      </c>
      <c r="C37">
        <v>-663580.12690672942</v>
      </c>
      <c r="K37">
        <f t="shared" si="1"/>
        <v>39254.416316152157</v>
      </c>
      <c r="L37">
        <f t="shared" si="4"/>
        <v>-37628.982566152161</v>
      </c>
      <c r="M37">
        <v>1625.4337499999999</v>
      </c>
      <c r="N37">
        <v>19</v>
      </c>
      <c r="O37">
        <v>20.425000000000001</v>
      </c>
      <c r="P37">
        <v>0</v>
      </c>
      <c r="Q37">
        <f t="shared" si="0"/>
        <v>1</v>
      </c>
      <c r="R37">
        <f t="shared" si="3"/>
        <v>2</v>
      </c>
      <c r="T37" t="s">
        <v>10</v>
      </c>
      <c r="U37" t="s">
        <v>12</v>
      </c>
    </row>
    <row r="38" spans="1:21" x14ac:dyDescent="0.3">
      <c r="A38">
        <v>6</v>
      </c>
      <c r="B38">
        <v>-4038.8341962657141</v>
      </c>
      <c r="C38">
        <v>-16789.424398683754</v>
      </c>
      <c r="K38">
        <f t="shared" si="1"/>
        <v>268900.01895088144</v>
      </c>
      <c r="L38">
        <f t="shared" si="4"/>
        <v>-253287.82560088145</v>
      </c>
      <c r="M38">
        <v>15612.19335</v>
      </c>
      <c r="N38">
        <v>62</v>
      </c>
      <c r="O38">
        <v>32.965000000000003</v>
      </c>
      <c r="P38">
        <v>3</v>
      </c>
      <c r="Q38">
        <f t="shared" si="0"/>
        <v>1</v>
      </c>
      <c r="R38">
        <f t="shared" si="3"/>
        <v>2</v>
      </c>
      <c r="T38" t="s">
        <v>10</v>
      </c>
      <c r="U38" t="s">
        <v>12</v>
      </c>
    </row>
    <row r="39" spans="1:21" x14ac:dyDescent="0.3">
      <c r="A39">
        <v>7</v>
      </c>
      <c r="B39">
        <v>-1222.1375710006905</v>
      </c>
      <c r="C39">
        <v>-11479.607009186078</v>
      </c>
      <c r="K39">
        <f t="shared" si="1"/>
        <v>84884.259570846829</v>
      </c>
      <c r="L39">
        <f t="shared" si="4"/>
        <v>-82581.959570846826</v>
      </c>
      <c r="M39">
        <v>2302.3000000000002</v>
      </c>
      <c r="N39">
        <v>26</v>
      </c>
      <c r="O39">
        <v>20.8</v>
      </c>
      <c r="P39">
        <v>0</v>
      </c>
      <c r="Q39">
        <f t="shared" si="0"/>
        <v>1</v>
      </c>
      <c r="R39">
        <f t="shared" si="3"/>
        <v>0</v>
      </c>
      <c r="T39" t="s">
        <v>10</v>
      </c>
      <c r="U39" t="s">
        <v>8</v>
      </c>
    </row>
    <row r="40" spans="1:21" x14ac:dyDescent="0.3">
      <c r="A40">
        <v>8</v>
      </c>
      <c r="B40">
        <v>-3487.069697617193</v>
      </c>
      <c r="C40">
        <v>2183.5444656257423</v>
      </c>
      <c r="K40">
        <f t="shared" si="1"/>
        <v>74636.519421440767</v>
      </c>
      <c r="L40">
        <f t="shared" si="4"/>
        <v>-34862.24312144077</v>
      </c>
      <c r="M40">
        <v>39774.276299999998</v>
      </c>
      <c r="N40">
        <v>35</v>
      </c>
      <c r="O40">
        <v>36.67</v>
      </c>
      <c r="P40">
        <v>1</v>
      </c>
      <c r="Q40">
        <f t="shared" si="0"/>
        <v>0</v>
      </c>
      <c r="R40">
        <f t="shared" si="3"/>
        <v>3</v>
      </c>
      <c r="T40" t="s">
        <v>7</v>
      </c>
      <c r="U40" t="s">
        <v>13</v>
      </c>
    </row>
    <row r="41" spans="1:21" x14ac:dyDescent="0.3">
      <c r="A41">
        <v>9</v>
      </c>
      <c r="B41">
        <v>-2293.0428343101121</v>
      </c>
      <c r="C41">
        <v>-7186.7468632736091</v>
      </c>
      <c r="K41">
        <f t="shared" si="1"/>
        <v>187285.48834442277</v>
      </c>
      <c r="L41">
        <f t="shared" si="4"/>
        <v>-139112.12734442277</v>
      </c>
      <c r="M41">
        <v>48173.360999999997</v>
      </c>
      <c r="N41">
        <v>60</v>
      </c>
      <c r="O41">
        <v>39.9</v>
      </c>
      <c r="P41">
        <v>0</v>
      </c>
      <c r="Q41">
        <f t="shared" si="0"/>
        <v>0</v>
      </c>
      <c r="R41">
        <f t="shared" si="3"/>
        <v>0</v>
      </c>
      <c r="T41" t="s">
        <v>7</v>
      </c>
      <c r="U41" t="s">
        <v>8</v>
      </c>
    </row>
    <row r="42" spans="1:21" x14ac:dyDescent="0.3">
      <c r="A42">
        <v>10</v>
      </c>
      <c r="B42">
        <v>-18737.62334382199</v>
      </c>
      <c r="C42">
        <v>-490977.5091698991</v>
      </c>
      <c r="K42">
        <f t="shared" si="1"/>
        <v>197882.85674485649</v>
      </c>
      <c r="L42">
        <f t="shared" si="4"/>
        <v>-194836.79474485648</v>
      </c>
      <c r="M42">
        <v>3046.0619999999999</v>
      </c>
      <c r="N42">
        <v>24</v>
      </c>
      <c r="O42">
        <v>26.6</v>
      </c>
      <c r="P42">
        <v>0</v>
      </c>
      <c r="Q42">
        <f t="shared" si="0"/>
        <v>1</v>
      </c>
      <c r="R42">
        <f t="shared" si="3"/>
        <v>3</v>
      </c>
      <c r="T42" t="s">
        <v>10</v>
      </c>
      <c r="U42" t="s">
        <v>13</v>
      </c>
    </row>
    <row r="43" spans="1:21" x14ac:dyDescent="0.3">
      <c r="A43">
        <v>11</v>
      </c>
      <c r="B43">
        <v>-3785.2910220525082</v>
      </c>
      <c r="C43">
        <v>-516454.55835794582</v>
      </c>
      <c r="K43">
        <f t="shared" si="1"/>
        <v>340568.80992496072</v>
      </c>
      <c r="L43">
        <f t="shared" si="4"/>
        <v>-335619.05122496071</v>
      </c>
      <c r="M43">
        <v>4949.7587000000003</v>
      </c>
      <c r="N43">
        <v>31</v>
      </c>
      <c r="O43">
        <v>36.630000000000003</v>
      </c>
      <c r="P43">
        <v>2</v>
      </c>
      <c r="Q43">
        <f t="shared" si="0"/>
        <v>1</v>
      </c>
      <c r="R43">
        <f t="shared" si="3"/>
        <v>1</v>
      </c>
      <c r="T43" t="s">
        <v>10</v>
      </c>
      <c r="U43" t="s">
        <v>11</v>
      </c>
    </row>
    <row r="44" spans="1:21" x14ac:dyDescent="0.3">
      <c r="A44">
        <v>12</v>
      </c>
      <c r="B44">
        <v>3366.2646810610822</v>
      </c>
      <c r="C44">
        <v>-24194.52327601055</v>
      </c>
      <c r="K44">
        <f t="shared" si="1"/>
        <v>456286.39029607439</v>
      </c>
      <c r="L44">
        <f t="shared" si="4"/>
        <v>-450013.91309607436</v>
      </c>
      <c r="M44">
        <v>6272.4772000000003</v>
      </c>
      <c r="N44">
        <v>41</v>
      </c>
      <c r="O44">
        <v>21.78</v>
      </c>
      <c r="P44">
        <v>1</v>
      </c>
      <c r="Q44">
        <f t="shared" si="0"/>
        <v>1</v>
      </c>
      <c r="R44">
        <f t="shared" si="3"/>
        <v>1</v>
      </c>
      <c r="T44" t="s">
        <v>10</v>
      </c>
      <c r="U44" t="s">
        <v>11</v>
      </c>
    </row>
    <row r="45" spans="1:21" x14ac:dyDescent="0.3">
      <c r="A45">
        <v>13</v>
      </c>
      <c r="B45">
        <v>629.5783460522216</v>
      </c>
      <c r="C45">
        <v>-629.5783460522216</v>
      </c>
      <c r="K45">
        <f t="shared" si="1"/>
        <v>462954.98038316629</v>
      </c>
      <c r="L45">
        <f t="shared" si="4"/>
        <v>-456641.22138316627</v>
      </c>
      <c r="M45">
        <v>6313.759</v>
      </c>
      <c r="N45">
        <v>37</v>
      </c>
      <c r="O45">
        <v>30.8</v>
      </c>
      <c r="P45">
        <v>2</v>
      </c>
      <c r="Q45">
        <f t="shared" si="0"/>
        <v>1</v>
      </c>
      <c r="R45">
        <f t="shared" si="3"/>
        <v>1</v>
      </c>
      <c r="T45" t="s">
        <v>10</v>
      </c>
      <c r="U45" t="s">
        <v>11</v>
      </c>
    </row>
    <row r="46" spans="1:21" x14ac:dyDescent="0.3">
      <c r="A46">
        <v>14</v>
      </c>
      <c r="B46">
        <v>590.20434088204274</v>
      </c>
      <c r="C46">
        <v>-590.20434088204274</v>
      </c>
      <c r="K46">
        <f t="shared" si="1"/>
        <v>437500.96554133744</v>
      </c>
      <c r="L46">
        <f t="shared" si="4"/>
        <v>-431421.29404133745</v>
      </c>
      <c r="M46">
        <v>6079.6715000000004</v>
      </c>
      <c r="N46">
        <v>38</v>
      </c>
      <c r="O46">
        <v>37.049999999999997</v>
      </c>
      <c r="P46">
        <v>1</v>
      </c>
      <c r="Q46">
        <f t="shared" si="0"/>
        <v>1</v>
      </c>
      <c r="R46">
        <f t="shared" si="3"/>
        <v>3</v>
      </c>
      <c r="T46" t="s">
        <v>10</v>
      </c>
      <c r="U46" t="s">
        <v>13</v>
      </c>
    </row>
    <row r="47" spans="1:21" x14ac:dyDescent="0.3">
      <c r="A47">
        <v>15</v>
      </c>
      <c r="B47">
        <v>-1735.7901763049376</v>
      </c>
      <c r="C47">
        <v>1735.7901763049376</v>
      </c>
      <c r="K47">
        <f t="shared" si="1"/>
        <v>557900.88976272033</v>
      </c>
      <c r="L47">
        <f t="shared" si="4"/>
        <v>-537270.60625272035</v>
      </c>
      <c r="M47">
        <v>20630.283510000001</v>
      </c>
      <c r="N47">
        <v>55</v>
      </c>
      <c r="O47">
        <v>37.299999999999997</v>
      </c>
      <c r="P47">
        <v>0</v>
      </c>
      <c r="Q47">
        <f t="shared" si="0"/>
        <v>1</v>
      </c>
      <c r="R47">
        <f t="shared" si="3"/>
        <v>0</v>
      </c>
      <c r="T47" t="s">
        <v>10</v>
      </c>
      <c r="U47" t="s">
        <v>8</v>
      </c>
    </row>
    <row r="48" spans="1:21" x14ac:dyDescent="0.3">
      <c r="A48">
        <v>16</v>
      </c>
      <c r="B48">
        <v>-4204.3706718595931</v>
      </c>
      <c r="C48">
        <v>4204.3706718595931</v>
      </c>
      <c r="K48">
        <f t="shared" si="1"/>
        <v>187260.9698249379</v>
      </c>
      <c r="L48">
        <f t="shared" si="4"/>
        <v>-183867.61347493791</v>
      </c>
      <c r="M48">
        <v>3393.35635</v>
      </c>
      <c r="N48">
        <v>18</v>
      </c>
      <c r="O48">
        <v>38.664999999999999</v>
      </c>
      <c r="P48">
        <v>2</v>
      </c>
      <c r="Q48">
        <f t="shared" si="0"/>
        <v>1</v>
      </c>
      <c r="R48">
        <f t="shared" si="3"/>
        <v>3</v>
      </c>
      <c r="T48" t="s">
        <v>10</v>
      </c>
      <c r="U48" t="s">
        <v>13</v>
      </c>
    </row>
    <row r="49" spans="1:21" x14ac:dyDescent="0.3">
      <c r="A49">
        <v>17</v>
      </c>
      <c r="B49">
        <v>-3650.3740595004274</v>
      </c>
      <c r="C49">
        <v>3650.3740595004274</v>
      </c>
      <c r="K49">
        <f t="shared" si="1"/>
        <v>256924.72812364859</v>
      </c>
      <c r="L49">
        <f t="shared" si="4"/>
        <v>-253367.80582364858</v>
      </c>
      <c r="M49">
        <v>3556.9223000000002</v>
      </c>
      <c r="N49">
        <v>28</v>
      </c>
      <c r="O49">
        <v>34.770000000000003</v>
      </c>
      <c r="P49">
        <v>0</v>
      </c>
      <c r="Q49">
        <f t="shared" si="0"/>
        <v>1</v>
      </c>
      <c r="R49">
        <f t="shared" si="3"/>
        <v>2</v>
      </c>
      <c r="T49" t="s">
        <v>10</v>
      </c>
      <c r="U49" t="s">
        <v>12</v>
      </c>
    </row>
    <row r="50" spans="1:21" x14ac:dyDescent="0.3">
      <c r="A50">
        <v>18</v>
      </c>
      <c r="B50">
        <v>-4957.0600165400901</v>
      </c>
      <c r="C50">
        <v>4957.0600165400901</v>
      </c>
      <c r="K50">
        <f t="shared" si="1"/>
        <v>347201.2874362928</v>
      </c>
      <c r="L50">
        <f t="shared" si="4"/>
        <v>-334571.39073629281</v>
      </c>
      <c r="M50">
        <v>12629.896699999999</v>
      </c>
      <c r="N50">
        <v>60</v>
      </c>
      <c r="O50">
        <v>24.53</v>
      </c>
      <c r="P50">
        <v>0</v>
      </c>
      <c r="Q50">
        <f t="shared" si="0"/>
        <v>1</v>
      </c>
      <c r="R50">
        <f t="shared" si="3"/>
        <v>1</v>
      </c>
      <c r="T50" t="s">
        <v>10</v>
      </c>
      <c r="U50" t="s">
        <v>11</v>
      </c>
    </row>
    <row r="51" spans="1:21" x14ac:dyDescent="0.3">
      <c r="A51">
        <v>19</v>
      </c>
      <c r="B51">
        <v>1180.5206356711969</v>
      </c>
      <c r="C51">
        <v>19093.399186103765</v>
      </c>
      <c r="K51">
        <f t="shared" si="1"/>
        <v>363636.74370595982</v>
      </c>
      <c r="L51">
        <f t="shared" si="4"/>
        <v>-324927.56770595984</v>
      </c>
      <c r="M51">
        <v>38709.175999999999</v>
      </c>
      <c r="N51">
        <v>36</v>
      </c>
      <c r="O51">
        <v>35.200000000000003</v>
      </c>
      <c r="P51">
        <v>1</v>
      </c>
      <c r="Q51">
        <f t="shared" si="0"/>
        <v>0</v>
      </c>
      <c r="R51">
        <f t="shared" si="3"/>
        <v>1</v>
      </c>
      <c r="T51" t="s">
        <v>7</v>
      </c>
      <c r="U51" t="s">
        <v>11</v>
      </c>
    </row>
    <row r="52" spans="1:21" x14ac:dyDescent="0.3">
      <c r="A52">
        <v>20</v>
      </c>
      <c r="B52">
        <v>-2699.1327637824506</v>
      </c>
      <c r="C52">
        <v>-649862.34003021754</v>
      </c>
      <c r="K52">
        <f t="shared" si="1"/>
        <v>578113.68473633111</v>
      </c>
      <c r="L52">
        <f t="shared" si="4"/>
        <v>-575902.5539863311</v>
      </c>
      <c r="M52">
        <v>2211.1307499999998</v>
      </c>
      <c r="N52">
        <v>18</v>
      </c>
      <c r="O52">
        <v>35.625</v>
      </c>
      <c r="P52">
        <v>0</v>
      </c>
      <c r="Q52">
        <f t="shared" si="0"/>
        <v>1</v>
      </c>
      <c r="R52">
        <f t="shared" si="3"/>
        <v>3</v>
      </c>
      <c r="T52" t="s">
        <v>10</v>
      </c>
      <c r="U52" t="s">
        <v>13</v>
      </c>
    </row>
    <row r="53" spans="1:21" x14ac:dyDescent="0.3">
      <c r="A53">
        <v>21</v>
      </c>
      <c r="B53">
        <v>-2344.600112731423</v>
      </c>
      <c r="C53">
        <v>-1209837.792627498</v>
      </c>
      <c r="K53">
        <f t="shared" si="1"/>
        <v>510386.63791473722</v>
      </c>
      <c r="L53">
        <f t="shared" si="4"/>
        <v>-506806.80921473721</v>
      </c>
      <c r="M53">
        <v>3579.8287</v>
      </c>
      <c r="N53">
        <v>21</v>
      </c>
      <c r="O53">
        <v>33.630000000000003</v>
      </c>
      <c r="P53">
        <v>2</v>
      </c>
      <c r="Q53">
        <f t="shared" si="0"/>
        <v>1</v>
      </c>
      <c r="R53">
        <f t="shared" si="3"/>
        <v>2</v>
      </c>
      <c r="T53" t="s">
        <v>10</v>
      </c>
      <c r="U53" t="s">
        <v>12</v>
      </c>
    </row>
    <row r="54" spans="1:21" x14ac:dyDescent="0.3">
      <c r="A54">
        <v>22</v>
      </c>
      <c r="B54">
        <v>-716.11482224551219</v>
      </c>
      <c r="C54">
        <v>-227111.70030500263</v>
      </c>
      <c r="K54">
        <f t="shared" si="1"/>
        <v>466837.98108571011</v>
      </c>
      <c r="L54">
        <f t="shared" si="4"/>
        <v>-443269.70908571011</v>
      </c>
      <c r="M54">
        <v>23568.272000000001</v>
      </c>
      <c r="N54">
        <v>48</v>
      </c>
      <c r="O54">
        <v>28</v>
      </c>
      <c r="P54">
        <v>1</v>
      </c>
      <c r="Q54">
        <f t="shared" si="0"/>
        <v>0</v>
      </c>
      <c r="R54">
        <f t="shared" si="3"/>
        <v>0</v>
      </c>
      <c r="T54" t="s">
        <v>7</v>
      </c>
      <c r="U54" t="s">
        <v>8</v>
      </c>
    </row>
    <row r="55" spans="1:21" x14ac:dyDescent="0.3">
      <c r="A55">
        <v>23</v>
      </c>
      <c r="B55">
        <v>372.04344756862702</v>
      </c>
      <c r="C55">
        <v>-138234.1489675224</v>
      </c>
      <c r="K55">
        <f t="shared" si="1"/>
        <v>396573.55038739421</v>
      </c>
      <c r="L55">
        <f t="shared" si="4"/>
        <v>-358830.97468739422</v>
      </c>
      <c r="M55">
        <v>37742.575700000001</v>
      </c>
      <c r="N55">
        <v>36</v>
      </c>
      <c r="O55">
        <v>34.43</v>
      </c>
      <c r="P55">
        <v>0</v>
      </c>
      <c r="Q55">
        <f t="shared" si="0"/>
        <v>0</v>
      </c>
      <c r="R55">
        <f t="shared" si="3"/>
        <v>1</v>
      </c>
      <c r="T55" t="s">
        <v>7</v>
      </c>
      <c r="U55" t="s">
        <v>11</v>
      </c>
    </row>
    <row r="56" spans="1:21" x14ac:dyDescent="0.3">
      <c r="A56">
        <v>24</v>
      </c>
      <c r="B56">
        <v>-4028.0355733407237</v>
      </c>
      <c r="C56">
        <v>-166519.65668535692</v>
      </c>
      <c r="K56">
        <f t="shared" si="1"/>
        <v>357331.33428693889</v>
      </c>
      <c r="L56">
        <f t="shared" si="4"/>
        <v>-349271.65518693888</v>
      </c>
      <c r="M56">
        <v>8059.6791000000003</v>
      </c>
      <c r="N56">
        <v>40</v>
      </c>
      <c r="O56">
        <v>28.69</v>
      </c>
      <c r="P56">
        <v>3</v>
      </c>
      <c r="Q56">
        <f t="shared" si="0"/>
        <v>1</v>
      </c>
      <c r="R56">
        <f t="shared" si="3"/>
        <v>2</v>
      </c>
      <c r="T56" t="s">
        <v>10</v>
      </c>
      <c r="U56" t="s">
        <v>12</v>
      </c>
    </row>
    <row r="57" spans="1:21" x14ac:dyDescent="0.3">
      <c r="A57">
        <v>25</v>
      </c>
      <c r="B57">
        <v>-3030.5085210243233</v>
      </c>
      <c r="C57">
        <v>-226003.74164092774</v>
      </c>
      <c r="K57">
        <f t="shared" si="1"/>
        <v>437845.67946527625</v>
      </c>
      <c r="L57">
        <f t="shared" si="4"/>
        <v>-390349.18501527625</v>
      </c>
      <c r="M57">
        <v>47496.494449999998</v>
      </c>
      <c r="N57">
        <v>58</v>
      </c>
      <c r="O57">
        <v>36.954999999999998</v>
      </c>
      <c r="P57">
        <v>2</v>
      </c>
      <c r="Q57">
        <f t="shared" si="0"/>
        <v>0</v>
      </c>
      <c r="R57">
        <f t="shared" si="3"/>
        <v>2</v>
      </c>
      <c r="T57" t="s">
        <v>7</v>
      </c>
      <c r="U57" t="s">
        <v>12</v>
      </c>
    </row>
    <row r="58" spans="1:21" x14ac:dyDescent="0.3">
      <c r="A58">
        <v>26</v>
      </c>
      <c r="B58">
        <v>-5689.4739597057505</v>
      </c>
      <c r="C58">
        <v>-659854.07209199783</v>
      </c>
      <c r="K58">
        <f t="shared" si="1"/>
        <v>442100.73915019416</v>
      </c>
      <c r="L58">
        <f t="shared" si="4"/>
        <v>-428493.37040019414</v>
      </c>
      <c r="M58">
        <v>13607.36875</v>
      </c>
      <c r="N58">
        <v>58</v>
      </c>
      <c r="O58">
        <v>31.824999999999999</v>
      </c>
      <c r="P58">
        <v>2</v>
      </c>
      <c r="Q58">
        <f t="shared" si="0"/>
        <v>1</v>
      </c>
      <c r="R58">
        <f t="shared" si="3"/>
        <v>3</v>
      </c>
      <c r="T58" t="s">
        <v>10</v>
      </c>
      <c r="U58" t="s">
        <v>13</v>
      </c>
    </row>
    <row r="59" spans="1:21" x14ac:dyDescent="0.3">
      <c r="A59">
        <v>27</v>
      </c>
      <c r="B59">
        <v>-9199.1719379369533</v>
      </c>
      <c r="C59">
        <v>-1258547.3934325422</v>
      </c>
      <c r="K59">
        <f t="shared" si="1"/>
        <v>78422.265645384949</v>
      </c>
      <c r="L59">
        <f t="shared" si="4"/>
        <v>-44119.098445384945</v>
      </c>
      <c r="M59">
        <v>34303.167200000004</v>
      </c>
      <c r="N59">
        <v>18</v>
      </c>
      <c r="O59">
        <v>31.68</v>
      </c>
      <c r="P59">
        <v>2</v>
      </c>
      <c r="Q59">
        <f t="shared" si="0"/>
        <v>0</v>
      </c>
      <c r="R59">
        <f t="shared" si="3"/>
        <v>1</v>
      </c>
      <c r="T59" t="s">
        <v>7</v>
      </c>
      <c r="U59" t="s">
        <v>11</v>
      </c>
    </row>
    <row r="60" spans="1:21" x14ac:dyDescent="0.3">
      <c r="A60">
        <v>28</v>
      </c>
      <c r="B60">
        <v>-2908.4286116879266</v>
      </c>
      <c r="C60">
        <v>-115313.09534286843</v>
      </c>
      <c r="K60">
        <f t="shared" si="1"/>
        <v>104321.55106563146</v>
      </c>
      <c r="L60">
        <f t="shared" si="4"/>
        <v>-81076.760865631455</v>
      </c>
      <c r="M60">
        <v>23244.790199999999</v>
      </c>
      <c r="N60">
        <v>53</v>
      </c>
      <c r="O60">
        <v>22.88</v>
      </c>
      <c r="P60">
        <v>1</v>
      </c>
      <c r="Q60">
        <f t="shared" si="0"/>
        <v>0</v>
      </c>
      <c r="R60">
        <f t="shared" si="3"/>
        <v>1</v>
      </c>
      <c r="T60" t="s">
        <v>7</v>
      </c>
      <c r="U60" t="s">
        <v>11</v>
      </c>
    </row>
    <row r="61" spans="1:21" x14ac:dyDescent="0.3">
      <c r="A61">
        <v>29</v>
      </c>
      <c r="B61">
        <v>-7933.0478682825087</v>
      </c>
      <c r="C61">
        <v>82962.736877610674</v>
      </c>
      <c r="K61">
        <f t="shared" si="1"/>
        <v>279612.01262423687</v>
      </c>
      <c r="L61">
        <f t="shared" si="4"/>
        <v>-273622.48897423688</v>
      </c>
      <c r="M61">
        <v>5989.5236500000001</v>
      </c>
      <c r="N61">
        <v>34</v>
      </c>
      <c r="O61">
        <v>37.335000000000001</v>
      </c>
      <c r="P61">
        <v>2</v>
      </c>
      <c r="Q61">
        <f t="shared" si="0"/>
        <v>1</v>
      </c>
      <c r="R61">
        <f t="shared" si="3"/>
        <v>2</v>
      </c>
      <c r="T61" t="s">
        <v>10</v>
      </c>
      <c r="U61" t="s">
        <v>12</v>
      </c>
    </row>
    <row r="62" spans="1:21" x14ac:dyDescent="0.3">
      <c r="A62">
        <v>30</v>
      </c>
      <c r="B62">
        <v>-2515.5309388769538</v>
      </c>
      <c r="C62">
        <v>43351.561568965175</v>
      </c>
      <c r="K62">
        <f t="shared" si="1"/>
        <v>79530.737654080716</v>
      </c>
      <c r="L62">
        <f t="shared" si="4"/>
        <v>-70924.520254080722</v>
      </c>
      <c r="M62">
        <v>8606.2173999999995</v>
      </c>
      <c r="N62">
        <v>43</v>
      </c>
      <c r="O62">
        <v>27.36</v>
      </c>
      <c r="P62">
        <v>3</v>
      </c>
      <c r="Q62">
        <f t="shared" si="0"/>
        <v>1</v>
      </c>
      <c r="R62">
        <f t="shared" si="3"/>
        <v>3</v>
      </c>
      <c r="T62" t="s">
        <v>10</v>
      </c>
      <c r="U62" t="s">
        <v>13</v>
      </c>
    </row>
    <row r="63" spans="1:21" x14ac:dyDescent="0.3">
      <c r="A63">
        <v>31</v>
      </c>
      <c r="B63">
        <v>-2621.1578043631816</v>
      </c>
      <c r="C63">
        <v>-45558.89862663544</v>
      </c>
      <c r="K63">
        <f t="shared" si="1"/>
        <v>236826.96933047936</v>
      </c>
      <c r="L63">
        <f t="shared" si="4"/>
        <v>-232322.30693047936</v>
      </c>
      <c r="M63">
        <v>4504.6624000000002</v>
      </c>
      <c r="N63">
        <v>25</v>
      </c>
      <c r="O63">
        <v>33.659999999999997</v>
      </c>
      <c r="P63">
        <v>4</v>
      </c>
      <c r="Q63">
        <f t="shared" si="0"/>
        <v>1</v>
      </c>
      <c r="R63">
        <f t="shared" si="3"/>
        <v>1</v>
      </c>
      <c r="T63" t="s">
        <v>10</v>
      </c>
      <c r="U63" t="s">
        <v>11</v>
      </c>
    </row>
    <row r="64" spans="1:21" x14ac:dyDescent="0.3">
      <c r="A64">
        <v>32</v>
      </c>
      <c r="B64">
        <v>-4215.2408653840539</v>
      </c>
      <c r="C64">
        <v>-138492.29030673447</v>
      </c>
      <c r="K64">
        <f t="shared" si="1"/>
        <v>488232.76244125364</v>
      </c>
      <c r="L64">
        <f t="shared" si="4"/>
        <v>-458066.14427125361</v>
      </c>
      <c r="M64">
        <v>30166.618170000002</v>
      </c>
      <c r="N64">
        <v>64</v>
      </c>
      <c r="O64">
        <v>24.7</v>
      </c>
      <c r="P64">
        <v>1</v>
      </c>
      <c r="Q64">
        <f t="shared" si="0"/>
        <v>1</v>
      </c>
      <c r="R64">
        <f t="shared" si="3"/>
        <v>2</v>
      </c>
      <c r="T64" t="s">
        <v>10</v>
      </c>
      <c r="U64" t="s">
        <v>12</v>
      </c>
    </row>
    <row r="65" spans="1:21" x14ac:dyDescent="0.3">
      <c r="A65">
        <v>33</v>
      </c>
      <c r="B65">
        <v>-2449.8879478985145</v>
      </c>
      <c r="C65">
        <v>-207174.42254248017</v>
      </c>
      <c r="K65">
        <f t="shared" si="1"/>
        <v>-35943.785529909066</v>
      </c>
      <c r="L65">
        <f t="shared" si="4"/>
        <v>40077.427179909064</v>
      </c>
      <c r="M65">
        <v>4133.6416499999996</v>
      </c>
      <c r="N65">
        <v>28</v>
      </c>
      <c r="O65">
        <v>25.934999999999999</v>
      </c>
      <c r="P65">
        <v>1</v>
      </c>
      <c r="Q65">
        <f t="shared" si="0"/>
        <v>1</v>
      </c>
      <c r="R65">
        <f t="shared" si="3"/>
        <v>2</v>
      </c>
      <c r="T65" t="s">
        <v>10</v>
      </c>
      <c r="U65" t="s">
        <v>12</v>
      </c>
    </row>
    <row r="66" spans="1:21" x14ac:dyDescent="0.3">
      <c r="A66">
        <v>34</v>
      </c>
      <c r="B66">
        <v>-6142.5241741670652</v>
      </c>
      <c r="C66">
        <v>-375758.11430371471</v>
      </c>
      <c r="K66">
        <f t="shared" si="1"/>
        <v>179076.09306091981</v>
      </c>
      <c r="L66">
        <f t="shared" si="4"/>
        <v>-164364.34926091981</v>
      </c>
      <c r="M66">
        <v>14711.7438</v>
      </c>
      <c r="N66">
        <v>20</v>
      </c>
      <c r="O66">
        <v>22.42</v>
      </c>
      <c r="P66">
        <v>0</v>
      </c>
      <c r="Q66">
        <f t="shared" ref="Q66:Q129" si="5">IF(T66="yes",0,1)</f>
        <v>0</v>
      </c>
      <c r="R66">
        <f t="shared" si="3"/>
        <v>2</v>
      </c>
      <c r="T66" t="s">
        <v>7</v>
      </c>
      <c r="U66" t="s">
        <v>12</v>
      </c>
    </row>
    <row r="67" spans="1:21" x14ac:dyDescent="0.3">
      <c r="A67">
        <v>35</v>
      </c>
      <c r="B67">
        <v>-12376.703649515961</v>
      </c>
      <c r="C67">
        <v>-89799.532498457876</v>
      </c>
      <c r="K67">
        <f t="shared" ref="K67:K130" si="6">M67-L67</f>
        <v>229087.36571138486</v>
      </c>
      <c r="L67">
        <f t="shared" si="4"/>
        <v>-227344.15171138485</v>
      </c>
      <c r="M67">
        <v>1743.2139999999999</v>
      </c>
      <c r="N67">
        <v>19</v>
      </c>
      <c r="O67">
        <v>28.9</v>
      </c>
      <c r="P67">
        <v>0</v>
      </c>
      <c r="Q67">
        <f t="shared" si="5"/>
        <v>1</v>
      </c>
      <c r="R67">
        <f t="shared" ref="R67:R130" si="7">IF(U67="southwest",0,IF(U67="southeast",1,IF(U67="northwest",2,IF(U67="northeast",3))))</f>
        <v>0</v>
      </c>
      <c r="T67" t="s">
        <v>10</v>
      </c>
      <c r="U67" t="s">
        <v>8</v>
      </c>
    </row>
    <row r="68" spans="1:21" x14ac:dyDescent="0.3">
      <c r="A68">
        <v>36</v>
      </c>
      <c r="B68">
        <v>-6563.3259974198663</v>
      </c>
      <c r="C68">
        <v>-31065.656568732295</v>
      </c>
      <c r="K68">
        <f t="shared" si="6"/>
        <v>180542.3382506778</v>
      </c>
      <c r="L68">
        <f t="shared" si="4"/>
        <v>-166307.26625067779</v>
      </c>
      <c r="M68">
        <v>14235.072</v>
      </c>
      <c r="N68">
        <v>61</v>
      </c>
      <c r="O68">
        <v>39.1</v>
      </c>
      <c r="P68">
        <v>2</v>
      </c>
      <c r="Q68">
        <f t="shared" si="5"/>
        <v>1</v>
      </c>
      <c r="R68">
        <f t="shared" si="7"/>
        <v>0</v>
      </c>
      <c r="T68" t="s">
        <v>10</v>
      </c>
      <c r="U68" t="s">
        <v>8</v>
      </c>
    </row>
    <row r="69" spans="1:21" x14ac:dyDescent="0.3">
      <c r="A69">
        <v>37</v>
      </c>
      <c r="B69">
        <v>-3922.8061360325592</v>
      </c>
      <c r="C69">
        <v>-249365.01946484888</v>
      </c>
      <c r="K69">
        <f t="shared" si="6"/>
        <v>7991.822715545386</v>
      </c>
      <c r="L69">
        <f t="shared" si="4"/>
        <v>-1602.4448655453862</v>
      </c>
      <c r="M69">
        <v>6389.3778499999999</v>
      </c>
      <c r="N69">
        <v>40</v>
      </c>
      <c r="O69">
        <v>26.315000000000001</v>
      </c>
      <c r="P69">
        <v>1</v>
      </c>
      <c r="Q69">
        <f t="shared" si="5"/>
        <v>1</v>
      </c>
      <c r="R69">
        <f t="shared" si="7"/>
        <v>2</v>
      </c>
      <c r="T69" t="s">
        <v>10</v>
      </c>
      <c r="U69" t="s">
        <v>12</v>
      </c>
    </row>
    <row r="70" spans="1:21" x14ac:dyDescent="0.3">
      <c r="A70">
        <v>38</v>
      </c>
      <c r="B70">
        <v>-6014.7857511289312</v>
      </c>
      <c r="C70">
        <v>-76567.173819717893</v>
      </c>
      <c r="K70">
        <f t="shared" si="6"/>
        <v>-191164.57984652324</v>
      </c>
      <c r="L70">
        <f t="shared" si="4"/>
        <v>197084.68394652323</v>
      </c>
      <c r="M70">
        <v>5920.1040999999996</v>
      </c>
      <c r="N70">
        <v>40</v>
      </c>
      <c r="O70">
        <v>36.19</v>
      </c>
      <c r="P70">
        <v>0</v>
      </c>
      <c r="Q70">
        <f t="shared" si="5"/>
        <v>1</v>
      </c>
      <c r="R70">
        <f t="shared" si="7"/>
        <v>1</v>
      </c>
      <c r="T70" t="s">
        <v>10</v>
      </c>
      <c r="U70" t="s">
        <v>11</v>
      </c>
    </row>
    <row r="71" spans="1:21" x14ac:dyDescent="0.3">
      <c r="A71">
        <v>39</v>
      </c>
      <c r="B71">
        <v>-3084.2285421553738</v>
      </c>
      <c r="C71">
        <v>-31778.014579285395</v>
      </c>
      <c r="K71">
        <f t="shared" si="6"/>
        <v>-64374.067631924365</v>
      </c>
      <c r="L71">
        <f t="shared" si="4"/>
        <v>82037.21183192436</v>
      </c>
      <c r="M71">
        <v>17663.144199999999</v>
      </c>
      <c r="N71">
        <v>28</v>
      </c>
      <c r="O71">
        <v>23.98</v>
      </c>
      <c r="P71">
        <v>3</v>
      </c>
      <c r="Q71">
        <f t="shared" si="5"/>
        <v>0</v>
      </c>
      <c r="R71">
        <f t="shared" si="7"/>
        <v>1</v>
      </c>
      <c r="T71" t="s">
        <v>7</v>
      </c>
      <c r="U71" t="s">
        <v>11</v>
      </c>
    </row>
    <row r="72" spans="1:21" x14ac:dyDescent="0.3">
      <c r="A72">
        <v>40</v>
      </c>
      <c r="B72">
        <v>-5014.1386339419114</v>
      </c>
      <c r="C72">
        <v>-134097.98871048086</v>
      </c>
      <c r="K72">
        <f t="shared" si="6"/>
        <v>175726.37617781918</v>
      </c>
      <c r="L72">
        <f t="shared" si="4"/>
        <v>-159148.59667781918</v>
      </c>
      <c r="M72">
        <v>16577.779500000001</v>
      </c>
      <c r="N72">
        <v>27</v>
      </c>
      <c r="O72">
        <v>24.75</v>
      </c>
      <c r="P72">
        <v>0</v>
      </c>
      <c r="Q72">
        <f t="shared" si="5"/>
        <v>0</v>
      </c>
      <c r="R72">
        <f t="shared" si="7"/>
        <v>1</v>
      </c>
      <c r="T72" t="s">
        <v>7</v>
      </c>
      <c r="U72" t="s">
        <v>11</v>
      </c>
    </row>
    <row r="73" spans="1:21" x14ac:dyDescent="0.3">
      <c r="A73">
        <v>41</v>
      </c>
      <c r="B73">
        <v>-3957.5543814330995</v>
      </c>
      <c r="C73">
        <v>-190879.24036342339</v>
      </c>
      <c r="K73">
        <f t="shared" si="6"/>
        <v>269997.79807615071</v>
      </c>
      <c r="L73">
        <f t="shared" si="4"/>
        <v>-263198.34007615072</v>
      </c>
      <c r="M73">
        <v>6799.4579999999996</v>
      </c>
      <c r="N73">
        <v>31</v>
      </c>
      <c r="O73">
        <v>28.5</v>
      </c>
      <c r="P73">
        <v>5</v>
      </c>
      <c r="Q73">
        <f t="shared" si="5"/>
        <v>1</v>
      </c>
      <c r="R73">
        <f t="shared" si="7"/>
        <v>3</v>
      </c>
      <c r="T73" t="s">
        <v>10</v>
      </c>
      <c r="U73" t="s">
        <v>13</v>
      </c>
    </row>
    <row r="74" spans="1:21" x14ac:dyDescent="0.3">
      <c r="A74">
        <v>42</v>
      </c>
      <c r="B74">
        <v>1364.5340759737228</v>
      </c>
      <c r="C74">
        <v>-336983.58530093444</v>
      </c>
      <c r="K74">
        <f t="shared" si="6"/>
        <v>411610.59553745156</v>
      </c>
      <c r="L74">
        <f t="shared" ref="L74:L137" si="8">B87+B88*N74+B89*O74+B90*P74+B91*Q74+B92*R74</f>
        <v>-399868.86953745154</v>
      </c>
      <c r="M74">
        <v>11741.726000000001</v>
      </c>
      <c r="N74">
        <v>53</v>
      </c>
      <c r="O74">
        <v>28.1</v>
      </c>
      <c r="P74">
        <v>3</v>
      </c>
      <c r="Q74">
        <f t="shared" si="5"/>
        <v>1</v>
      </c>
      <c r="R74">
        <f t="shared" si="7"/>
        <v>0</v>
      </c>
      <c r="T74" t="s">
        <v>10</v>
      </c>
      <c r="U74" t="s">
        <v>8</v>
      </c>
    </row>
    <row r="75" spans="1:21" x14ac:dyDescent="0.3">
      <c r="A75">
        <v>43</v>
      </c>
      <c r="B75">
        <v>-6118.2709194730905</v>
      </c>
      <c r="C75">
        <v>-443895.64217660128</v>
      </c>
      <c r="K75">
        <f t="shared" si="6"/>
        <v>347637.05906948016</v>
      </c>
      <c r="L75">
        <f t="shared" si="8"/>
        <v>-335690.43316948018</v>
      </c>
      <c r="M75">
        <v>11946.625899999999</v>
      </c>
      <c r="N75">
        <v>58</v>
      </c>
      <c r="O75">
        <v>32.01</v>
      </c>
      <c r="P75">
        <v>1</v>
      </c>
      <c r="Q75">
        <f t="shared" si="5"/>
        <v>1</v>
      </c>
      <c r="R75">
        <f t="shared" si="7"/>
        <v>1</v>
      </c>
      <c r="T75" t="s">
        <v>10</v>
      </c>
      <c r="U75" t="s">
        <v>11</v>
      </c>
    </row>
    <row r="76" spans="1:21" x14ac:dyDescent="0.3">
      <c r="A76">
        <v>44</v>
      </c>
      <c r="B76">
        <v>-1750.2433775913014</v>
      </c>
      <c r="C76">
        <v>-454890.97800557496</v>
      </c>
      <c r="K76">
        <f t="shared" si="6"/>
        <v>32333.40595010254</v>
      </c>
      <c r="L76">
        <f t="shared" si="8"/>
        <v>-24606.551950102541</v>
      </c>
      <c r="M76">
        <v>7726.8540000000003</v>
      </c>
      <c r="N76">
        <v>44</v>
      </c>
      <c r="O76">
        <v>27.4</v>
      </c>
      <c r="P76">
        <v>2</v>
      </c>
      <c r="Q76">
        <f t="shared" si="5"/>
        <v>1</v>
      </c>
      <c r="R76">
        <f t="shared" si="7"/>
        <v>0</v>
      </c>
      <c r="T76" t="s">
        <v>10</v>
      </c>
      <c r="U76" t="s">
        <v>8</v>
      </c>
    </row>
    <row r="77" spans="1:21" x14ac:dyDescent="0.3">
      <c r="A77">
        <v>45</v>
      </c>
      <c r="B77">
        <v>1139.1213664514144</v>
      </c>
      <c r="C77">
        <v>-432560.41540778888</v>
      </c>
      <c r="K77">
        <f t="shared" si="6"/>
        <v>-241909.53347273654</v>
      </c>
      <c r="L77">
        <f t="shared" si="8"/>
        <v>253266.19437273653</v>
      </c>
      <c r="M77">
        <v>11356.660900000001</v>
      </c>
      <c r="N77">
        <v>57</v>
      </c>
      <c r="O77">
        <v>34.01</v>
      </c>
      <c r="P77">
        <v>0</v>
      </c>
      <c r="Q77">
        <f t="shared" si="5"/>
        <v>1</v>
      </c>
      <c r="R77">
        <f t="shared" si="7"/>
        <v>2</v>
      </c>
      <c r="T77" t="s">
        <v>10</v>
      </c>
      <c r="U77" t="s">
        <v>12</v>
      </c>
    </row>
    <row r="78" spans="1:21" x14ac:dyDescent="0.3">
      <c r="A78">
        <v>46</v>
      </c>
      <c r="B78">
        <v>-7703.2304956700482</v>
      </c>
      <c r="C78">
        <v>-529567.37575705035</v>
      </c>
      <c r="K78">
        <f t="shared" si="6"/>
        <v>99642.373948660315</v>
      </c>
      <c r="L78">
        <f t="shared" si="8"/>
        <v>-95694.96084866031</v>
      </c>
      <c r="M78">
        <v>3947.4131000000002</v>
      </c>
      <c r="N78">
        <v>29</v>
      </c>
      <c r="O78">
        <v>29.59</v>
      </c>
      <c r="P78">
        <v>1</v>
      </c>
      <c r="Q78">
        <f t="shared" si="5"/>
        <v>1</v>
      </c>
      <c r="R78">
        <f t="shared" si="7"/>
        <v>1</v>
      </c>
      <c r="T78" t="s">
        <v>10</v>
      </c>
      <c r="U78" t="s">
        <v>11</v>
      </c>
    </row>
    <row r="79" spans="1:21" x14ac:dyDescent="0.3">
      <c r="A79">
        <v>47</v>
      </c>
      <c r="B79">
        <v>1902.2562385064666</v>
      </c>
      <c r="C79">
        <v>-185769.86971344438</v>
      </c>
      <c r="K79">
        <f t="shared" si="6"/>
        <v>65100.078087091722</v>
      </c>
      <c r="L79">
        <f t="shared" si="8"/>
        <v>-63567.608387091721</v>
      </c>
      <c r="M79">
        <v>1532.4697000000001</v>
      </c>
      <c r="N79">
        <v>21</v>
      </c>
      <c r="O79">
        <v>35.53</v>
      </c>
      <c r="P79">
        <v>0</v>
      </c>
      <c r="Q79">
        <f t="shared" si="5"/>
        <v>1</v>
      </c>
      <c r="R79">
        <f t="shared" si="7"/>
        <v>1</v>
      </c>
      <c r="T79" t="s">
        <v>10</v>
      </c>
      <c r="U79" t="s">
        <v>11</v>
      </c>
    </row>
    <row r="80" spans="1:21" x14ac:dyDescent="0.3">
      <c r="A80">
        <v>48</v>
      </c>
      <c r="B80">
        <v>165.09685473710124</v>
      </c>
      <c r="C80">
        <v>-253532.90267838567</v>
      </c>
      <c r="K80">
        <f t="shared" si="6"/>
        <v>764821.17241065204</v>
      </c>
      <c r="L80">
        <f t="shared" si="8"/>
        <v>-762066.15146065201</v>
      </c>
      <c r="M80">
        <v>2755.0209500000001</v>
      </c>
      <c r="N80">
        <v>22</v>
      </c>
      <c r="O80">
        <v>39.805</v>
      </c>
      <c r="P80">
        <v>0</v>
      </c>
      <c r="Q80">
        <f t="shared" si="5"/>
        <v>1</v>
      </c>
      <c r="R80">
        <f t="shared" si="7"/>
        <v>3</v>
      </c>
      <c r="T80" t="s">
        <v>10</v>
      </c>
      <c r="U80" t="s">
        <v>13</v>
      </c>
    </row>
    <row r="81" spans="1:21" x14ac:dyDescent="0.3">
      <c r="A81">
        <v>49</v>
      </c>
      <c r="B81">
        <v>-7533.4810386825611</v>
      </c>
      <c r="C81">
        <v>-327037.90969761024</v>
      </c>
      <c r="K81">
        <f t="shared" si="6"/>
        <v>934404.47260041512</v>
      </c>
      <c r="L81">
        <f t="shared" si="8"/>
        <v>-927833.44825041515</v>
      </c>
      <c r="M81">
        <v>6571.0243499999997</v>
      </c>
      <c r="N81">
        <v>41</v>
      </c>
      <c r="O81">
        <v>32.965000000000003</v>
      </c>
      <c r="P81">
        <v>0</v>
      </c>
      <c r="Q81">
        <f t="shared" si="5"/>
        <v>1</v>
      </c>
      <c r="R81">
        <f t="shared" si="7"/>
        <v>2</v>
      </c>
      <c r="T81" t="s">
        <v>10</v>
      </c>
      <c r="U81" t="s">
        <v>12</v>
      </c>
    </row>
    <row r="82" spans="1:21" x14ac:dyDescent="0.3">
      <c r="A82">
        <v>50</v>
      </c>
      <c r="B82">
        <v>-2907.929410993102</v>
      </c>
      <c r="C82">
        <v>-322019.63829496672</v>
      </c>
      <c r="K82">
        <f t="shared" si="6"/>
        <v>9357.1978250353168</v>
      </c>
      <c r="L82">
        <f t="shared" si="8"/>
        <v>-4915.9846750353172</v>
      </c>
      <c r="M82">
        <v>4441.2131499999996</v>
      </c>
      <c r="N82">
        <v>31</v>
      </c>
      <c r="O82">
        <v>26.885000000000002</v>
      </c>
      <c r="P82">
        <v>1</v>
      </c>
      <c r="Q82">
        <f t="shared" si="5"/>
        <v>1</v>
      </c>
      <c r="R82">
        <f t="shared" si="7"/>
        <v>3</v>
      </c>
      <c r="T82" t="s">
        <v>10</v>
      </c>
      <c r="U82" t="s">
        <v>13</v>
      </c>
    </row>
    <row r="83" spans="1:21" x14ac:dyDescent="0.3">
      <c r="A83">
        <v>51</v>
      </c>
      <c r="B83">
        <v>338.55325973349318</v>
      </c>
      <c r="C83">
        <v>-576241.10724606458</v>
      </c>
      <c r="K83">
        <f t="shared" si="6"/>
        <v>-153433.77358400455</v>
      </c>
      <c r="L83">
        <f t="shared" si="8"/>
        <v>161369.06473400455</v>
      </c>
      <c r="M83">
        <v>7935.29115</v>
      </c>
      <c r="N83">
        <v>45</v>
      </c>
      <c r="O83">
        <v>38.284999999999997</v>
      </c>
      <c r="P83">
        <v>0</v>
      </c>
      <c r="Q83">
        <f t="shared" si="5"/>
        <v>1</v>
      </c>
      <c r="R83">
        <f t="shared" si="7"/>
        <v>3</v>
      </c>
      <c r="T83" t="s">
        <v>10</v>
      </c>
      <c r="U83" t="s">
        <v>13</v>
      </c>
    </row>
    <row r="84" spans="1:21" x14ac:dyDescent="0.3">
      <c r="A84">
        <v>52</v>
      </c>
      <c r="B84">
        <v>-333.94885345263174</v>
      </c>
      <c r="C84">
        <v>-506472.86036128458</v>
      </c>
      <c r="K84">
        <f t="shared" si="6"/>
        <v>102403.70158497529</v>
      </c>
      <c r="L84">
        <f t="shared" si="8"/>
        <v>-65238.537784975291</v>
      </c>
      <c r="M84">
        <v>37165.163800000002</v>
      </c>
      <c r="N84">
        <v>22</v>
      </c>
      <c r="O84">
        <v>37.619999999999997</v>
      </c>
      <c r="P84">
        <v>1</v>
      </c>
      <c r="Q84">
        <f t="shared" si="5"/>
        <v>0</v>
      </c>
      <c r="R84">
        <f t="shared" si="7"/>
        <v>1</v>
      </c>
      <c r="T84" t="s">
        <v>7</v>
      </c>
      <c r="U84" t="s">
        <v>11</v>
      </c>
    </row>
    <row r="85" spans="1:21" x14ac:dyDescent="0.3">
      <c r="A85">
        <v>53</v>
      </c>
      <c r="B85">
        <v>6040.3741099096869</v>
      </c>
      <c r="C85">
        <v>-449310.08319561981</v>
      </c>
      <c r="K85">
        <f t="shared" si="6"/>
        <v>184580.78016759834</v>
      </c>
      <c r="L85">
        <f t="shared" si="8"/>
        <v>-173547.11846759834</v>
      </c>
      <c r="M85">
        <v>11033.661700000001</v>
      </c>
      <c r="N85">
        <v>48</v>
      </c>
      <c r="O85">
        <v>41.23</v>
      </c>
      <c r="P85">
        <v>4</v>
      </c>
      <c r="Q85">
        <f t="shared" si="5"/>
        <v>1</v>
      </c>
      <c r="R85">
        <f t="shared" si="7"/>
        <v>2</v>
      </c>
      <c r="T85" t="s">
        <v>10</v>
      </c>
      <c r="U85" t="s">
        <v>12</v>
      </c>
    </row>
    <row r="86" spans="1:21" x14ac:dyDescent="0.3">
      <c r="A86">
        <v>54</v>
      </c>
      <c r="B86">
        <v>-3049.1725536932609</v>
      </c>
      <c r="C86">
        <v>-355781.80213370098</v>
      </c>
      <c r="K86">
        <f t="shared" si="6"/>
        <v>157158.7527680723</v>
      </c>
      <c r="L86">
        <f t="shared" si="8"/>
        <v>-117322.23376807231</v>
      </c>
      <c r="M86">
        <v>39836.519</v>
      </c>
      <c r="N86">
        <v>37</v>
      </c>
      <c r="O86">
        <v>34.799999999999997</v>
      </c>
      <c r="P86">
        <v>2</v>
      </c>
      <c r="Q86">
        <f t="shared" si="5"/>
        <v>0</v>
      </c>
      <c r="R86">
        <f t="shared" si="7"/>
        <v>0</v>
      </c>
      <c r="T86" t="s">
        <v>7</v>
      </c>
      <c r="U86" t="s">
        <v>8</v>
      </c>
    </row>
    <row r="87" spans="1:21" x14ac:dyDescent="0.3">
      <c r="A87">
        <v>55</v>
      </c>
      <c r="B87">
        <v>-3219.9916607512168</v>
      </c>
      <c r="C87">
        <v>-346051.66352618765</v>
      </c>
      <c r="K87">
        <f t="shared" si="6"/>
        <v>-162921.71156660459</v>
      </c>
      <c r="L87">
        <f t="shared" si="8"/>
        <v>184020.26561660459</v>
      </c>
      <c r="M87">
        <v>21098.554049999999</v>
      </c>
      <c r="N87">
        <v>45</v>
      </c>
      <c r="O87">
        <v>22.895</v>
      </c>
      <c r="P87">
        <v>2</v>
      </c>
      <c r="Q87">
        <f t="shared" si="5"/>
        <v>0</v>
      </c>
      <c r="R87">
        <f t="shared" si="7"/>
        <v>2</v>
      </c>
      <c r="T87" t="s">
        <v>7</v>
      </c>
      <c r="U87" t="s">
        <v>12</v>
      </c>
    </row>
    <row r="88" spans="1:21" x14ac:dyDescent="0.3">
      <c r="A88">
        <v>56</v>
      </c>
      <c r="B88">
        <v>-5277.0625519853211</v>
      </c>
      <c r="C88">
        <v>-385072.12246329093</v>
      </c>
      <c r="K88">
        <f t="shared" si="6"/>
        <v>-543412.33457463945</v>
      </c>
      <c r="L88">
        <f t="shared" si="8"/>
        <v>586991.27397463948</v>
      </c>
      <c r="M88">
        <v>43578.939400000003</v>
      </c>
      <c r="N88">
        <v>57</v>
      </c>
      <c r="O88">
        <v>31.16</v>
      </c>
      <c r="P88">
        <v>0</v>
      </c>
      <c r="Q88">
        <f t="shared" si="5"/>
        <v>0</v>
      </c>
      <c r="R88">
        <f t="shared" si="7"/>
        <v>2</v>
      </c>
      <c r="T88" t="s">
        <v>7</v>
      </c>
      <c r="U88" t="s">
        <v>12</v>
      </c>
    </row>
    <row r="89" spans="1:21" x14ac:dyDescent="0.3">
      <c r="A89">
        <v>57</v>
      </c>
      <c r="B89">
        <v>-3980.1815722761785</v>
      </c>
      <c r="C89">
        <v>-424513.18882791797</v>
      </c>
      <c r="K89">
        <f t="shared" si="6"/>
        <v>-286444.28363558295</v>
      </c>
      <c r="L89">
        <f t="shared" si="8"/>
        <v>297517.45963558293</v>
      </c>
      <c r="M89">
        <v>11073.175999999999</v>
      </c>
      <c r="N89">
        <v>56</v>
      </c>
      <c r="O89">
        <v>27.2</v>
      </c>
      <c r="P89">
        <v>0</v>
      </c>
      <c r="Q89">
        <f t="shared" si="5"/>
        <v>1</v>
      </c>
      <c r="R89">
        <f t="shared" si="7"/>
        <v>0</v>
      </c>
      <c r="T89" t="s">
        <v>10</v>
      </c>
      <c r="U89" t="s">
        <v>8</v>
      </c>
    </row>
    <row r="90" spans="1:21" x14ac:dyDescent="0.3">
      <c r="A90">
        <v>58</v>
      </c>
      <c r="B90">
        <v>-3166.5182344182131</v>
      </c>
      <c r="C90">
        <v>-40952.580210966735</v>
      </c>
      <c r="K90">
        <f t="shared" si="6"/>
        <v>255245.86780076206</v>
      </c>
      <c r="L90">
        <f t="shared" si="8"/>
        <v>-247219.20120076207</v>
      </c>
      <c r="M90">
        <v>8026.6665999999996</v>
      </c>
      <c r="N90">
        <v>46</v>
      </c>
      <c r="O90">
        <v>27.74</v>
      </c>
      <c r="P90">
        <v>0</v>
      </c>
      <c r="Q90">
        <f t="shared" si="5"/>
        <v>1</v>
      </c>
      <c r="R90">
        <f t="shared" si="7"/>
        <v>2</v>
      </c>
      <c r="T90" t="s">
        <v>10</v>
      </c>
      <c r="U90" t="s">
        <v>12</v>
      </c>
    </row>
    <row r="91" spans="1:21" x14ac:dyDescent="0.3">
      <c r="A91">
        <v>59</v>
      </c>
      <c r="B91">
        <v>4378.0942627370323</v>
      </c>
      <c r="C91">
        <v>-85454.855128368494</v>
      </c>
      <c r="K91">
        <f t="shared" si="6"/>
        <v>357786.23432480672</v>
      </c>
      <c r="L91">
        <f t="shared" si="8"/>
        <v>-346703.65712480672</v>
      </c>
      <c r="M91">
        <v>11082.5772</v>
      </c>
      <c r="N91">
        <v>55</v>
      </c>
      <c r="O91">
        <v>26.98</v>
      </c>
      <c r="P91">
        <v>0</v>
      </c>
      <c r="Q91">
        <f t="shared" si="5"/>
        <v>1</v>
      </c>
      <c r="R91">
        <f t="shared" si="7"/>
        <v>2</v>
      </c>
      <c r="T91" t="s">
        <v>10</v>
      </c>
      <c r="U91" t="s">
        <v>12</v>
      </c>
    </row>
    <row r="92" spans="1:21" x14ac:dyDescent="0.3">
      <c r="A92">
        <v>60</v>
      </c>
      <c r="B92">
        <v>1321.3341420668221</v>
      </c>
      <c r="C92">
        <v>-274943.82311630371</v>
      </c>
      <c r="K92">
        <f t="shared" si="6"/>
        <v>215320.90532753585</v>
      </c>
      <c r="L92">
        <f t="shared" si="8"/>
        <v>-213293.93122753585</v>
      </c>
      <c r="M92">
        <v>2026.9740999999999</v>
      </c>
      <c r="N92">
        <v>21</v>
      </c>
      <c r="O92">
        <v>39.49</v>
      </c>
      <c r="P92">
        <v>0</v>
      </c>
      <c r="Q92">
        <f t="shared" si="5"/>
        <v>1</v>
      </c>
      <c r="R92">
        <f t="shared" si="7"/>
        <v>1</v>
      </c>
      <c r="T92" t="s">
        <v>10</v>
      </c>
      <c r="U92" t="s">
        <v>11</v>
      </c>
    </row>
    <row r="93" spans="1:21" x14ac:dyDescent="0.3">
      <c r="A93">
        <v>61</v>
      </c>
      <c r="B93">
        <v>-3902.019146553328</v>
      </c>
      <c r="C93">
        <v>-67022.501107527394</v>
      </c>
      <c r="K93">
        <f t="shared" si="6"/>
        <v>257903.03396518971</v>
      </c>
      <c r="L93">
        <f t="shared" si="8"/>
        <v>-246960.90191518969</v>
      </c>
      <c r="M93">
        <v>10942.13205</v>
      </c>
      <c r="N93">
        <v>53</v>
      </c>
      <c r="O93">
        <v>24.795000000000002</v>
      </c>
      <c r="P93">
        <v>1</v>
      </c>
      <c r="Q93">
        <f t="shared" si="5"/>
        <v>1</v>
      </c>
      <c r="R93">
        <f t="shared" si="7"/>
        <v>2</v>
      </c>
      <c r="T93" t="s">
        <v>10</v>
      </c>
      <c r="U93" t="s">
        <v>12</v>
      </c>
    </row>
    <row r="94" spans="1:21" x14ac:dyDescent="0.3">
      <c r="A94">
        <v>62</v>
      </c>
      <c r="B94">
        <v>431.20904669414813</v>
      </c>
      <c r="C94">
        <v>-232753.51597717352</v>
      </c>
      <c r="K94">
        <f t="shared" si="6"/>
        <v>233362.23442413614</v>
      </c>
      <c r="L94">
        <f t="shared" si="8"/>
        <v>-203177.29772413615</v>
      </c>
      <c r="M94">
        <v>30184.936699999998</v>
      </c>
      <c r="N94">
        <v>59</v>
      </c>
      <c r="O94">
        <v>29.83</v>
      </c>
      <c r="P94">
        <v>3</v>
      </c>
      <c r="Q94">
        <f t="shared" si="5"/>
        <v>0</v>
      </c>
      <c r="R94">
        <f t="shared" si="7"/>
        <v>3</v>
      </c>
      <c r="T94" t="s">
        <v>7</v>
      </c>
      <c r="U94" t="s">
        <v>13</v>
      </c>
    </row>
    <row r="95" spans="1:21" x14ac:dyDescent="0.3">
      <c r="A95">
        <v>63</v>
      </c>
      <c r="B95">
        <v>-19244.221793621447</v>
      </c>
      <c r="C95">
        <v>-438821.92247763218</v>
      </c>
      <c r="K95">
        <f t="shared" si="6"/>
        <v>43759.145864822822</v>
      </c>
      <c r="L95">
        <f t="shared" si="8"/>
        <v>-38030.140564822825</v>
      </c>
      <c r="M95">
        <v>5729.0052999999998</v>
      </c>
      <c r="N95">
        <v>35</v>
      </c>
      <c r="O95">
        <v>34.770000000000003</v>
      </c>
      <c r="P95">
        <v>2</v>
      </c>
      <c r="Q95">
        <f t="shared" si="5"/>
        <v>1</v>
      </c>
      <c r="R95">
        <f t="shared" si="7"/>
        <v>2</v>
      </c>
      <c r="T95" t="s">
        <v>10</v>
      </c>
      <c r="U95" t="s">
        <v>12</v>
      </c>
    </row>
    <row r="96" spans="1:21" x14ac:dyDescent="0.3">
      <c r="A96">
        <v>64</v>
      </c>
      <c r="B96">
        <v>-4117.9859378949077</v>
      </c>
      <c r="C96">
        <v>44195.413117803968</v>
      </c>
      <c r="K96">
        <f t="shared" si="6"/>
        <v>-99442.081447622477</v>
      </c>
      <c r="L96">
        <f t="shared" si="8"/>
        <v>146733.13644762247</v>
      </c>
      <c r="M96">
        <v>47291.055</v>
      </c>
      <c r="N96">
        <v>64</v>
      </c>
      <c r="O96">
        <v>31.3</v>
      </c>
      <c r="P96">
        <v>2</v>
      </c>
      <c r="Q96">
        <f t="shared" si="5"/>
        <v>0</v>
      </c>
      <c r="R96">
        <f t="shared" si="7"/>
        <v>0</v>
      </c>
      <c r="T96" t="s">
        <v>7</v>
      </c>
      <c r="U96" t="s">
        <v>8</v>
      </c>
    </row>
    <row r="97" spans="1:21" x14ac:dyDescent="0.3">
      <c r="A97">
        <v>65</v>
      </c>
      <c r="B97">
        <v>5850.5880573131617</v>
      </c>
      <c r="C97">
        <v>-170214.93731823299</v>
      </c>
      <c r="K97">
        <f t="shared" si="6"/>
        <v>-12184.116610347175</v>
      </c>
      <c r="L97">
        <f t="shared" si="8"/>
        <v>15951.000410347175</v>
      </c>
      <c r="M97">
        <v>3766.8838000000001</v>
      </c>
      <c r="N97">
        <v>28</v>
      </c>
      <c r="O97">
        <v>37.619999999999997</v>
      </c>
      <c r="P97">
        <v>1</v>
      </c>
      <c r="Q97">
        <f t="shared" si="5"/>
        <v>1</v>
      </c>
      <c r="R97">
        <f t="shared" si="7"/>
        <v>1</v>
      </c>
      <c r="T97" t="s">
        <v>10</v>
      </c>
      <c r="U97" t="s">
        <v>11</v>
      </c>
    </row>
    <row r="98" spans="1:21" x14ac:dyDescent="0.3">
      <c r="A98">
        <v>66</v>
      </c>
      <c r="B98">
        <v>-2495.023634527126</v>
      </c>
      <c r="C98">
        <v>-224849.12807685771</v>
      </c>
      <c r="K98">
        <f t="shared" si="6"/>
        <v>188915.23105781752</v>
      </c>
      <c r="L98">
        <f t="shared" si="8"/>
        <v>-176809.91105781752</v>
      </c>
      <c r="M98">
        <v>12105.32</v>
      </c>
      <c r="N98">
        <v>54</v>
      </c>
      <c r="O98">
        <v>30.8</v>
      </c>
      <c r="P98">
        <v>3</v>
      </c>
      <c r="Q98">
        <f t="shared" si="5"/>
        <v>1</v>
      </c>
      <c r="R98">
        <f t="shared" si="7"/>
        <v>0</v>
      </c>
      <c r="T98" t="s">
        <v>10</v>
      </c>
      <c r="U98" t="s">
        <v>8</v>
      </c>
    </row>
    <row r="99" spans="1:21" x14ac:dyDescent="0.3">
      <c r="A99">
        <v>67</v>
      </c>
      <c r="B99">
        <v>-503.56684069861149</v>
      </c>
      <c r="C99">
        <v>-165803.69940997916</v>
      </c>
      <c r="K99">
        <f t="shared" si="6"/>
        <v>175581.53916528702</v>
      </c>
      <c r="L99">
        <f t="shared" si="8"/>
        <v>-165355.25496528702</v>
      </c>
      <c r="M99">
        <v>10226.2842</v>
      </c>
      <c r="N99">
        <v>55</v>
      </c>
      <c r="O99">
        <v>38.28</v>
      </c>
      <c r="P99">
        <v>0</v>
      </c>
      <c r="Q99">
        <f t="shared" si="5"/>
        <v>1</v>
      </c>
      <c r="R99">
        <f t="shared" si="7"/>
        <v>1</v>
      </c>
      <c r="T99" t="s">
        <v>10</v>
      </c>
      <c r="U99" t="s">
        <v>11</v>
      </c>
    </row>
    <row r="100" spans="1:21" x14ac:dyDescent="0.3">
      <c r="A100">
        <v>68</v>
      </c>
      <c r="B100">
        <v>-4102.8894174367779</v>
      </c>
      <c r="C100">
        <v>2500.4445518913917</v>
      </c>
      <c r="K100">
        <f t="shared" si="6"/>
        <v>11774.344265480784</v>
      </c>
      <c r="L100">
        <f t="shared" si="8"/>
        <v>10638.304234519215</v>
      </c>
      <c r="M100">
        <v>22412.648499999999</v>
      </c>
      <c r="N100">
        <v>56</v>
      </c>
      <c r="O100">
        <v>19.95</v>
      </c>
      <c r="P100">
        <v>0</v>
      </c>
      <c r="Q100">
        <f t="shared" si="5"/>
        <v>0</v>
      </c>
      <c r="R100">
        <f t="shared" si="7"/>
        <v>3</v>
      </c>
      <c r="T100" t="s">
        <v>7</v>
      </c>
      <c r="U100" t="s">
        <v>13</v>
      </c>
    </row>
    <row r="101" spans="1:21" x14ac:dyDescent="0.3">
      <c r="A101">
        <v>69</v>
      </c>
      <c r="B101">
        <v>611.81911937164841</v>
      </c>
      <c r="C101">
        <v>196472.86482715158</v>
      </c>
      <c r="K101">
        <f t="shared" si="6"/>
        <v>60273.625293880701</v>
      </c>
      <c r="L101">
        <f t="shared" si="8"/>
        <v>-44452.926293880701</v>
      </c>
      <c r="M101">
        <v>15820.699000000001</v>
      </c>
      <c r="N101">
        <v>38</v>
      </c>
      <c r="O101">
        <v>19.3</v>
      </c>
      <c r="P101">
        <v>0</v>
      </c>
      <c r="Q101">
        <f t="shared" si="5"/>
        <v>0</v>
      </c>
      <c r="R101">
        <f t="shared" si="7"/>
        <v>0</v>
      </c>
      <c r="T101" t="s">
        <v>7</v>
      </c>
      <c r="U101" t="s">
        <v>8</v>
      </c>
    </row>
    <row r="102" spans="1:21" x14ac:dyDescent="0.3">
      <c r="A102">
        <v>70</v>
      </c>
      <c r="B102">
        <v>6848.4680818268607</v>
      </c>
      <c r="C102">
        <v>75188.743750097492</v>
      </c>
      <c r="K102">
        <f t="shared" si="6"/>
        <v>29588.523616229308</v>
      </c>
      <c r="L102">
        <f t="shared" si="8"/>
        <v>-23402.396616229307</v>
      </c>
      <c r="M102">
        <v>6186.1270000000004</v>
      </c>
      <c r="N102">
        <v>41</v>
      </c>
      <c r="O102">
        <v>31.6</v>
      </c>
      <c r="P102">
        <v>0</v>
      </c>
      <c r="Q102">
        <f t="shared" si="5"/>
        <v>1</v>
      </c>
      <c r="R102">
        <f t="shared" si="7"/>
        <v>0</v>
      </c>
      <c r="T102" t="s">
        <v>10</v>
      </c>
      <c r="U102" t="s">
        <v>8</v>
      </c>
    </row>
    <row r="103" spans="1:21" x14ac:dyDescent="0.3">
      <c r="A103">
        <v>71</v>
      </c>
      <c r="B103">
        <v>6492.749821033507</v>
      </c>
      <c r="C103">
        <v>-165641.34649885268</v>
      </c>
      <c r="K103">
        <f t="shared" si="6"/>
        <v>-18293.206725842087</v>
      </c>
      <c r="L103">
        <f t="shared" si="8"/>
        <v>21938.296125842087</v>
      </c>
      <c r="M103">
        <v>3645.0893999999998</v>
      </c>
      <c r="N103">
        <v>30</v>
      </c>
      <c r="O103">
        <v>25.46</v>
      </c>
      <c r="P103">
        <v>0</v>
      </c>
      <c r="Q103">
        <f t="shared" si="5"/>
        <v>1</v>
      </c>
      <c r="R103">
        <f t="shared" si="7"/>
        <v>3</v>
      </c>
      <c r="T103" t="s">
        <v>10</v>
      </c>
      <c r="U103" t="s">
        <v>13</v>
      </c>
    </row>
    <row r="104" spans="1:21" x14ac:dyDescent="0.3">
      <c r="A104">
        <v>72</v>
      </c>
      <c r="B104">
        <v>-2565.3067392642151</v>
      </c>
      <c r="C104">
        <v>-260633.0333368865</v>
      </c>
      <c r="K104">
        <f t="shared" si="6"/>
        <v>139137.06194534458</v>
      </c>
      <c r="L104">
        <f t="shared" si="8"/>
        <v>-117792.21524534459</v>
      </c>
      <c r="M104">
        <v>21344.846699999998</v>
      </c>
      <c r="N104">
        <v>18</v>
      </c>
      <c r="O104">
        <v>30.114999999999998</v>
      </c>
      <c r="P104">
        <v>0</v>
      </c>
      <c r="Q104">
        <f t="shared" si="5"/>
        <v>1</v>
      </c>
      <c r="R104">
        <f t="shared" si="7"/>
        <v>3</v>
      </c>
      <c r="T104" t="s">
        <v>10</v>
      </c>
      <c r="U104" t="s">
        <v>13</v>
      </c>
    </row>
    <row r="105" spans="1:21" x14ac:dyDescent="0.3">
      <c r="A105">
        <v>73</v>
      </c>
      <c r="B105">
        <v>-4594.9408565878857</v>
      </c>
      <c r="C105">
        <v>-395273.92868086364</v>
      </c>
      <c r="K105">
        <f t="shared" si="6"/>
        <v>588597.3683667694</v>
      </c>
      <c r="L105">
        <f t="shared" si="8"/>
        <v>-557655.17656676937</v>
      </c>
      <c r="M105">
        <v>30942.191800000001</v>
      </c>
      <c r="N105">
        <v>61</v>
      </c>
      <c r="O105">
        <v>29.92</v>
      </c>
      <c r="P105">
        <v>3</v>
      </c>
      <c r="Q105">
        <f t="shared" si="5"/>
        <v>0</v>
      </c>
      <c r="R105">
        <f t="shared" si="7"/>
        <v>1</v>
      </c>
      <c r="T105" t="s">
        <v>7</v>
      </c>
      <c r="U105" t="s">
        <v>11</v>
      </c>
    </row>
    <row r="106" spans="1:21" x14ac:dyDescent="0.3">
      <c r="A106">
        <v>74</v>
      </c>
      <c r="B106">
        <v>-3148.6551161336902</v>
      </c>
      <c r="C106">
        <v>-332541.7780533465</v>
      </c>
      <c r="K106">
        <f t="shared" si="6"/>
        <v>323215.80660001066</v>
      </c>
      <c r="L106">
        <f t="shared" si="8"/>
        <v>-318211.95360001066</v>
      </c>
      <c r="M106">
        <v>5003.8530000000001</v>
      </c>
      <c r="N106">
        <v>34</v>
      </c>
      <c r="O106">
        <v>27.5</v>
      </c>
      <c r="P106">
        <v>1</v>
      </c>
      <c r="Q106">
        <f t="shared" si="5"/>
        <v>1</v>
      </c>
      <c r="R106">
        <f t="shared" si="7"/>
        <v>0</v>
      </c>
      <c r="T106" t="s">
        <v>10</v>
      </c>
      <c r="U106" t="s">
        <v>8</v>
      </c>
    </row>
    <row r="107" spans="1:21" x14ac:dyDescent="0.3">
      <c r="A107">
        <v>75</v>
      </c>
      <c r="B107">
        <v>-3587.2667583598195</v>
      </c>
      <c r="C107">
        <v>-21019.285191742722</v>
      </c>
      <c r="K107">
        <f t="shared" si="6"/>
        <v>261233.19484823252</v>
      </c>
      <c r="L107">
        <f t="shared" si="8"/>
        <v>-243672.81509823253</v>
      </c>
      <c r="M107">
        <v>17560.37975</v>
      </c>
      <c r="N107">
        <v>20</v>
      </c>
      <c r="O107">
        <v>28.024999999999999</v>
      </c>
      <c r="P107">
        <v>1</v>
      </c>
      <c r="Q107">
        <f t="shared" si="5"/>
        <v>0</v>
      </c>
      <c r="R107">
        <f t="shared" si="7"/>
        <v>2</v>
      </c>
      <c r="T107" t="s">
        <v>7</v>
      </c>
      <c r="U107" t="s">
        <v>12</v>
      </c>
    </row>
    <row r="108" spans="1:21" x14ac:dyDescent="0.3">
      <c r="A108">
        <v>76</v>
      </c>
      <c r="B108">
        <v>-2328.4574477669594</v>
      </c>
      <c r="C108">
        <v>255594.6518205035</v>
      </c>
      <c r="K108">
        <f t="shared" si="6"/>
        <v>41745.478012076688</v>
      </c>
      <c r="L108">
        <f t="shared" si="8"/>
        <v>-39413.959012076688</v>
      </c>
      <c r="M108">
        <v>2331.5189999999998</v>
      </c>
      <c r="N108">
        <v>19</v>
      </c>
      <c r="O108">
        <v>28.4</v>
      </c>
      <c r="P108">
        <v>1</v>
      </c>
      <c r="Q108">
        <f t="shared" si="5"/>
        <v>1</v>
      </c>
      <c r="R108">
        <f t="shared" si="7"/>
        <v>0</v>
      </c>
      <c r="T108" t="s">
        <v>10</v>
      </c>
      <c r="U108" t="s">
        <v>8</v>
      </c>
    </row>
    <row r="109" spans="1:21" x14ac:dyDescent="0.3">
      <c r="A109">
        <v>77</v>
      </c>
      <c r="B109">
        <v>-2068.7153960774231</v>
      </c>
      <c r="C109">
        <v>-93626.245452582894</v>
      </c>
      <c r="K109">
        <f t="shared" si="6"/>
        <v>146500.42210442078</v>
      </c>
      <c r="L109">
        <f t="shared" si="8"/>
        <v>-142623.11785442079</v>
      </c>
      <c r="M109">
        <v>3877.3042500000001</v>
      </c>
      <c r="N109">
        <v>26</v>
      </c>
      <c r="O109">
        <v>30.875</v>
      </c>
      <c r="P109">
        <v>2</v>
      </c>
      <c r="Q109">
        <f t="shared" si="5"/>
        <v>1</v>
      </c>
      <c r="R109">
        <f t="shared" si="7"/>
        <v>2</v>
      </c>
      <c r="T109" t="s">
        <v>10</v>
      </c>
      <c r="U109" t="s">
        <v>12</v>
      </c>
    </row>
    <row r="110" spans="1:21" x14ac:dyDescent="0.3">
      <c r="A110">
        <v>78</v>
      </c>
      <c r="B110">
        <v>1152.6467515662443</v>
      </c>
      <c r="C110">
        <v>-64720.255138657965</v>
      </c>
      <c r="K110">
        <f t="shared" si="6"/>
        <v>72744.567269131119</v>
      </c>
      <c r="L110">
        <f t="shared" si="8"/>
        <v>-69877.447669131114</v>
      </c>
      <c r="M110">
        <v>2867.1196</v>
      </c>
      <c r="N110">
        <v>29</v>
      </c>
      <c r="O110">
        <v>27.94</v>
      </c>
      <c r="P110">
        <v>0</v>
      </c>
      <c r="Q110">
        <f t="shared" si="5"/>
        <v>1</v>
      </c>
      <c r="R110">
        <f t="shared" si="7"/>
        <v>1</v>
      </c>
      <c r="T110" t="s">
        <v>10</v>
      </c>
      <c r="U110" t="s">
        <v>11</v>
      </c>
    </row>
    <row r="111" spans="1:21" x14ac:dyDescent="0.3">
      <c r="A111">
        <v>79</v>
      </c>
      <c r="B111">
        <v>2481.5312279536811</v>
      </c>
      <c r="C111">
        <v>-764547.68268860574</v>
      </c>
      <c r="K111">
        <f t="shared" si="6"/>
        <v>-233754.52945275354</v>
      </c>
      <c r="L111">
        <f t="shared" si="8"/>
        <v>280810.06155275356</v>
      </c>
      <c r="M111">
        <v>47055.532099999997</v>
      </c>
      <c r="N111">
        <v>63</v>
      </c>
      <c r="O111">
        <v>35.090000000000003</v>
      </c>
      <c r="P111">
        <v>0</v>
      </c>
      <c r="Q111">
        <f t="shared" si="5"/>
        <v>0</v>
      </c>
      <c r="R111">
        <f t="shared" si="7"/>
        <v>1</v>
      </c>
      <c r="T111" t="s">
        <v>7</v>
      </c>
      <c r="U111" t="s">
        <v>11</v>
      </c>
    </row>
    <row r="112" spans="1:21" x14ac:dyDescent="0.3">
      <c r="A112">
        <v>80</v>
      </c>
      <c r="B112">
        <v>-1319.7338457449769</v>
      </c>
      <c r="C112">
        <v>-926513.71440467017</v>
      </c>
      <c r="K112">
        <f t="shared" si="6"/>
        <v>227930.72559353214</v>
      </c>
      <c r="L112">
        <f t="shared" si="8"/>
        <v>-217105.47189353214</v>
      </c>
      <c r="M112">
        <v>10825.253699999999</v>
      </c>
      <c r="N112">
        <v>54</v>
      </c>
      <c r="O112">
        <v>33.630000000000003</v>
      </c>
      <c r="P112">
        <v>1</v>
      </c>
      <c r="Q112">
        <f t="shared" si="5"/>
        <v>1</v>
      </c>
      <c r="R112">
        <f t="shared" si="7"/>
        <v>2</v>
      </c>
      <c r="T112" t="s">
        <v>10</v>
      </c>
      <c r="U112" t="s">
        <v>12</v>
      </c>
    </row>
    <row r="113" spans="1:21" x14ac:dyDescent="0.3">
      <c r="A113">
        <v>81</v>
      </c>
      <c r="B113">
        <v>-3508.7502082333813</v>
      </c>
      <c r="C113">
        <v>-1407.2344668019359</v>
      </c>
      <c r="K113">
        <f t="shared" si="6"/>
        <v>356349.109779911</v>
      </c>
      <c r="L113">
        <f t="shared" si="8"/>
        <v>-344467.75177991099</v>
      </c>
      <c r="M113">
        <v>11881.358</v>
      </c>
      <c r="N113">
        <v>55</v>
      </c>
      <c r="O113">
        <v>29.7</v>
      </c>
      <c r="P113">
        <v>2</v>
      </c>
      <c r="Q113">
        <f t="shared" si="5"/>
        <v>1</v>
      </c>
      <c r="R113">
        <f t="shared" si="7"/>
        <v>0</v>
      </c>
      <c r="T113" t="s">
        <v>10</v>
      </c>
      <c r="U113" t="s">
        <v>8</v>
      </c>
    </row>
    <row r="114" spans="1:21" x14ac:dyDescent="0.3">
      <c r="A114">
        <v>82</v>
      </c>
      <c r="B114">
        <v>785.53751840421319</v>
      </c>
      <c r="C114">
        <v>160583.52721560033</v>
      </c>
      <c r="K114">
        <f t="shared" si="6"/>
        <v>44089.870880319395</v>
      </c>
      <c r="L114">
        <f t="shared" si="8"/>
        <v>-39443.111880319397</v>
      </c>
      <c r="M114">
        <v>4646.759</v>
      </c>
      <c r="N114">
        <v>37</v>
      </c>
      <c r="O114">
        <v>30.8</v>
      </c>
      <c r="P114">
        <v>0</v>
      </c>
      <c r="Q114">
        <f t="shared" si="5"/>
        <v>1</v>
      </c>
      <c r="R114">
        <f t="shared" si="7"/>
        <v>0</v>
      </c>
      <c r="T114" t="s">
        <v>10</v>
      </c>
      <c r="U114" t="s">
        <v>8</v>
      </c>
    </row>
    <row r="115" spans="1:21" x14ac:dyDescent="0.3">
      <c r="A115">
        <v>83</v>
      </c>
      <c r="B115">
        <v>-2312.9207571669381</v>
      </c>
      <c r="C115">
        <v>-62925.617027808352</v>
      </c>
      <c r="K115">
        <f t="shared" si="6"/>
        <v>57714.314508259697</v>
      </c>
      <c r="L115">
        <f t="shared" si="8"/>
        <v>-55309.580708259695</v>
      </c>
      <c r="M115">
        <v>2404.7338</v>
      </c>
      <c r="N115">
        <v>21</v>
      </c>
      <c r="O115">
        <v>35.72</v>
      </c>
      <c r="P115">
        <v>0</v>
      </c>
      <c r="Q115">
        <f t="shared" si="5"/>
        <v>1</v>
      </c>
      <c r="R115">
        <f t="shared" si="7"/>
        <v>2</v>
      </c>
      <c r="T115" t="s">
        <v>10</v>
      </c>
      <c r="U115" t="s">
        <v>12</v>
      </c>
    </row>
    <row r="116" spans="1:21" x14ac:dyDescent="0.3">
      <c r="A116">
        <v>84</v>
      </c>
      <c r="B116">
        <v>2209.9753865315397</v>
      </c>
      <c r="C116">
        <v>-175757.09385412987</v>
      </c>
      <c r="K116">
        <f t="shared" si="6"/>
        <v>-116679.69683076383</v>
      </c>
      <c r="L116">
        <f t="shared" si="8"/>
        <v>128168.01378076384</v>
      </c>
      <c r="M116">
        <v>11488.31695</v>
      </c>
      <c r="N116">
        <v>52</v>
      </c>
      <c r="O116">
        <v>32.204999999999998</v>
      </c>
      <c r="P116">
        <v>3</v>
      </c>
      <c r="Q116">
        <f t="shared" si="5"/>
        <v>1</v>
      </c>
      <c r="R116">
        <f t="shared" si="7"/>
        <v>3</v>
      </c>
      <c r="T116" t="s">
        <v>10</v>
      </c>
      <c r="U116" t="s">
        <v>13</v>
      </c>
    </row>
    <row r="117" spans="1:21" x14ac:dyDescent="0.3">
      <c r="A117">
        <v>85</v>
      </c>
      <c r="B117">
        <v>-3334.6112577508547</v>
      </c>
      <c r="C117">
        <v>-113987.62251032145</v>
      </c>
      <c r="K117">
        <f t="shared" si="6"/>
        <v>-287418.93069944193</v>
      </c>
      <c r="L117">
        <f t="shared" si="8"/>
        <v>317678.92625944194</v>
      </c>
      <c r="M117">
        <v>30259.995559999999</v>
      </c>
      <c r="N117">
        <v>60</v>
      </c>
      <c r="O117">
        <v>28.594999999999999</v>
      </c>
      <c r="P117">
        <v>0</v>
      </c>
      <c r="Q117">
        <f t="shared" si="5"/>
        <v>1</v>
      </c>
      <c r="R117">
        <f t="shared" si="7"/>
        <v>3</v>
      </c>
      <c r="T117" t="s">
        <v>10</v>
      </c>
      <c r="U117" t="s">
        <v>13</v>
      </c>
    </row>
    <row r="118" spans="1:21" x14ac:dyDescent="0.3">
      <c r="A118">
        <v>86</v>
      </c>
      <c r="B118">
        <v>5433.2408391990248</v>
      </c>
      <c r="C118">
        <v>178587.02477740558</v>
      </c>
      <c r="K118">
        <f t="shared" si="6"/>
        <v>-227766.34295841822</v>
      </c>
      <c r="L118">
        <f t="shared" si="8"/>
        <v>239147.66835841822</v>
      </c>
      <c r="M118">
        <v>11381.3254</v>
      </c>
      <c r="N118">
        <v>58</v>
      </c>
      <c r="O118">
        <v>49.06</v>
      </c>
      <c r="P118">
        <v>0</v>
      </c>
      <c r="Q118">
        <f t="shared" si="5"/>
        <v>1</v>
      </c>
      <c r="R118">
        <f t="shared" si="7"/>
        <v>1</v>
      </c>
      <c r="T118" t="s">
        <v>10</v>
      </c>
      <c r="U118" t="s">
        <v>11</v>
      </c>
    </row>
    <row r="119" spans="1:21" x14ac:dyDescent="0.3">
      <c r="A119">
        <v>87</v>
      </c>
      <c r="B119">
        <v>-6324.7509619284829</v>
      </c>
      <c r="C119">
        <v>593316.02493656799</v>
      </c>
      <c r="K119">
        <f t="shared" si="6"/>
        <v>200304.94290081959</v>
      </c>
      <c r="L119">
        <f t="shared" si="8"/>
        <v>-181197.16330081958</v>
      </c>
      <c r="M119">
        <v>19107.779600000002</v>
      </c>
      <c r="N119">
        <v>29</v>
      </c>
      <c r="O119">
        <v>27.94</v>
      </c>
      <c r="P119">
        <v>1</v>
      </c>
      <c r="Q119">
        <f t="shared" si="5"/>
        <v>0</v>
      </c>
      <c r="R119">
        <f t="shared" si="7"/>
        <v>1</v>
      </c>
      <c r="T119" t="s">
        <v>7</v>
      </c>
      <c r="U119" t="s">
        <v>11</v>
      </c>
    </row>
    <row r="120" spans="1:21" x14ac:dyDescent="0.3">
      <c r="A120">
        <v>88</v>
      </c>
      <c r="B120">
        <v>-5582.60788886913</v>
      </c>
      <c r="C120">
        <v>303100.06752445205</v>
      </c>
      <c r="K120">
        <f t="shared" si="6"/>
        <v>655370.67096884619</v>
      </c>
      <c r="L120">
        <f t="shared" si="8"/>
        <v>-646769.3416688462</v>
      </c>
      <c r="M120">
        <v>8601.3292999999994</v>
      </c>
      <c r="N120">
        <v>49</v>
      </c>
      <c r="O120">
        <v>27.17</v>
      </c>
      <c r="P120">
        <v>0</v>
      </c>
      <c r="Q120">
        <f t="shared" si="5"/>
        <v>1</v>
      </c>
      <c r="R120">
        <f t="shared" si="7"/>
        <v>1</v>
      </c>
      <c r="T120" t="s">
        <v>10</v>
      </c>
      <c r="U120" t="s">
        <v>11</v>
      </c>
    </row>
    <row r="121" spans="1:21" x14ac:dyDescent="0.3">
      <c r="A121">
        <v>89</v>
      </c>
      <c r="B121">
        <v>-4327.0151351006243</v>
      </c>
      <c r="C121">
        <v>-242892.18606566143</v>
      </c>
      <c r="K121">
        <f t="shared" si="6"/>
        <v>521071.48227716616</v>
      </c>
      <c r="L121">
        <f t="shared" si="8"/>
        <v>-514385.05097716616</v>
      </c>
      <c r="M121">
        <v>6686.4313000000002</v>
      </c>
      <c r="N121">
        <v>37</v>
      </c>
      <c r="O121">
        <v>23.37</v>
      </c>
      <c r="P121">
        <v>2</v>
      </c>
      <c r="Q121">
        <f t="shared" si="5"/>
        <v>1</v>
      </c>
      <c r="R121">
        <f t="shared" si="7"/>
        <v>2</v>
      </c>
      <c r="T121" t="s">
        <v>10</v>
      </c>
      <c r="U121" t="s">
        <v>12</v>
      </c>
    </row>
    <row r="122" spans="1:21" x14ac:dyDescent="0.3">
      <c r="A122">
        <v>90</v>
      </c>
      <c r="B122">
        <v>-5819.6829131997638</v>
      </c>
      <c r="C122">
        <v>-340883.97421160695</v>
      </c>
      <c r="K122">
        <f t="shared" si="6"/>
        <v>-49093.489154473871</v>
      </c>
      <c r="L122">
        <f t="shared" si="8"/>
        <v>56833.826154473871</v>
      </c>
      <c r="M122">
        <v>7740.3370000000004</v>
      </c>
      <c r="N122">
        <v>44</v>
      </c>
      <c r="O122">
        <v>37.1</v>
      </c>
      <c r="P122">
        <v>2</v>
      </c>
      <c r="Q122">
        <f t="shared" si="5"/>
        <v>1</v>
      </c>
      <c r="R122">
        <f t="shared" si="7"/>
        <v>0</v>
      </c>
      <c r="T122" t="s">
        <v>10</v>
      </c>
      <c r="U122" t="s">
        <v>8</v>
      </c>
    </row>
    <row r="123" spans="1:21" x14ac:dyDescent="0.3">
      <c r="A123">
        <v>91</v>
      </c>
      <c r="B123">
        <v>2734.0647119351888</v>
      </c>
      <c r="C123">
        <v>-216027.99593947103</v>
      </c>
      <c r="K123">
        <f t="shared" si="6"/>
        <v>-101080.57520782082</v>
      </c>
      <c r="L123">
        <f t="shared" si="8"/>
        <v>102786.19970782082</v>
      </c>
      <c r="M123">
        <v>1705.6244999999999</v>
      </c>
      <c r="N123">
        <v>18</v>
      </c>
      <c r="O123">
        <v>23.75</v>
      </c>
      <c r="P123">
        <v>0</v>
      </c>
      <c r="Q123">
        <f t="shared" si="5"/>
        <v>1</v>
      </c>
      <c r="R123">
        <f t="shared" si="7"/>
        <v>3</v>
      </c>
      <c r="T123" t="s">
        <v>10</v>
      </c>
      <c r="U123" t="s">
        <v>13</v>
      </c>
    </row>
    <row r="124" spans="1:21" x14ac:dyDescent="0.3">
      <c r="A124">
        <v>92</v>
      </c>
      <c r="B124">
        <v>-6566.7285567085491</v>
      </c>
      <c r="C124">
        <v>-240394.17335848114</v>
      </c>
      <c r="K124">
        <f t="shared" si="6"/>
        <v>-41149.537277390089</v>
      </c>
      <c r="L124">
        <f t="shared" si="8"/>
        <v>43407.012527390092</v>
      </c>
      <c r="M124">
        <v>2257.47525</v>
      </c>
      <c r="N124">
        <v>20</v>
      </c>
      <c r="O124">
        <v>28.975000000000001</v>
      </c>
      <c r="P124">
        <v>0</v>
      </c>
      <c r="Q124">
        <f t="shared" si="5"/>
        <v>1</v>
      </c>
      <c r="R124">
        <f t="shared" si="7"/>
        <v>2</v>
      </c>
      <c r="T124" t="s">
        <v>10</v>
      </c>
      <c r="U124" t="s">
        <v>12</v>
      </c>
    </row>
    <row r="125" spans="1:21" x14ac:dyDescent="0.3">
      <c r="A125">
        <v>93</v>
      </c>
      <c r="B125">
        <v>4406.322211568644</v>
      </c>
      <c r="C125">
        <v>-207583.6199357048</v>
      </c>
      <c r="K125">
        <f t="shared" si="6"/>
        <v>200457.27775575765</v>
      </c>
      <c r="L125">
        <f t="shared" si="8"/>
        <v>-160900.78325575765</v>
      </c>
      <c r="M125">
        <v>39556.494500000001</v>
      </c>
      <c r="N125">
        <v>44</v>
      </c>
      <c r="O125">
        <v>31.35</v>
      </c>
      <c r="P125">
        <v>1</v>
      </c>
      <c r="Q125">
        <f t="shared" si="5"/>
        <v>0</v>
      </c>
      <c r="R125">
        <f t="shared" si="7"/>
        <v>3</v>
      </c>
      <c r="T125" t="s">
        <v>7</v>
      </c>
      <c r="U125" t="s">
        <v>13</v>
      </c>
    </row>
    <row r="126" spans="1:21" x14ac:dyDescent="0.3">
      <c r="A126">
        <v>94</v>
      </c>
      <c r="B126">
        <v>375.94758741015175</v>
      </c>
      <c r="C126">
        <v>-38406.088152232973</v>
      </c>
      <c r="K126">
        <f t="shared" si="6"/>
        <v>189024.68162858128</v>
      </c>
      <c r="L126">
        <f t="shared" si="8"/>
        <v>-178909.67277858127</v>
      </c>
      <c r="M126">
        <v>10115.00885</v>
      </c>
      <c r="N126">
        <v>47</v>
      </c>
      <c r="O126">
        <v>33.914999999999999</v>
      </c>
      <c r="P126">
        <v>3</v>
      </c>
      <c r="Q126">
        <f t="shared" si="5"/>
        <v>1</v>
      </c>
      <c r="R126">
        <f t="shared" si="7"/>
        <v>2</v>
      </c>
      <c r="T126" t="s">
        <v>10</v>
      </c>
      <c r="U126" t="s">
        <v>12</v>
      </c>
    </row>
    <row r="127" spans="1:21" x14ac:dyDescent="0.3">
      <c r="A127">
        <v>95</v>
      </c>
      <c r="B127">
        <v>-7164.9826368534514</v>
      </c>
      <c r="C127">
        <v>153898.11908447591</v>
      </c>
      <c r="K127">
        <f t="shared" si="6"/>
        <v>257976.02241653687</v>
      </c>
      <c r="L127">
        <f t="shared" si="8"/>
        <v>-254590.62326653686</v>
      </c>
      <c r="M127">
        <v>3385.3991500000002</v>
      </c>
      <c r="N127">
        <v>26</v>
      </c>
      <c r="O127">
        <v>28.785</v>
      </c>
      <c r="P127">
        <v>0</v>
      </c>
      <c r="Q127">
        <f t="shared" si="5"/>
        <v>1</v>
      </c>
      <c r="R127">
        <f t="shared" si="7"/>
        <v>3</v>
      </c>
      <c r="T127" t="s">
        <v>10</v>
      </c>
      <c r="U127" t="s">
        <v>13</v>
      </c>
    </row>
    <row r="128" spans="1:21" x14ac:dyDescent="0.3">
      <c r="A128">
        <v>96</v>
      </c>
      <c r="B128">
        <v>1875.9558091071704</v>
      </c>
      <c r="C128">
        <v>14075.044601240004</v>
      </c>
      <c r="K128">
        <f t="shared" si="6"/>
        <v>194702.415384044</v>
      </c>
      <c r="L128">
        <f t="shared" si="8"/>
        <v>-177621.33538404398</v>
      </c>
      <c r="M128">
        <v>17081.080000000002</v>
      </c>
      <c r="N128">
        <v>19</v>
      </c>
      <c r="O128">
        <v>28.3</v>
      </c>
      <c r="P128">
        <v>0</v>
      </c>
      <c r="Q128">
        <f t="shared" si="5"/>
        <v>0</v>
      </c>
      <c r="R128">
        <f t="shared" si="7"/>
        <v>0</v>
      </c>
      <c r="T128" t="s">
        <v>7</v>
      </c>
      <c r="U128" t="s">
        <v>8</v>
      </c>
    </row>
    <row r="129" spans="1:21" x14ac:dyDescent="0.3">
      <c r="A129">
        <v>97</v>
      </c>
      <c r="B129">
        <v>-3413.510061584675</v>
      </c>
      <c r="C129">
        <v>-173396.40099623284</v>
      </c>
      <c r="K129">
        <f t="shared" si="6"/>
        <v>275333.31355116266</v>
      </c>
      <c r="L129">
        <f t="shared" si="8"/>
        <v>-265698.77555116266</v>
      </c>
      <c r="M129">
        <v>9634.5380000000005</v>
      </c>
      <c r="N129">
        <v>52</v>
      </c>
      <c r="O129">
        <v>37.4</v>
      </c>
      <c r="P129">
        <v>0</v>
      </c>
      <c r="Q129">
        <f t="shared" si="5"/>
        <v>1</v>
      </c>
      <c r="R129">
        <f t="shared" si="7"/>
        <v>0</v>
      </c>
      <c r="T129" t="s">
        <v>10</v>
      </c>
      <c r="U129" t="s">
        <v>8</v>
      </c>
    </row>
    <row r="130" spans="1:21" x14ac:dyDescent="0.3">
      <c r="A130">
        <v>98</v>
      </c>
      <c r="B130">
        <v>341.47825230504532</v>
      </c>
      <c r="C130">
        <v>-165696.73321759206</v>
      </c>
      <c r="K130">
        <f t="shared" si="6"/>
        <v>228688.13311548912</v>
      </c>
      <c r="L130">
        <f t="shared" si="8"/>
        <v>-195953.94681548912</v>
      </c>
      <c r="M130">
        <v>32734.186300000001</v>
      </c>
      <c r="N130">
        <v>32</v>
      </c>
      <c r="O130">
        <v>17.765000000000001</v>
      </c>
      <c r="P130">
        <v>2</v>
      </c>
      <c r="Q130">
        <f t="shared" ref="Q130:Q193" si="9">IF(T130="yes",0,1)</f>
        <v>0</v>
      </c>
      <c r="R130">
        <f t="shared" si="7"/>
        <v>2</v>
      </c>
      <c r="T130" t="s">
        <v>7</v>
      </c>
      <c r="U130" t="s">
        <v>12</v>
      </c>
    </row>
    <row r="131" spans="1:21" x14ac:dyDescent="0.3">
      <c r="A131">
        <v>99</v>
      </c>
      <c r="B131">
        <v>3447.6157163767411</v>
      </c>
      <c r="C131">
        <v>7190.6885181424741</v>
      </c>
      <c r="K131">
        <f t="shared" ref="K131:K194" si="10">M131-L131</f>
        <v>68311.428373731687</v>
      </c>
      <c r="L131">
        <f t="shared" si="8"/>
        <v>-62229.023373731688</v>
      </c>
      <c r="M131">
        <v>6082.4049999999997</v>
      </c>
      <c r="N131">
        <v>38</v>
      </c>
      <c r="O131">
        <v>34.700000000000003</v>
      </c>
      <c r="P131">
        <v>2</v>
      </c>
      <c r="Q131">
        <f t="shared" si="9"/>
        <v>1</v>
      </c>
      <c r="R131">
        <f t="shared" ref="R131:R194" si="11">IF(U131="southwest",0,IF(U131="southeast",1,IF(U131="northwest",2,IF(U131="northeast",3))))</f>
        <v>0</v>
      </c>
      <c r="T131" t="s">
        <v>10</v>
      </c>
      <c r="U131" t="s">
        <v>8</v>
      </c>
    </row>
    <row r="132" spans="1:21" x14ac:dyDescent="0.3">
      <c r="A132">
        <v>100</v>
      </c>
      <c r="B132">
        <v>5718.4314901659245</v>
      </c>
      <c r="C132">
        <v>-50171.357784046624</v>
      </c>
      <c r="K132">
        <f t="shared" si="10"/>
        <v>19087.431267724605</v>
      </c>
      <c r="L132">
        <f t="shared" si="8"/>
        <v>-6271.9863177246079</v>
      </c>
      <c r="M132">
        <v>12815.444949999999</v>
      </c>
      <c r="N132">
        <v>59</v>
      </c>
      <c r="O132">
        <v>26.504999999999999</v>
      </c>
      <c r="P132">
        <v>0</v>
      </c>
      <c r="Q132">
        <f t="shared" si="9"/>
        <v>1</v>
      </c>
      <c r="R132">
        <f t="shared" si="11"/>
        <v>3</v>
      </c>
      <c r="T132" t="s">
        <v>10</v>
      </c>
      <c r="U132" t="s">
        <v>13</v>
      </c>
    </row>
    <row r="133" spans="1:21" x14ac:dyDescent="0.3">
      <c r="A133">
        <v>101</v>
      </c>
      <c r="B133">
        <v>-1708.929943295414</v>
      </c>
      <c r="C133">
        <v>-21693.466672933893</v>
      </c>
      <c r="K133">
        <f t="shared" si="10"/>
        <v>578471.69383912592</v>
      </c>
      <c r="L133">
        <f t="shared" si="8"/>
        <v>-564855.33523912588</v>
      </c>
      <c r="M133">
        <v>13616.3586</v>
      </c>
      <c r="N133">
        <v>61</v>
      </c>
      <c r="O133">
        <v>22.04</v>
      </c>
      <c r="P133">
        <v>0</v>
      </c>
      <c r="Q133">
        <f t="shared" si="9"/>
        <v>1</v>
      </c>
      <c r="R133">
        <f t="shared" si="11"/>
        <v>3</v>
      </c>
      <c r="T133" t="s">
        <v>10</v>
      </c>
      <c r="U133" t="s">
        <v>13</v>
      </c>
    </row>
    <row r="134" spans="1:21" x14ac:dyDescent="0.3">
      <c r="A134">
        <v>102</v>
      </c>
      <c r="B134">
        <v>-4217.3913168763756</v>
      </c>
      <c r="C134">
        <v>26155.687442718463</v>
      </c>
      <c r="K134">
        <f t="shared" si="10"/>
        <v>792547.14758768352</v>
      </c>
      <c r="L134">
        <f t="shared" si="8"/>
        <v>-781383.57958768355</v>
      </c>
      <c r="M134">
        <v>11163.567999999999</v>
      </c>
      <c r="N134">
        <v>53</v>
      </c>
      <c r="O134">
        <v>35.9</v>
      </c>
      <c r="P134">
        <v>2</v>
      </c>
      <c r="Q134">
        <f t="shared" si="9"/>
        <v>1</v>
      </c>
      <c r="R134">
        <f t="shared" si="11"/>
        <v>0</v>
      </c>
      <c r="T134" t="s">
        <v>10</v>
      </c>
      <c r="U134" t="s">
        <v>8</v>
      </c>
    </row>
    <row r="135" spans="1:21" x14ac:dyDescent="0.3">
      <c r="A135">
        <v>103</v>
      </c>
      <c r="B135">
        <v>-16273.550706628599</v>
      </c>
      <c r="C135">
        <v>-101518.664538716</v>
      </c>
      <c r="K135">
        <f t="shared" si="10"/>
        <v>-251611.3169810051</v>
      </c>
      <c r="L135">
        <f t="shared" si="8"/>
        <v>253243.88143100511</v>
      </c>
      <c r="M135">
        <v>1632.5644500000001</v>
      </c>
      <c r="N135">
        <v>19</v>
      </c>
      <c r="O135">
        <v>25.555</v>
      </c>
      <c r="P135">
        <v>0</v>
      </c>
      <c r="Q135">
        <f t="shared" si="9"/>
        <v>1</v>
      </c>
      <c r="R135">
        <f t="shared" si="11"/>
        <v>2</v>
      </c>
      <c r="T135" t="s">
        <v>10</v>
      </c>
      <c r="U135" t="s">
        <v>12</v>
      </c>
    </row>
    <row r="136" spans="1:21" x14ac:dyDescent="0.3">
      <c r="A136">
        <v>104</v>
      </c>
      <c r="B136">
        <v>4144.6799371194757</v>
      </c>
      <c r="C136">
        <v>-561799.85650388885</v>
      </c>
      <c r="K136">
        <f t="shared" si="10"/>
        <v>6976.4042363007038</v>
      </c>
      <c r="L136">
        <f t="shared" si="8"/>
        <v>-4519.1930863007037</v>
      </c>
      <c r="M136">
        <v>2457.2111500000001</v>
      </c>
      <c r="N136">
        <v>20</v>
      </c>
      <c r="O136">
        <v>28.785</v>
      </c>
      <c r="P136">
        <v>0</v>
      </c>
      <c r="Q136">
        <f t="shared" si="9"/>
        <v>1</v>
      </c>
      <c r="R136">
        <f t="shared" si="11"/>
        <v>3</v>
      </c>
      <c r="T136" t="s">
        <v>10</v>
      </c>
      <c r="U136" t="s">
        <v>13</v>
      </c>
    </row>
    <row r="137" spans="1:21" x14ac:dyDescent="0.3">
      <c r="A137">
        <v>105</v>
      </c>
      <c r="B137">
        <v>-3249.1623352639763</v>
      </c>
      <c r="C137">
        <v>-314962.79126474669</v>
      </c>
      <c r="K137">
        <f t="shared" si="10"/>
        <v>264350.62175027153</v>
      </c>
      <c r="L137">
        <f t="shared" si="8"/>
        <v>-262194.94025027152</v>
      </c>
      <c r="M137">
        <v>2155.6815000000001</v>
      </c>
      <c r="N137">
        <v>22</v>
      </c>
      <c r="O137">
        <v>28.05</v>
      </c>
      <c r="P137">
        <v>0</v>
      </c>
      <c r="Q137">
        <f t="shared" si="9"/>
        <v>1</v>
      </c>
      <c r="R137">
        <f t="shared" si="11"/>
        <v>1</v>
      </c>
      <c r="T137" t="s">
        <v>10</v>
      </c>
      <c r="U137" t="s">
        <v>11</v>
      </c>
    </row>
    <row r="138" spans="1:21" x14ac:dyDescent="0.3">
      <c r="A138">
        <v>106</v>
      </c>
      <c r="B138">
        <v>6993.2978357546517</v>
      </c>
      <c r="C138">
        <v>-250666.11293398717</v>
      </c>
      <c r="K138">
        <f t="shared" si="10"/>
        <v>76760.523301401394</v>
      </c>
      <c r="L138">
        <f t="shared" ref="L138:L201" si="12">B151+B152*N138+B153*O138+B154*P138+B155*Q138+B156*R138</f>
        <v>-75499.081301401398</v>
      </c>
      <c r="M138">
        <v>1261.442</v>
      </c>
      <c r="N138">
        <v>19</v>
      </c>
      <c r="O138">
        <v>34.1</v>
      </c>
      <c r="P138">
        <v>0</v>
      </c>
      <c r="Q138">
        <f t="shared" si="9"/>
        <v>1</v>
      </c>
      <c r="R138">
        <f t="shared" si="11"/>
        <v>0</v>
      </c>
      <c r="T138" t="s">
        <v>10</v>
      </c>
      <c r="U138" t="s">
        <v>8</v>
      </c>
    </row>
    <row r="139" spans="1:21" x14ac:dyDescent="0.3">
      <c r="A139">
        <v>107</v>
      </c>
      <c r="B139">
        <v>-2701.2134053702248</v>
      </c>
      <c r="C139">
        <v>-36712.745606706463</v>
      </c>
      <c r="K139">
        <f t="shared" si="10"/>
        <v>118026.14323552516</v>
      </c>
      <c r="L139">
        <f t="shared" si="12"/>
        <v>-115980.45798552516</v>
      </c>
      <c r="M139">
        <v>2045.68525</v>
      </c>
      <c r="N139">
        <v>22</v>
      </c>
      <c r="O139">
        <v>25.175000000000001</v>
      </c>
      <c r="P139">
        <v>0</v>
      </c>
      <c r="Q139">
        <f t="shared" si="9"/>
        <v>1</v>
      </c>
      <c r="R139">
        <f t="shared" si="11"/>
        <v>2</v>
      </c>
      <c r="T139" t="s">
        <v>10</v>
      </c>
      <c r="U139" t="s">
        <v>12</v>
      </c>
    </row>
    <row r="140" spans="1:21" x14ac:dyDescent="0.3">
      <c r="A140">
        <v>108</v>
      </c>
      <c r="B140">
        <v>-1288.5233354482152</v>
      </c>
      <c r="C140">
        <v>-141334.59451897259</v>
      </c>
      <c r="K140">
        <f t="shared" si="10"/>
        <v>406260.34953924367</v>
      </c>
      <c r="L140">
        <f t="shared" si="12"/>
        <v>-378937.6156792437</v>
      </c>
      <c r="M140">
        <v>27322.73386</v>
      </c>
      <c r="N140">
        <v>54</v>
      </c>
      <c r="O140">
        <v>31.9</v>
      </c>
      <c r="P140">
        <v>3</v>
      </c>
      <c r="Q140">
        <f t="shared" si="9"/>
        <v>1</v>
      </c>
      <c r="R140">
        <f t="shared" si="11"/>
        <v>1</v>
      </c>
      <c r="T140" t="s">
        <v>10</v>
      </c>
      <c r="U140" t="s">
        <v>11</v>
      </c>
    </row>
    <row r="141" spans="1:21" x14ac:dyDescent="0.3">
      <c r="A141">
        <v>109</v>
      </c>
      <c r="B141">
        <v>-2558.6194860906144</v>
      </c>
      <c r="C141">
        <v>-67318.828183040503</v>
      </c>
      <c r="K141">
        <f t="shared" si="10"/>
        <v>229327.20680371829</v>
      </c>
      <c r="L141">
        <f t="shared" si="12"/>
        <v>-227160.4748037183</v>
      </c>
      <c r="M141">
        <v>2166.732</v>
      </c>
      <c r="N141">
        <v>22</v>
      </c>
      <c r="O141">
        <v>36</v>
      </c>
      <c r="P141">
        <v>0</v>
      </c>
      <c r="Q141">
        <f t="shared" si="9"/>
        <v>1</v>
      </c>
      <c r="R141">
        <f t="shared" si="11"/>
        <v>0</v>
      </c>
      <c r="T141" t="s">
        <v>10</v>
      </c>
      <c r="U141" t="s">
        <v>8</v>
      </c>
    </row>
    <row r="142" spans="1:21" x14ac:dyDescent="0.3">
      <c r="A142">
        <v>110</v>
      </c>
      <c r="B142">
        <v>-6191.7519728730404</v>
      </c>
      <c r="C142">
        <v>287001.81352562661</v>
      </c>
      <c r="K142">
        <f t="shared" si="10"/>
        <v>208802.77125793436</v>
      </c>
      <c r="L142">
        <f t="shared" si="12"/>
        <v>-181426.86647793435</v>
      </c>
      <c r="M142">
        <v>27375.904780000001</v>
      </c>
      <c r="N142">
        <v>34</v>
      </c>
      <c r="O142">
        <v>22.42</v>
      </c>
      <c r="P142">
        <v>2</v>
      </c>
      <c r="Q142">
        <f t="shared" si="9"/>
        <v>1</v>
      </c>
      <c r="R142">
        <f t="shared" si="11"/>
        <v>3</v>
      </c>
      <c r="T142" t="s">
        <v>10</v>
      </c>
      <c r="U142" t="s">
        <v>13</v>
      </c>
    </row>
    <row r="143" spans="1:21" x14ac:dyDescent="0.3">
      <c r="A143">
        <v>111</v>
      </c>
      <c r="B143">
        <v>-2028.9550676100916</v>
      </c>
      <c r="C143">
        <v>-215076.51682592207</v>
      </c>
      <c r="K143">
        <f t="shared" si="10"/>
        <v>150015.08632157781</v>
      </c>
      <c r="L143">
        <f t="shared" si="12"/>
        <v>-146524.5372215778</v>
      </c>
      <c r="M143">
        <v>3490.5491000000002</v>
      </c>
      <c r="N143">
        <v>26</v>
      </c>
      <c r="O143">
        <v>32.49</v>
      </c>
      <c r="P143">
        <v>1</v>
      </c>
      <c r="Q143">
        <f t="shared" si="9"/>
        <v>1</v>
      </c>
      <c r="R143">
        <f t="shared" si="11"/>
        <v>3</v>
      </c>
      <c r="T143" t="s">
        <v>10</v>
      </c>
      <c r="U143" t="s">
        <v>13</v>
      </c>
    </row>
    <row r="144" spans="1:21" x14ac:dyDescent="0.3">
      <c r="A144">
        <v>112</v>
      </c>
      <c r="B144">
        <v>-4134.0358750762825</v>
      </c>
      <c r="C144">
        <v>-340333.71590483468</v>
      </c>
      <c r="K144">
        <f t="shared" si="10"/>
        <v>-56175.08600514647</v>
      </c>
      <c r="L144">
        <f t="shared" si="12"/>
        <v>75147.581005146465</v>
      </c>
      <c r="M144">
        <v>18972.494999999999</v>
      </c>
      <c r="N144">
        <v>34</v>
      </c>
      <c r="O144">
        <v>25.3</v>
      </c>
      <c r="P144">
        <v>2</v>
      </c>
      <c r="Q144">
        <f t="shared" si="9"/>
        <v>0</v>
      </c>
      <c r="R144">
        <f t="shared" si="11"/>
        <v>1</v>
      </c>
      <c r="T144" t="s">
        <v>7</v>
      </c>
      <c r="U144" t="s">
        <v>11</v>
      </c>
    </row>
    <row r="145" spans="1:21" x14ac:dyDescent="0.3">
      <c r="A145">
        <v>113</v>
      </c>
      <c r="B145">
        <v>-1471.4589595019788</v>
      </c>
      <c r="C145">
        <v>-37971.652920817418</v>
      </c>
      <c r="K145">
        <f t="shared" si="10"/>
        <v>-150436.15726161719</v>
      </c>
      <c r="L145">
        <f t="shared" si="12"/>
        <v>168594.03326161718</v>
      </c>
      <c r="M145">
        <v>18157.876</v>
      </c>
      <c r="N145">
        <v>29</v>
      </c>
      <c r="O145">
        <v>29.734999999999999</v>
      </c>
      <c r="P145">
        <v>2</v>
      </c>
      <c r="Q145">
        <f t="shared" si="9"/>
        <v>1</v>
      </c>
      <c r="R145">
        <f t="shared" si="11"/>
        <v>2</v>
      </c>
      <c r="T145" t="s">
        <v>10</v>
      </c>
      <c r="U145" t="s">
        <v>12</v>
      </c>
    </row>
    <row r="146" spans="1:21" x14ac:dyDescent="0.3">
      <c r="A146">
        <v>114</v>
      </c>
      <c r="B146">
        <v>611.58166528814036</v>
      </c>
      <c r="C146">
        <v>-55921.162373547835</v>
      </c>
      <c r="K146">
        <f t="shared" si="10"/>
        <v>236632.06577779143</v>
      </c>
      <c r="L146">
        <f t="shared" si="12"/>
        <v>-215886.07667779143</v>
      </c>
      <c r="M146">
        <v>20745.989099999999</v>
      </c>
      <c r="N146">
        <v>30</v>
      </c>
      <c r="O146">
        <v>28.69</v>
      </c>
      <c r="P146">
        <v>3</v>
      </c>
      <c r="Q146">
        <f t="shared" si="9"/>
        <v>0</v>
      </c>
      <c r="R146">
        <f t="shared" si="11"/>
        <v>2</v>
      </c>
      <c r="T146" t="s">
        <v>7</v>
      </c>
      <c r="U146" t="s">
        <v>12</v>
      </c>
    </row>
    <row r="147" spans="1:21" x14ac:dyDescent="0.3">
      <c r="A147">
        <v>115</v>
      </c>
      <c r="B147">
        <v>-2521.0807464239333</v>
      </c>
      <c r="C147">
        <v>130689.09452718777</v>
      </c>
      <c r="K147">
        <f t="shared" si="10"/>
        <v>225090.06078605351</v>
      </c>
      <c r="L147">
        <f t="shared" si="12"/>
        <v>-219951.80408605351</v>
      </c>
      <c r="M147">
        <v>5138.2566999999999</v>
      </c>
      <c r="N147">
        <v>29</v>
      </c>
      <c r="O147">
        <v>38.83</v>
      </c>
      <c r="P147">
        <v>3</v>
      </c>
      <c r="Q147">
        <f t="shared" si="9"/>
        <v>1</v>
      </c>
      <c r="R147">
        <f t="shared" si="11"/>
        <v>1</v>
      </c>
      <c r="T147" t="s">
        <v>10</v>
      </c>
      <c r="U147" t="s">
        <v>11</v>
      </c>
    </row>
    <row r="148" spans="1:21" x14ac:dyDescent="0.3">
      <c r="A148">
        <v>116</v>
      </c>
      <c r="B148">
        <v>-18359.269330230822</v>
      </c>
      <c r="C148">
        <v>336038.19558967277</v>
      </c>
      <c r="K148">
        <f t="shared" si="10"/>
        <v>271279.29734082427</v>
      </c>
      <c r="L148">
        <f t="shared" si="12"/>
        <v>-230558.74629082426</v>
      </c>
      <c r="M148">
        <v>40720.551050000002</v>
      </c>
      <c r="N148">
        <v>46</v>
      </c>
      <c r="O148">
        <v>30.495000000000001</v>
      </c>
      <c r="P148">
        <v>3</v>
      </c>
      <c r="Q148">
        <f t="shared" si="9"/>
        <v>0</v>
      </c>
      <c r="R148">
        <f t="shared" si="11"/>
        <v>2</v>
      </c>
      <c r="T148" t="s">
        <v>7</v>
      </c>
      <c r="U148" t="s">
        <v>12</v>
      </c>
    </row>
    <row r="149" spans="1:21" x14ac:dyDescent="0.3">
      <c r="A149">
        <v>117</v>
      </c>
      <c r="B149">
        <v>5152.6251778775513</v>
      </c>
      <c r="C149">
        <v>233995.04318054067</v>
      </c>
      <c r="K149">
        <f t="shared" si="10"/>
        <v>717935.21888316178</v>
      </c>
      <c r="L149">
        <f t="shared" si="12"/>
        <v>-708057.61118316173</v>
      </c>
      <c r="M149">
        <v>9877.6077000000005</v>
      </c>
      <c r="N149">
        <v>51</v>
      </c>
      <c r="O149">
        <v>37.729999999999997</v>
      </c>
      <c r="P149">
        <v>1</v>
      </c>
      <c r="Q149">
        <f t="shared" si="9"/>
        <v>1</v>
      </c>
      <c r="R149">
        <f t="shared" si="11"/>
        <v>1</v>
      </c>
      <c r="T149" t="s">
        <v>10</v>
      </c>
      <c r="U149" t="s">
        <v>11</v>
      </c>
    </row>
    <row r="150" spans="1:21" x14ac:dyDescent="0.3">
      <c r="A150">
        <v>118</v>
      </c>
      <c r="B150">
        <v>6928.2581319552983</v>
      </c>
      <c r="C150">
        <v>-188125.42143277486</v>
      </c>
      <c r="K150">
        <f t="shared" si="10"/>
        <v>556578.30329708487</v>
      </c>
      <c r="L150">
        <f t="shared" si="12"/>
        <v>-545618.60859708488</v>
      </c>
      <c r="M150">
        <v>10959.6947</v>
      </c>
      <c r="N150">
        <v>53</v>
      </c>
      <c r="O150">
        <v>37.43</v>
      </c>
      <c r="P150">
        <v>1</v>
      </c>
      <c r="Q150">
        <f t="shared" si="9"/>
        <v>1</v>
      </c>
      <c r="R150">
        <f t="shared" si="11"/>
        <v>2</v>
      </c>
      <c r="T150" t="s">
        <v>10</v>
      </c>
      <c r="U150" t="s">
        <v>12</v>
      </c>
    </row>
    <row r="151" spans="1:21" x14ac:dyDescent="0.3">
      <c r="A151">
        <v>119</v>
      </c>
      <c r="B151">
        <v>-4656.9844887407307</v>
      </c>
      <c r="C151">
        <v>-642112.35718010552</v>
      </c>
      <c r="K151">
        <f t="shared" si="10"/>
        <v>147663.9271364726</v>
      </c>
      <c r="L151">
        <f t="shared" si="12"/>
        <v>-145821.4081364726</v>
      </c>
      <c r="M151">
        <v>1842.519</v>
      </c>
      <c r="N151">
        <v>19</v>
      </c>
      <c r="O151">
        <v>28.4</v>
      </c>
      <c r="P151">
        <v>1</v>
      </c>
      <c r="Q151">
        <f t="shared" si="9"/>
        <v>1</v>
      </c>
      <c r="R151">
        <f t="shared" si="11"/>
        <v>0</v>
      </c>
      <c r="T151" t="s">
        <v>10</v>
      </c>
      <c r="U151" t="s">
        <v>8</v>
      </c>
    </row>
    <row r="152" spans="1:21" x14ac:dyDescent="0.3">
      <c r="A152">
        <v>120</v>
      </c>
      <c r="B152">
        <v>-5662.9397967335408</v>
      </c>
      <c r="C152">
        <v>-508722.11118043261</v>
      </c>
      <c r="K152">
        <f t="shared" si="10"/>
        <v>229761.55867662205</v>
      </c>
      <c r="L152">
        <f t="shared" si="12"/>
        <v>-224636.34297662205</v>
      </c>
      <c r="M152">
        <v>5125.2156999999997</v>
      </c>
      <c r="N152">
        <v>35</v>
      </c>
      <c r="O152">
        <v>24.13</v>
      </c>
      <c r="P152">
        <v>1</v>
      </c>
      <c r="Q152">
        <f t="shared" si="9"/>
        <v>1</v>
      </c>
      <c r="R152">
        <f t="shared" si="11"/>
        <v>2</v>
      </c>
      <c r="T152" t="s">
        <v>10</v>
      </c>
      <c r="U152" t="s">
        <v>12</v>
      </c>
    </row>
    <row r="153" spans="1:21" x14ac:dyDescent="0.3">
      <c r="A153">
        <v>121</v>
      </c>
      <c r="B153">
        <v>1157.2878080891787</v>
      </c>
      <c r="C153">
        <v>55676.538346384696</v>
      </c>
      <c r="K153">
        <f t="shared" si="10"/>
        <v>255940.39339898818</v>
      </c>
      <c r="L153">
        <f t="shared" si="12"/>
        <v>-248150.75839898817</v>
      </c>
      <c r="M153">
        <v>7789.6350000000002</v>
      </c>
      <c r="N153">
        <v>48</v>
      </c>
      <c r="O153">
        <v>29.7</v>
      </c>
      <c r="P153">
        <v>0</v>
      </c>
      <c r="Q153">
        <f t="shared" si="9"/>
        <v>1</v>
      </c>
      <c r="R153">
        <f t="shared" si="11"/>
        <v>1</v>
      </c>
      <c r="T153" t="s">
        <v>10</v>
      </c>
      <c r="U153" t="s">
        <v>11</v>
      </c>
    </row>
    <row r="154" spans="1:21" x14ac:dyDescent="0.3">
      <c r="A154">
        <v>122</v>
      </c>
      <c r="B154">
        <v>-5114.3234009904845</v>
      </c>
      <c r="C154">
        <v>107900.52310881131</v>
      </c>
      <c r="K154">
        <f t="shared" si="10"/>
        <v>108620.30400744012</v>
      </c>
      <c r="L154">
        <f t="shared" si="12"/>
        <v>-102285.96045744012</v>
      </c>
      <c r="M154">
        <v>6334.3435499999996</v>
      </c>
      <c r="N154">
        <v>32</v>
      </c>
      <c r="O154">
        <v>37.145000000000003</v>
      </c>
      <c r="P154">
        <v>3</v>
      </c>
      <c r="Q154">
        <f t="shared" si="9"/>
        <v>1</v>
      </c>
      <c r="R154">
        <f t="shared" si="11"/>
        <v>3</v>
      </c>
      <c r="T154" t="s">
        <v>10</v>
      </c>
      <c r="U154" t="s">
        <v>13</v>
      </c>
    </row>
    <row r="155" spans="1:21" x14ac:dyDescent="0.3">
      <c r="A155">
        <v>123</v>
      </c>
      <c r="B155">
        <v>-2709.7549305644097</v>
      </c>
      <c r="C155">
        <v>46116.767457954498</v>
      </c>
      <c r="K155">
        <f t="shared" si="10"/>
        <v>167991.18403747518</v>
      </c>
      <c r="L155">
        <f t="shared" si="12"/>
        <v>-148026.43773747518</v>
      </c>
      <c r="M155">
        <v>19964.746299999999</v>
      </c>
      <c r="N155">
        <v>42</v>
      </c>
      <c r="O155">
        <v>23.37</v>
      </c>
      <c r="P155">
        <v>0</v>
      </c>
      <c r="Q155">
        <f t="shared" si="9"/>
        <v>0</v>
      </c>
      <c r="R155">
        <f t="shared" si="11"/>
        <v>3</v>
      </c>
      <c r="T155" t="s">
        <v>7</v>
      </c>
      <c r="U155" t="s">
        <v>13</v>
      </c>
    </row>
    <row r="156" spans="1:21" x14ac:dyDescent="0.3">
      <c r="A156">
        <v>124</v>
      </c>
      <c r="B156">
        <v>-4431.7511807426226</v>
      </c>
      <c r="C156">
        <v>-156469.03207501501</v>
      </c>
      <c r="K156">
        <f t="shared" si="10"/>
        <v>551025.10361682123</v>
      </c>
      <c r="L156">
        <f t="shared" si="12"/>
        <v>-543947.9142168212</v>
      </c>
      <c r="M156">
        <v>7077.1894000000002</v>
      </c>
      <c r="N156">
        <v>40</v>
      </c>
      <c r="O156">
        <v>25.46</v>
      </c>
      <c r="P156">
        <v>1</v>
      </c>
      <c r="Q156">
        <f t="shared" si="9"/>
        <v>1</v>
      </c>
      <c r="R156">
        <f t="shared" si="11"/>
        <v>3</v>
      </c>
      <c r="T156" t="s">
        <v>10</v>
      </c>
      <c r="U156" t="s">
        <v>13</v>
      </c>
    </row>
    <row r="157" spans="1:21" x14ac:dyDescent="0.3">
      <c r="A157">
        <v>125</v>
      </c>
      <c r="B157">
        <v>-1296.5035830377346</v>
      </c>
      <c r="C157">
        <v>-177613.16919554354</v>
      </c>
      <c r="K157">
        <f t="shared" si="10"/>
        <v>570201.33325842384</v>
      </c>
      <c r="L157">
        <f t="shared" si="12"/>
        <v>-563252.63245842385</v>
      </c>
      <c r="M157">
        <v>6948.7007999999996</v>
      </c>
      <c r="N157">
        <v>44</v>
      </c>
      <c r="O157">
        <v>39.520000000000003</v>
      </c>
      <c r="P157">
        <v>0</v>
      </c>
      <c r="Q157">
        <f t="shared" si="9"/>
        <v>1</v>
      </c>
      <c r="R157">
        <f t="shared" si="11"/>
        <v>2</v>
      </c>
      <c r="T157" t="s">
        <v>10</v>
      </c>
      <c r="U157" t="s">
        <v>12</v>
      </c>
    </row>
    <row r="158" spans="1:21" x14ac:dyDescent="0.3">
      <c r="A158">
        <v>126</v>
      </c>
      <c r="B158">
        <v>-2888.5004235763845</v>
      </c>
      <c r="C158">
        <v>-251702.12284296047</v>
      </c>
      <c r="K158">
        <f t="shared" si="10"/>
        <v>522866.86907750694</v>
      </c>
      <c r="L158">
        <f t="shared" si="12"/>
        <v>-501643.19327750691</v>
      </c>
      <c r="M158">
        <v>21223.675800000001</v>
      </c>
      <c r="N158">
        <v>48</v>
      </c>
      <c r="O158">
        <v>24.42</v>
      </c>
      <c r="P158">
        <v>0</v>
      </c>
      <c r="Q158">
        <f t="shared" si="9"/>
        <v>0</v>
      </c>
      <c r="R158">
        <f t="shared" si="11"/>
        <v>1</v>
      </c>
      <c r="T158" t="s">
        <v>7</v>
      </c>
      <c r="U158" t="s">
        <v>11</v>
      </c>
    </row>
    <row r="159" spans="1:21" x14ac:dyDescent="0.3">
      <c r="A159">
        <v>127</v>
      </c>
      <c r="B159">
        <v>6887.5433803561227</v>
      </c>
      <c r="C159">
        <v>-184508.87876440011</v>
      </c>
      <c r="K159">
        <f t="shared" si="10"/>
        <v>397861.85431237728</v>
      </c>
      <c r="L159">
        <f t="shared" si="12"/>
        <v>-382343.67406237731</v>
      </c>
      <c r="M159">
        <v>15518.180249999999</v>
      </c>
      <c r="N159">
        <v>18</v>
      </c>
      <c r="O159">
        <v>25.175000000000001</v>
      </c>
      <c r="P159">
        <v>0</v>
      </c>
      <c r="Q159">
        <f t="shared" si="9"/>
        <v>0</v>
      </c>
      <c r="R159">
        <f t="shared" si="11"/>
        <v>3</v>
      </c>
      <c r="T159" t="s">
        <v>7</v>
      </c>
      <c r="U159" t="s">
        <v>13</v>
      </c>
    </row>
    <row r="160" spans="1:21" x14ac:dyDescent="0.3">
      <c r="A160">
        <v>128</v>
      </c>
      <c r="B160">
        <v>-26.83453453938273</v>
      </c>
      <c r="C160">
        <v>-265671.94101662328</v>
      </c>
      <c r="K160">
        <f t="shared" si="10"/>
        <v>-165573.77789651716</v>
      </c>
      <c r="L160">
        <f t="shared" si="12"/>
        <v>202524.03459651716</v>
      </c>
      <c r="M160">
        <v>36950.256699999998</v>
      </c>
      <c r="N160">
        <v>30</v>
      </c>
      <c r="O160">
        <v>35.53</v>
      </c>
      <c r="P160">
        <v>0</v>
      </c>
      <c r="Q160">
        <f t="shared" si="9"/>
        <v>0</v>
      </c>
      <c r="R160">
        <f t="shared" si="11"/>
        <v>1</v>
      </c>
      <c r="T160" t="s">
        <v>7</v>
      </c>
      <c r="U160" t="s">
        <v>11</v>
      </c>
    </row>
    <row r="161" spans="1:21" x14ac:dyDescent="0.3">
      <c r="A161">
        <v>129</v>
      </c>
      <c r="B161">
        <v>-7132.3409885580249</v>
      </c>
      <c r="C161">
        <v>-188821.6058269311</v>
      </c>
      <c r="K161">
        <f t="shared" si="10"/>
        <v>-9477.749461162166</v>
      </c>
      <c r="L161">
        <f t="shared" si="12"/>
        <v>29227.132841162165</v>
      </c>
      <c r="M161">
        <v>19749.383379999999</v>
      </c>
      <c r="N161">
        <v>50</v>
      </c>
      <c r="O161">
        <v>27.83</v>
      </c>
      <c r="P161">
        <v>3</v>
      </c>
      <c r="Q161">
        <f t="shared" si="9"/>
        <v>1</v>
      </c>
      <c r="R161">
        <f t="shared" si="11"/>
        <v>1</v>
      </c>
      <c r="T161" t="s">
        <v>10</v>
      </c>
      <c r="U161" t="s">
        <v>11</v>
      </c>
    </row>
    <row r="162" spans="1:21" x14ac:dyDescent="0.3">
      <c r="A162">
        <v>130</v>
      </c>
      <c r="B162">
        <v>451.92053585013127</v>
      </c>
      <c r="C162">
        <v>-62680.943909581823</v>
      </c>
      <c r="K162">
        <f t="shared" si="10"/>
        <v>321709.05226906203</v>
      </c>
      <c r="L162">
        <f t="shared" si="12"/>
        <v>-300360.34626906202</v>
      </c>
      <c r="M162">
        <v>21348.705999999998</v>
      </c>
      <c r="N162">
        <v>42</v>
      </c>
      <c r="O162">
        <v>26.6</v>
      </c>
      <c r="P162">
        <v>0</v>
      </c>
      <c r="Q162">
        <f t="shared" si="9"/>
        <v>0</v>
      </c>
      <c r="R162">
        <f t="shared" si="11"/>
        <v>2</v>
      </c>
      <c r="T162" t="s">
        <v>7</v>
      </c>
      <c r="U162" t="s">
        <v>12</v>
      </c>
    </row>
    <row r="163" spans="1:21" x14ac:dyDescent="0.3">
      <c r="A163">
        <v>131</v>
      </c>
      <c r="B163">
        <v>-6822.7690096697806</v>
      </c>
      <c r="C163">
        <v>550.7826919451727</v>
      </c>
      <c r="K163">
        <f t="shared" si="10"/>
        <v>-173630.22902287546</v>
      </c>
      <c r="L163">
        <f t="shared" si="12"/>
        <v>209779.71252287546</v>
      </c>
      <c r="M163">
        <v>36149.483500000002</v>
      </c>
      <c r="N163">
        <v>18</v>
      </c>
      <c r="O163">
        <v>36.85</v>
      </c>
      <c r="P163">
        <v>0</v>
      </c>
      <c r="Q163">
        <f t="shared" si="9"/>
        <v>0</v>
      </c>
      <c r="R163">
        <f t="shared" si="11"/>
        <v>1</v>
      </c>
      <c r="T163" t="s">
        <v>7</v>
      </c>
      <c r="U163" t="s">
        <v>11</v>
      </c>
    </row>
    <row r="164" spans="1:21" x14ac:dyDescent="0.3">
      <c r="A164">
        <v>132</v>
      </c>
      <c r="B164">
        <v>-9348.7413338933584</v>
      </c>
      <c r="C164">
        <v>-555506.5939052325</v>
      </c>
      <c r="K164">
        <f t="shared" si="10"/>
        <v>45841.456517103215</v>
      </c>
      <c r="L164">
        <f t="shared" si="12"/>
        <v>-35390.904517103212</v>
      </c>
      <c r="M164">
        <v>10450.552</v>
      </c>
      <c r="N164">
        <v>54</v>
      </c>
      <c r="O164">
        <v>39.6</v>
      </c>
      <c r="P164">
        <v>1</v>
      </c>
      <c r="Q164">
        <f t="shared" si="9"/>
        <v>1</v>
      </c>
      <c r="R164">
        <f t="shared" si="11"/>
        <v>0</v>
      </c>
      <c r="T164" t="s">
        <v>10</v>
      </c>
      <c r="U164" t="s">
        <v>8</v>
      </c>
    </row>
    <row r="165" spans="1:21" x14ac:dyDescent="0.3">
      <c r="A165">
        <v>133</v>
      </c>
      <c r="B165">
        <v>-818.10692748935253</v>
      </c>
      <c r="C165">
        <v>-780565.47266019415</v>
      </c>
      <c r="K165">
        <f t="shared" si="10"/>
        <v>141343.82190112141</v>
      </c>
      <c r="L165">
        <f t="shared" si="12"/>
        <v>-136191.68790112142</v>
      </c>
      <c r="M165">
        <v>5152.134</v>
      </c>
      <c r="N165">
        <v>32</v>
      </c>
      <c r="O165">
        <v>29.8</v>
      </c>
      <c r="P165">
        <v>2</v>
      </c>
      <c r="Q165">
        <f t="shared" si="9"/>
        <v>1</v>
      </c>
      <c r="R165">
        <f t="shared" si="11"/>
        <v>0</v>
      </c>
      <c r="T165" t="s">
        <v>10</v>
      </c>
      <c r="U165" t="s">
        <v>8</v>
      </c>
    </row>
    <row r="166" spans="1:21" x14ac:dyDescent="0.3">
      <c r="A166">
        <v>134</v>
      </c>
      <c r="B166">
        <v>-4054.0924999061172</v>
      </c>
      <c r="C166">
        <v>257297.97393091122</v>
      </c>
      <c r="K166">
        <f t="shared" si="10"/>
        <v>20582.143178932427</v>
      </c>
      <c r="L166">
        <f t="shared" si="12"/>
        <v>-15553.996578932425</v>
      </c>
      <c r="M166">
        <v>5028.1466</v>
      </c>
      <c r="N166">
        <v>37</v>
      </c>
      <c r="O166">
        <v>29.64</v>
      </c>
      <c r="P166">
        <v>0</v>
      </c>
      <c r="Q166">
        <f t="shared" si="9"/>
        <v>1</v>
      </c>
      <c r="R166">
        <f t="shared" si="11"/>
        <v>2</v>
      </c>
      <c r="T166" t="s">
        <v>10</v>
      </c>
      <c r="U166" t="s">
        <v>12</v>
      </c>
    </row>
    <row r="167" spans="1:21" x14ac:dyDescent="0.3">
      <c r="A167">
        <v>135</v>
      </c>
      <c r="B167">
        <v>-2948.1022706611002</v>
      </c>
      <c r="C167">
        <v>-1571.0908156396035</v>
      </c>
      <c r="K167">
        <f t="shared" si="10"/>
        <v>113275.60692497867</v>
      </c>
      <c r="L167">
        <f t="shared" si="12"/>
        <v>-102868.52107497866</v>
      </c>
      <c r="M167">
        <v>10407.085849999999</v>
      </c>
      <c r="N167">
        <v>47</v>
      </c>
      <c r="O167">
        <v>28.215</v>
      </c>
      <c r="P167">
        <v>4</v>
      </c>
      <c r="Q167">
        <f t="shared" si="9"/>
        <v>1</v>
      </c>
      <c r="R167">
        <f t="shared" si="11"/>
        <v>3</v>
      </c>
      <c r="T167" t="s">
        <v>10</v>
      </c>
      <c r="U167" t="s">
        <v>13</v>
      </c>
    </row>
    <row r="168" spans="1:21" x14ac:dyDescent="0.3">
      <c r="A168">
        <v>136</v>
      </c>
      <c r="B168">
        <v>-2844.3059122867053</v>
      </c>
      <c r="C168">
        <v>-259350.63433798481</v>
      </c>
      <c r="K168">
        <f t="shared" si="10"/>
        <v>245747.67093295004</v>
      </c>
      <c r="L168">
        <f t="shared" si="12"/>
        <v>-240917.04093295004</v>
      </c>
      <c r="M168">
        <v>4830.63</v>
      </c>
      <c r="N168">
        <v>20</v>
      </c>
      <c r="O168">
        <v>37</v>
      </c>
      <c r="P168">
        <v>5</v>
      </c>
      <c r="Q168">
        <f t="shared" si="9"/>
        <v>1</v>
      </c>
      <c r="R168">
        <f t="shared" si="11"/>
        <v>0</v>
      </c>
      <c r="T168" t="s">
        <v>10</v>
      </c>
      <c r="U168" t="s">
        <v>8</v>
      </c>
    </row>
    <row r="169" spans="1:21" x14ac:dyDescent="0.3">
      <c r="A169">
        <v>137</v>
      </c>
      <c r="B169">
        <v>403.98312970938423</v>
      </c>
      <c r="C169">
        <v>-75903.064431110775</v>
      </c>
      <c r="K169">
        <f t="shared" si="10"/>
        <v>263247.3989859487</v>
      </c>
      <c r="L169">
        <f t="shared" si="12"/>
        <v>-257118.60153594869</v>
      </c>
      <c r="M169">
        <v>6128.79745</v>
      </c>
      <c r="N169">
        <v>32</v>
      </c>
      <c r="O169">
        <v>33.155000000000001</v>
      </c>
      <c r="P169">
        <v>3</v>
      </c>
      <c r="Q169">
        <f t="shared" si="9"/>
        <v>1</v>
      </c>
      <c r="R169">
        <f t="shared" si="11"/>
        <v>2</v>
      </c>
      <c r="T169" t="s">
        <v>10</v>
      </c>
      <c r="U169" t="s">
        <v>12</v>
      </c>
    </row>
    <row r="170" spans="1:21" x14ac:dyDescent="0.3">
      <c r="A170">
        <v>138</v>
      </c>
      <c r="B170">
        <v>-4173.4839893944554</v>
      </c>
      <c r="C170">
        <v>-111806.97399613071</v>
      </c>
      <c r="K170">
        <f t="shared" si="10"/>
        <v>21313.442070607111</v>
      </c>
      <c r="L170">
        <f t="shared" si="12"/>
        <v>-18594.162320607109</v>
      </c>
      <c r="M170">
        <v>2719.2797500000001</v>
      </c>
      <c r="N170">
        <v>19</v>
      </c>
      <c r="O170">
        <v>31.824999999999999</v>
      </c>
      <c r="P170">
        <v>1</v>
      </c>
      <c r="Q170">
        <f t="shared" si="9"/>
        <v>1</v>
      </c>
      <c r="R170">
        <f t="shared" si="11"/>
        <v>2</v>
      </c>
      <c r="T170" t="s">
        <v>10</v>
      </c>
      <c r="U170" t="s">
        <v>12</v>
      </c>
    </row>
    <row r="171" spans="1:21" x14ac:dyDescent="0.3">
      <c r="A171">
        <v>139</v>
      </c>
      <c r="B171">
        <v>-13938.387323039633</v>
      </c>
      <c r="C171">
        <v>-364999.22835620405</v>
      </c>
      <c r="K171">
        <f t="shared" si="10"/>
        <v>-126210.81478706913</v>
      </c>
      <c r="L171">
        <f t="shared" si="12"/>
        <v>131038.71973706913</v>
      </c>
      <c r="M171">
        <v>4827.9049500000001</v>
      </c>
      <c r="N171">
        <v>27</v>
      </c>
      <c r="O171">
        <v>18.905000000000001</v>
      </c>
      <c r="P171">
        <v>3</v>
      </c>
      <c r="Q171">
        <f t="shared" si="9"/>
        <v>1</v>
      </c>
      <c r="R171">
        <f t="shared" si="11"/>
        <v>3</v>
      </c>
      <c r="T171" t="s">
        <v>10</v>
      </c>
      <c r="U171" t="s">
        <v>13</v>
      </c>
    </row>
    <row r="172" spans="1:21" x14ac:dyDescent="0.3">
      <c r="A172">
        <v>140</v>
      </c>
      <c r="B172">
        <v>1044.2723148544865</v>
      </c>
      <c r="C172">
        <v>-228204.74711857279</v>
      </c>
      <c r="K172">
        <f t="shared" si="10"/>
        <v>-118390.18469953764</v>
      </c>
      <c r="L172">
        <f t="shared" si="12"/>
        <v>131795.57499953764</v>
      </c>
      <c r="M172">
        <v>13405.390299999999</v>
      </c>
      <c r="N172">
        <v>63</v>
      </c>
      <c r="O172">
        <v>41.47</v>
      </c>
      <c r="P172">
        <v>0</v>
      </c>
      <c r="Q172">
        <f t="shared" si="9"/>
        <v>1</v>
      </c>
      <c r="R172">
        <f t="shared" si="11"/>
        <v>1</v>
      </c>
      <c r="T172" t="s">
        <v>10</v>
      </c>
      <c r="U172" t="s">
        <v>11</v>
      </c>
    </row>
    <row r="173" spans="1:21" x14ac:dyDescent="0.3">
      <c r="A173">
        <v>141</v>
      </c>
      <c r="B173">
        <v>-21538.367480278062</v>
      </c>
      <c r="C173">
        <v>-159888.49899765628</v>
      </c>
      <c r="K173">
        <f t="shared" si="10"/>
        <v>182468.31551936845</v>
      </c>
      <c r="L173">
        <f t="shared" si="12"/>
        <v>-174351.63551936846</v>
      </c>
      <c r="M173">
        <v>8116.68</v>
      </c>
      <c r="N173">
        <v>49</v>
      </c>
      <c r="O173">
        <v>30.3</v>
      </c>
      <c r="P173">
        <v>0</v>
      </c>
      <c r="Q173">
        <f t="shared" si="9"/>
        <v>1</v>
      </c>
      <c r="R173">
        <f t="shared" si="11"/>
        <v>0</v>
      </c>
      <c r="T173" t="s">
        <v>10</v>
      </c>
      <c r="U173" t="s">
        <v>8</v>
      </c>
    </row>
    <row r="174" spans="1:21" x14ac:dyDescent="0.3">
      <c r="A174">
        <v>142</v>
      </c>
      <c r="B174">
        <v>-682.36712024655935</v>
      </c>
      <c r="C174">
        <v>-145842.17010133126</v>
      </c>
      <c r="K174">
        <f t="shared" si="10"/>
        <v>-81767.49466755896</v>
      </c>
      <c r="L174">
        <f t="shared" si="12"/>
        <v>83462.291067558966</v>
      </c>
      <c r="M174">
        <v>1694.7963999999999</v>
      </c>
      <c r="N174">
        <v>18</v>
      </c>
      <c r="O174">
        <v>15.96</v>
      </c>
      <c r="P174">
        <v>0</v>
      </c>
      <c r="Q174">
        <f t="shared" si="9"/>
        <v>1</v>
      </c>
      <c r="R174">
        <f t="shared" si="11"/>
        <v>3</v>
      </c>
      <c r="T174" t="s">
        <v>10</v>
      </c>
      <c r="U174" t="s">
        <v>13</v>
      </c>
    </row>
    <row r="175" spans="1:21" x14ac:dyDescent="0.3">
      <c r="A175">
        <v>143</v>
      </c>
      <c r="B175">
        <v>6811.3094909558977</v>
      </c>
      <c r="C175">
        <v>68336.271514190565</v>
      </c>
      <c r="K175">
        <f t="shared" si="10"/>
        <v>-398153.40034811839</v>
      </c>
      <c r="L175">
        <f t="shared" si="12"/>
        <v>403399.44734811841</v>
      </c>
      <c r="M175">
        <v>5246.0469999999996</v>
      </c>
      <c r="N175">
        <v>35</v>
      </c>
      <c r="O175">
        <v>34.799999999999997</v>
      </c>
      <c r="P175">
        <v>1</v>
      </c>
      <c r="Q175">
        <f t="shared" si="9"/>
        <v>1</v>
      </c>
      <c r="R175">
        <f t="shared" si="11"/>
        <v>0</v>
      </c>
      <c r="T175" t="s">
        <v>10</v>
      </c>
      <c r="U175" t="s">
        <v>8</v>
      </c>
    </row>
    <row r="176" spans="1:21" x14ac:dyDescent="0.3">
      <c r="A176">
        <v>144</v>
      </c>
      <c r="B176">
        <v>-11862.943199092339</v>
      </c>
      <c r="C176">
        <v>180456.97646070953</v>
      </c>
      <c r="K176">
        <f t="shared" si="10"/>
        <v>-66515.539517920071</v>
      </c>
      <c r="L176">
        <f t="shared" si="12"/>
        <v>69370.977067920074</v>
      </c>
      <c r="M176">
        <v>2855.4375500000001</v>
      </c>
      <c r="N176">
        <v>24</v>
      </c>
      <c r="O176">
        <v>33.344999999999999</v>
      </c>
      <c r="P176">
        <v>0</v>
      </c>
      <c r="Q176">
        <f t="shared" si="9"/>
        <v>1</v>
      </c>
      <c r="R176">
        <f t="shared" si="11"/>
        <v>2</v>
      </c>
      <c r="T176" t="s">
        <v>10</v>
      </c>
      <c r="U176" t="s">
        <v>12</v>
      </c>
    </row>
    <row r="177" spans="1:21" x14ac:dyDescent="0.3">
      <c r="A177">
        <v>145</v>
      </c>
      <c r="B177">
        <v>7160.4201733268164</v>
      </c>
      <c r="C177">
        <v>-223046.49685111825</v>
      </c>
      <c r="K177">
        <f t="shared" si="10"/>
        <v>622119.44673547859</v>
      </c>
      <c r="L177">
        <f t="shared" si="12"/>
        <v>-573294.99673547863</v>
      </c>
      <c r="M177">
        <v>48824.45</v>
      </c>
      <c r="N177">
        <v>63</v>
      </c>
      <c r="O177">
        <v>37.700000000000003</v>
      </c>
      <c r="P177">
        <v>0</v>
      </c>
      <c r="Q177">
        <f t="shared" si="9"/>
        <v>0</v>
      </c>
      <c r="R177">
        <f t="shared" si="11"/>
        <v>0</v>
      </c>
      <c r="T177" t="s">
        <v>7</v>
      </c>
      <c r="U177" t="s">
        <v>8</v>
      </c>
    </row>
    <row r="178" spans="1:21" x14ac:dyDescent="0.3">
      <c r="A178">
        <v>146</v>
      </c>
      <c r="B178">
        <v>2527.5894705289356</v>
      </c>
      <c r="C178">
        <v>-222479.39355658245</v>
      </c>
      <c r="K178">
        <f t="shared" si="10"/>
        <v>272095.80064429808</v>
      </c>
      <c r="L178">
        <f t="shared" si="12"/>
        <v>-265639.93799429806</v>
      </c>
      <c r="M178">
        <v>6455.86265</v>
      </c>
      <c r="N178">
        <v>38</v>
      </c>
      <c r="O178">
        <v>27.835000000000001</v>
      </c>
      <c r="P178">
        <v>2</v>
      </c>
      <c r="Q178">
        <f t="shared" si="9"/>
        <v>1</v>
      </c>
      <c r="R178">
        <f t="shared" si="11"/>
        <v>2</v>
      </c>
      <c r="T178" t="s">
        <v>10</v>
      </c>
      <c r="U178" t="s">
        <v>12</v>
      </c>
    </row>
    <row r="179" spans="1:21" x14ac:dyDescent="0.3">
      <c r="A179">
        <v>147</v>
      </c>
      <c r="B179">
        <v>-4519.1153461558042</v>
      </c>
      <c r="C179">
        <v>-226039.63094466846</v>
      </c>
      <c r="K179">
        <f t="shared" si="10"/>
        <v>-204303.36268508487</v>
      </c>
      <c r="L179">
        <f t="shared" si="12"/>
        <v>214739.45868508486</v>
      </c>
      <c r="M179">
        <v>10436.096</v>
      </c>
      <c r="N179">
        <v>54</v>
      </c>
      <c r="O179">
        <v>29.2</v>
      </c>
      <c r="P179">
        <v>1</v>
      </c>
      <c r="Q179">
        <f t="shared" si="9"/>
        <v>1</v>
      </c>
      <c r="R179">
        <f t="shared" si="11"/>
        <v>0</v>
      </c>
      <c r="T179" t="s">
        <v>10</v>
      </c>
      <c r="U179" t="s">
        <v>8</v>
      </c>
    </row>
    <row r="180" spans="1:21" x14ac:dyDescent="0.3">
      <c r="A180">
        <v>148</v>
      </c>
      <c r="B180">
        <v>302.39099568347228</v>
      </c>
      <c r="C180">
        <v>-708360.00217884523</v>
      </c>
      <c r="K180">
        <f t="shared" si="10"/>
        <v>109360.93265118715</v>
      </c>
      <c r="L180">
        <f t="shared" si="12"/>
        <v>-100537.65365118715</v>
      </c>
      <c r="M180">
        <v>8823.2790000000005</v>
      </c>
      <c r="N180">
        <v>46</v>
      </c>
      <c r="O180">
        <v>28.9</v>
      </c>
      <c r="P180">
        <v>2</v>
      </c>
      <c r="Q180">
        <f t="shared" si="9"/>
        <v>1</v>
      </c>
      <c r="R180">
        <f t="shared" si="11"/>
        <v>0</v>
      </c>
      <c r="T180" t="s">
        <v>10</v>
      </c>
      <c r="U180" t="s">
        <v>8</v>
      </c>
    </row>
    <row r="181" spans="1:21" x14ac:dyDescent="0.3">
      <c r="A181">
        <v>149</v>
      </c>
      <c r="B181">
        <v>-386.5793869061672</v>
      </c>
      <c r="C181">
        <v>-545232.02921017876</v>
      </c>
      <c r="K181">
        <f t="shared" si="10"/>
        <v>35793.088149214251</v>
      </c>
      <c r="L181">
        <f t="shared" si="12"/>
        <v>-27254.799699214254</v>
      </c>
      <c r="M181">
        <v>8538.28845</v>
      </c>
      <c r="N181">
        <v>41</v>
      </c>
      <c r="O181">
        <v>33.155000000000001</v>
      </c>
      <c r="P181">
        <v>3</v>
      </c>
      <c r="Q181">
        <f t="shared" si="9"/>
        <v>1</v>
      </c>
      <c r="R181">
        <f t="shared" si="11"/>
        <v>3</v>
      </c>
      <c r="T181" t="s">
        <v>10</v>
      </c>
      <c r="U181" t="s">
        <v>13</v>
      </c>
    </row>
    <row r="182" spans="1:21" x14ac:dyDescent="0.3">
      <c r="A182">
        <v>150</v>
      </c>
      <c r="B182">
        <v>-2345.6791922197808</v>
      </c>
      <c r="C182">
        <v>-143475.72894425283</v>
      </c>
      <c r="K182">
        <f t="shared" si="10"/>
        <v>192813.30532618714</v>
      </c>
      <c r="L182">
        <f t="shared" si="12"/>
        <v>-181077.42627618715</v>
      </c>
      <c r="M182">
        <v>11735.87905</v>
      </c>
      <c r="N182">
        <v>58</v>
      </c>
      <c r="O182">
        <v>28.594999999999999</v>
      </c>
      <c r="P182">
        <v>0</v>
      </c>
      <c r="Q182">
        <f t="shared" si="9"/>
        <v>1</v>
      </c>
      <c r="R182">
        <f t="shared" si="11"/>
        <v>2</v>
      </c>
      <c r="T182" t="s">
        <v>10</v>
      </c>
      <c r="U182" t="s">
        <v>12</v>
      </c>
    </row>
    <row r="183" spans="1:21" x14ac:dyDescent="0.3">
      <c r="A183">
        <v>151</v>
      </c>
      <c r="B183">
        <v>-4866.7634531118947</v>
      </c>
      <c r="C183">
        <v>-219769.57952351015</v>
      </c>
      <c r="K183">
        <f t="shared" si="10"/>
        <v>194106.44065698489</v>
      </c>
      <c r="L183">
        <f t="shared" si="12"/>
        <v>-192474.61945698489</v>
      </c>
      <c r="M183">
        <v>1631.8212000000001</v>
      </c>
      <c r="N183">
        <v>18</v>
      </c>
      <c r="O183">
        <v>38.28</v>
      </c>
      <c r="P183">
        <v>0</v>
      </c>
      <c r="Q183">
        <f t="shared" si="9"/>
        <v>1</v>
      </c>
      <c r="R183">
        <f t="shared" si="11"/>
        <v>1</v>
      </c>
      <c r="T183" t="s">
        <v>10</v>
      </c>
      <c r="U183" t="s">
        <v>11</v>
      </c>
    </row>
    <row r="184" spans="1:21" x14ac:dyDescent="0.3">
      <c r="A184">
        <v>152</v>
      </c>
      <c r="B184">
        <v>-2949.1857960272027</v>
      </c>
      <c r="C184">
        <v>-245201.57260296098</v>
      </c>
      <c r="K184">
        <f t="shared" si="10"/>
        <v>81981.066982213481</v>
      </c>
      <c r="L184">
        <f t="shared" si="12"/>
        <v>-77975.64448221348</v>
      </c>
      <c r="M184">
        <v>4005.4225000000001</v>
      </c>
      <c r="N184">
        <v>22</v>
      </c>
      <c r="O184">
        <v>19.95</v>
      </c>
      <c r="P184">
        <v>3</v>
      </c>
      <c r="Q184">
        <f t="shared" si="9"/>
        <v>1</v>
      </c>
      <c r="R184">
        <f t="shared" si="11"/>
        <v>3</v>
      </c>
      <c r="T184" t="s">
        <v>10</v>
      </c>
      <c r="U184" t="s">
        <v>13</v>
      </c>
    </row>
    <row r="185" spans="1:21" x14ac:dyDescent="0.3">
      <c r="A185">
        <v>153</v>
      </c>
      <c r="B185">
        <v>1199.2990436278669</v>
      </c>
      <c r="C185">
        <v>-103485.25950106798</v>
      </c>
      <c r="K185">
        <f t="shared" si="10"/>
        <v>-40781.326607132913</v>
      </c>
      <c r="L185">
        <f t="shared" si="12"/>
        <v>48200.804507132911</v>
      </c>
      <c r="M185">
        <v>7419.4778999999999</v>
      </c>
      <c r="N185">
        <v>44</v>
      </c>
      <c r="O185">
        <v>26.41</v>
      </c>
      <c r="P185">
        <v>0</v>
      </c>
      <c r="Q185">
        <f t="shared" si="9"/>
        <v>1</v>
      </c>
      <c r="R185">
        <f t="shared" si="11"/>
        <v>2</v>
      </c>
      <c r="T185" t="s">
        <v>10</v>
      </c>
      <c r="U185" t="s">
        <v>12</v>
      </c>
    </row>
    <row r="186" spans="1:21" x14ac:dyDescent="0.3">
      <c r="A186">
        <v>154</v>
      </c>
      <c r="B186">
        <v>5189.9500514918127</v>
      </c>
      <c r="C186">
        <v>-153216.387788967</v>
      </c>
      <c r="K186">
        <f t="shared" si="10"/>
        <v>89495.01079958232</v>
      </c>
      <c r="L186">
        <f t="shared" si="12"/>
        <v>-81763.583699582319</v>
      </c>
      <c r="M186">
        <v>7731.4270999999999</v>
      </c>
      <c r="N186">
        <v>44</v>
      </c>
      <c r="O186">
        <v>30.69</v>
      </c>
      <c r="P186">
        <v>2</v>
      </c>
      <c r="Q186">
        <f t="shared" si="9"/>
        <v>1</v>
      </c>
      <c r="R186">
        <f t="shared" si="11"/>
        <v>1</v>
      </c>
      <c r="T186" t="s">
        <v>10</v>
      </c>
      <c r="U186" t="s">
        <v>11</v>
      </c>
    </row>
    <row r="187" spans="1:21" x14ac:dyDescent="0.3">
      <c r="A187">
        <v>155</v>
      </c>
      <c r="B187">
        <v>-5022.0419796208826</v>
      </c>
      <c r="C187">
        <v>-538925.87223720027</v>
      </c>
      <c r="K187">
        <f t="shared" si="10"/>
        <v>420432.36967115849</v>
      </c>
      <c r="L187">
        <f t="shared" si="12"/>
        <v>-376679.03262115852</v>
      </c>
      <c r="M187">
        <v>43753.337050000002</v>
      </c>
      <c r="N187">
        <v>36</v>
      </c>
      <c r="O187">
        <v>41.895000000000003</v>
      </c>
      <c r="P187">
        <v>3</v>
      </c>
      <c r="Q187">
        <f t="shared" si="9"/>
        <v>0</v>
      </c>
      <c r="R187">
        <f t="shared" si="11"/>
        <v>3</v>
      </c>
      <c r="T187" t="s">
        <v>7</v>
      </c>
      <c r="U187" t="s">
        <v>13</v>
      </c>
    </row>
    <row r="188" spans="1:21" x14ac:dyDescent="0.3">
      <c r="A188">
        <v>156</v>
      </c>
      <c r="B188">
        <v>1985.7655608469213</v>
      </c>
      <c r="C188">
        <v>-565238.39801927074</v>
      </c>
      <c r="K188">
        <f t="shared" si="10"/>
        <v>191034.29190618248</v>
      </c>
      <c r="L188">
        <f t="shared" si="12"/>
        <v>-187052.31510618248</v>
      </c>
      <c r="M188">
        <v>3981.9767999999999</v>
      </c>
      <c r="N188">
        <v>26</v>
      </c>
      <c r="O188">
        <v>29.92</v>
      </c>
      <c r="P188">
        <v>2</v>
      </c>
      <c r="Q188">
        <f t="shared" si="9"/>
        <v>1</v>
      </c>
      <c r="R188">
        <f t="shared" si="11"/>
        <v>1</v>
      </c>
      <c r="T188" t="s">
        <v>10</v>
      </c>
      <c r="U188" t="s">
        <v>11</v>
      </c>
    </row>
    <row r="189" spans="1:21" x14ac:dyDescent="0.3">
      <c r="A189">
        <v>157</v>
      </c>
      <c r="B189">
        <v>5523.7286699023116</v>
      </c>
      <c r="C189">
        <v>-507166.92194740922</v>
      </c>
      <c r="K189">
        <f t="shared" si="10"/>
        <v>107503.20864959744</v>
      </c>
      <c r="L189">
        <f t="shared" si="12"/>
        <v>-102177.55764959744</v>
      </c>
      <c r="M189">
        <v>5325.6509999999998</v>
      </c>
      <c r="N189">
        <v>30</v>
      </c>
      <c r="O189">
        <v>30.9</v>
      </c>
      <c r="P189">
        <v>3</v>
      </c>
      <c r="Q189">
        <f t="shared" si="9"/>
        <v>1</v>
      </c>
      <c r="R189">
        <f t="shared" si="11"/>
        <v>0</v>
      </c>
      <c r="T189" t="s">
        <v>10</v>
      </c>
      <c r="U189" t="s">
        <v>8</v>
      </c>
    </row>
    <row r="190" spans="1:21" x14ac:dyDescent="0.3">
      <c r="A190">
        <v>158</v>
      </c>
      <c r="B190">
        <v>6369.7749369012254</v>
      </c>
      <c r="C190">
        <v>-388713.44899927854</v>
      </c>
      <c r="K190">
        <f t="shared" si="10"/>
        <v>407403.79568781517</v>
      </c>
      <c r="L190">
        <f t="shared" si="12"/>
        <v>-400627.83468781516</v>
      </c>
      <c r="M190">
        <v>6775.9610000000002</v>
      </c>
      <c r="N190">
        <v>41</v>
      </c>
      <c r="O190">
        <v>32.200000000000003</v>
      </c>
      <c r="P190">
        <v>1</v>
      </c>
      <c r="Q190">
        <f t="shared" si="9"/>
        <v>1</v>
      </c>
      <c r="R190">
        <f t="shared" si="11"/>
        <v>0</v>
      </c>
      <c r="T190" t="s">
        <v>10</v>
      </c>
      <c r="U190" t="s">
        <v>8</v>
      </c>
    </row>
    <row r="191" spans="1:21" x14ac:dyDescent="0.3">
      <c r="A191">
        <v>159</v>
      </c>
      <c r="B191">
        <v>-2668.4058853551724</v>
      </c>
      <c r="C191">
        <v>205192.44048187233</v>
      </c>
      <c r="K191">
        <f t="shared" si="10"/>
        <v>271265.38616774068</v>
      </c>
      <c r="L191">
        <f t="shared" si="12"/>
        <v>-266342.47026774066</v>
      </c>
      <c r="M191">
        <v>4922.9159</v>
      </c>
      <c r="N191">
        <v>29</v>
      </c>
      <c r="O191">
        <v>32.11</v>
      </c>
      <c r="P191">
        <v>2</v>
      </c>
      <c r="Q191">
        <f t="shared" si="9"/>
        <v>1</v>
      </c>
      <c r="R191">
        <f t="shared" si="11"/>
        <v>2</v>
      </c>
      <c r="T191" t="s">
        <v>10</v>
      </c>
      <c r="U191" t="s">
        <v>12</v>
      </c>
    </row>
    <row r="192" spans="1:21" x14ac:dyDescent="0.3">
      <c r="A192">
        <v>160</v>
      </c>
      <c r="B192">
        <v>-10916.583578116817</v>
      </c>
      <c r="C192">
        <v>40143.716419278979</v>
      </c>
      <c r="K192">
        <f t="shared" si="10"/>
        <v>27992.43160805451</v>
      </c>
      <c r="L192">
        <f t="shared" si="12"/>
        <v>-15434.826308054509</v>
      </c>
      <c r="M192">
        <v>12557.605299999999</v>
      </c>
      <c r="N192">
        <v>61</v>
      </c>
      <c r="O192">
        <v>31.57</v>
      </c>
      <c r="P192">
        <v>0</v>
      </c>
      <c r="Q192">
        <f t="shared" si="9"/>
        <v>1</v>
      </c>
      <c r="R192">
        <f t="shared" si="11"/>
        <v>1</v>
      </c>
      <c r="T192" t="s">
        <v>10</v>
      </c>
      <c r="U192" t="s">
        <v>11</v>
      </c>
    </row>
    <row r="193" spans="1:21" x14ac:dyDescent="0.3">
      <c r="A193">
        <v>161</v>
      </c>
      <c r="B193">
        <v>5766.8750668244229</v>
      </c>
      <c r="C193">
        <v>-306127.22133588645</v>
      </c>
      <c r="K193">
        <f t="shared" si="10"/>
        <v>189396.12971284179</v>
      </c>
      <c r="L193">
        <f t="shared" si="12"/>
        <v>-184512.26371284178</v>
      </c>
      <c r="M193">
        <v>4883.866</v>
      </c>
      <c r="N193">
        <v>36</v>
      </c>
      <c r="O193">
        <v>26.2</v>
      </c>
      <c r="P193">
        <v>0</v>
      </c>
      <c r="Q193">
        <f t="shared" si="9"/>
        <v>1</v>
      </c>
      <c r="R193">
        <f t="shared" si="11"/>
        <v>0</v>
      </c>
      <c r="T193" t="s">
        <v>10</v>
      </c>
      <c r="U193" t="s">
        <v>8</v>
      </c>
    </row>
    <row r="194" spans="1:21" x14ac:dyDescent="0.3">
      <c r="A194">
        <v>162</v>
      </c>
      <c r="B194">
        <v>-2908.1154536339309</v>
      </c>
      <c r="C194">
        <v>212687.8279765094</v>
      </c>
      <c r="K194">
        <f t="shared" si="10"/>
        <v>244244.10226112651</v>
      </c>
      <c r="L194">
        <f t="shared" si="12"/>
        <v>-242106.44866112652</v>
      </c>
      <c r="M194">
        <v>2137.6536000000001</v>
      </c>
      <c r="N194">
        <v>25</v>
      </c>
      <c r="O194">
        <v>25.74</v>
      </c>
      <c r="P194">
        <v>0</v>
      </c>
      <c r="Q194">
        <f t="shared" ref="Q194:Q257" si="13">IF(T194="yes",0,1)</f>
        <v>1</v>
      </c>
      <c r="R194">
        <f t="shared" si="11"/>
        <v>1</v>
      </c>
      <c r="T194" t="s">
        <v>10</v>
      </c>
      <c r="U194" t="s">
        <v>11</v>
      </c>
    </row>
    <row r="195" spans="1:21" x14ac:dyDescent="0.3">
      <c r="A195">
        <v>163</v>
      </c>
      <c r="B195">
        <v>1169.6125198810587</v>
      </c>
      <c r="C195">
        <v>-36560.517036984267</v>
      </c>
      <c r="K195">
        <f t="shared" ref="K195:K258" si="14">M195-L195</f>
        <v>315704.6303511716</v>
      </c>
      <c r="L195">
        <f t="shared" si="12"/>
        <v>-303660.28835117159</v>
      </c>
      <c r="M195">
        <v>12044.342000000001</v>
      </c>
      <c r="N195">
        <v>56</v>
      </c>
      <c r="O195">
        <v>26.6</v>
      </c>
      <c r="P195">
        <v>1</v>
      </c>
      <c r="Q195">
        <f t="shared" si="13"/>
        <v>1</v>
      </c>
      <c r="R195">
        <f t="shared" ref="R195:R258" si="15">IF(U195="southwest",0,IF(U195="southeast",1,IF(U195="northwest",2,IF(U195="northeast",3))))</f>
        <v>2</v>
      </c>
      <c r="T195" t="s">
        <v>10</v>
      </c>
      <c r="U195" t="s">
        <v>12</v>
      </c>
    </row>
    <row r="196" spans="1:21" x14ac:dyDescent="0.3">
      <c r="A196">
        <v>164</v>
      </c>
      <c r="B196">
        <v>-2007.8526190874036</v>
      </c>
      <c r="C196">
        <v>-134183.83528203401</v>
      </c>
      <c r="K196">
        <f t="shared" si="14"/>
        <v>195122.50783210387</v>
      </c>
      <c r="L196">
        <f t="shared" si="12"/>
        <v>-193985.03813210389</v>
      </c>
      <c r="M196">
        <v>1137.4697000000001</v>
      </c>
      <c r="N196">
        <v>18</v>
      </c>
      <c r="O196">
        <v>34.43</v>
      </c>
      <c r="P196">
        <v>0</v>
      </c>
      <c r="Q196">
        <f t="shared" si="13"/>
        <v>1</v>
      </c>
      <c r="R196">
        <f t="shared" si="15"/>
        <v>1</v>
      </c>
      <c r="T196" t="s">
        <v>10</v>
      </c>
      <c r="U196" t="s">
        <v>11</v>
      </c>
    </row>
    <row r="197" spans="1:21" x14ac:dyDescent="0.3">
      <c r="A197">
        <v>165</v>
      </c>
      <c r="B197">
        <v>-2317.314437238525</v>
      </c>
      <c r="C197">
        <v>-13236.6821416939</v>
      </c>
      <c r="K197">
        <f t="shared" si="14"/>
        <v>120152.86079116867</v>
      </c>
      <c r="L197">
        <f t="shared" si="12"/>
        <v>-118513.29769116867</v>
      </c>
      <c r="M197">
        <v>1639.5631000000001</v>
      </c>
      <c r="N197">
        <v>19</v>
      </c>
      <c r="O197">
        <v>30.59</v>
      </c>
      <c r="P197">
        <v>0</v>
      </c>
      <c r="Q197">
        <f t="shared" si="13"/>
        <v>1</v>
      </c>
      <c r="R197">
        <f t="shared" si="15"/>
        <v>2</v>
      </c>
      <c r="T197" t="s">
        <v>10</v>
      </c>
      <c r="U197" t="s">
        <v>12</v>
      </c>
    </row>
    <row r="198" spans="1:21" x14ac:dyDescent="0.3">
      <c r="A198">
        <v>166</v>
      </c>
      <c r="B198">
        <v>-3836.0444579311516</v>
      </c>
      <c r="C198">
        <v>-99032.476617047505</v>
      </c>
      <c r="K198">
        <f t="shared" si="14"/>
        <v>233296.61055700408</v>
      </c>
      <c r="L198">
        <f t="shared" si="12"/>
        <v>-227646.89555700409</v>
      </c>
      <c r="M198">
        <v>5649.7150000000001</v>
      </c>
      <c r="N198">
        <v>39</v>
      </c>
      <c r="O198">
        <v>32.799999999999997</v>
      </c>
      <c r="P198">
        <v>0</v>
      </c>
      <c r="Q198">
        <f t="shared" si="13"/>
        <v>1</v>
      </c>
      <c r="R198">
        <f t="shared" si="15"/>
        <v>0</v>
      </c>
      <c r="T198" t="s">
        <v>10</v>
      </c>
      <c r="U198" t="s">
        <v>8</v>
      </c>
    </row>
    <row r="199" spans="1:21" x14ac:dyDescent="0.3">
      <c r="A199">
        <v>167</v>
      </c>
      <c r="B199">
        <v>1685.8479315952864</v>
      </c>
      <c r="C199">
        <v>-242602.88886454533</v>
      </c>
      <c r="K199">
        <f t="shared" si="14"/>
        <v>202220.79604329361</v>
      </c>
      <c r="L199">
        <f t="shared" si="12"/>
        <v>-193703.96704329361</v>
      </c>
      <c r="M199">
        <v>8516.8289999999997</v>
      </c>
      <c r="N199">
        <v>45</v>
      </c>
      <c r="O199">
        <v>28.6</v>
      </c>
      <c r="P199">
        <v>2</v>
      </c>
      <c r="Q199">
        <f t="shared" si="13"/>
        <v>1</v>
      </c>
      <c r="R199">
        <f t="shared" si="15"/>
        <v>1</v>
      </c>
      <c r="T199" t="s">
        <v>10</v>
      </c>
      <c r="U199" t="s">
        <v>11</v>
      </c>
    </row>
    <row r="200" spans="1:21" x14ac:dyDescent="0.3">
      <c r="A200">
        <v>168</v>
      </c>
      <c r="B200">
        <v>-606.91424387923689</v>
      </c>
      <c r="C200">
        <v>-256511.68729206946</v>
      </c>
      <c r="K200">
        <f t="shared" si="14"/>
        <v>38373.354772427716</v>
      </c>
      <c r="L200">
        <f t="shared" si="12"/>
        <v>-28729.102272427714</v>
      </c>
      <c r="M200">
        <v>9644.2525000000005</v>
      </c>
      <c r="N200">
        <v>51</v>
      </c>
      <c r="O200">
        <v>18.05</v>
      </c>
      <c r="P200">
        <v>0</v>
      </c>
      <c r="Q200">
        <f t="shared" si="13"/>
        <v>1</v>
      </c>
      <c r="R200">
        <f t="shared" si="15"/>
        <v>2</v>
      </c>
      <c r="T200" t="s">
        <v>10</v>
      </c>
      <c r="U200" t="s">
        <v>12</v>
      </c>
    </row>
    <row r="201" spans="1:21" x14ac:dyDescent="0.3">
      <c r="A201">
        <v>169</v>
      </c>
      <c r="B201">
        <v>-1304.410874120309</v>
      </c>
      <c r="C201">
        <v>-17289.7514464868</v>
      </c>
      <c r="K201">
        <f t="shared" si="14"/>
        <v>641391.53933412815</v>
      </c>
      <c r="L201">
        <f t="shared" si="12"/>
        <v>-626490.02263412811</v>
      </c>
      <c r="M201">
        <v>14901.5167</v>
      </c>
      <c r="N201">
        <v>64</v>
      </c>
      <c r="O201">
        <v>39.33</v>
      </c>
      <c r="P201">
        <v>0</v>
      </c>
      <c r="Q201">
        <f t="shared" si="13"/>
        <v>1</v>
      </c>
      <c r="R201">
        <f t="shared" si="15"/>
        <v>3</v>
      </c>
      <c r="T201" t="s">
        <v>10</v>
      </c>
      <c r="U201" t="s">
        <v>13</v>
      </c>
    </row>
    <row r="202" spans="1:21" x14ac:dyDescent="0.3">
      <c r="A202">
        <v>170</v>
      </c>
      <c r="B202">
        <v>-7257.6215333525179</v>
      </c>
      <c r="C202">
        <v>138296.34127042163</v>
      </c>
      <c r="K202">
        <f t="shared" si="14"/>
        <v>167846.39144547968</v>
      </c>
      <c r="L202">
        <f t="shared" ref="L202:L265" si="16">B215+B216*N202+B217*O202+B218*P202+B219*Q202+B220*R202</f>
        <v>-165715.71554547967</v>
      </c>
      <c r="M202">
        <v>2130.6759000000002</v>
      </c>
      <c r="N202">
        <v>19</v>
      </c>
      <c r="O202">
        <v>32.11</v>
      </c>
      <c r="P202">
        <v>0</v>
      </c>
      <c r="Q202">
        <f t="shared" si="13"/>
        <v>1</v>
      </c>
      <c r="R202">
        <f t="shared" si="15"/>
        <v>2</v>
      </c>
      <c r="T202" t="s">
        <v>10</v>
      </c>
      <c r="U202" t="s">
        <v>12</v>
      </c>
    </row>
    <row r="203" spans="1:21" x14ac:dyDescent="0.3">
      <c r="A203">
        <v>171</v>
      </c>
      <c r="B203">
        <v>572.88334453731659</v>
      </c>
      <c r="C203">
        <v>131222.69165500032</v>
      </c>
      <c r="K203">
        <f t="shared" si="14"/>
        <v>189265.13069654361</v>
      </c>
      <c r="L203">
        <f t="shared" si="16"/>
        <v>-180393.97899654362</v>
      </c>
      <c r="M203">
        <v>8871.1517000000003</v>
      </c>
      <c r="N203">
        <v>48</v>
      </c>
      <c r="O203">
        <v>32.229999999999997</v>
      </c>
      <c r="P203">
        <v>1</v>
      </c>
      <c r="Q203">
        <f t="shared" si="13"/>
        <v>1</v>
      </c>
      <c r="R203">
        <f t="shared" si="15"/>
        <v>1</v>
      </c>
      <c r="T203" t="s">
        <v>10</v>
      </c>
      <c r="U203" t="s">
        <v>11</v>
      </c>
    </row>
    <row r="204" spans="1:21" x14ac:dyDescent="0.3">
      <c r="A204">
        <v>172</v>
      </c>
      <c r="B204">
        <v>-2770.4754515711757</v>
      </c>
      <c r="C204">
        <v>-171581.16006779729</v>
      </c>
      <c r="K204">
        <f t="shared" si="14"/>
        <v>204207.22567441716</v>
      </c>
      <c r="L204">
        <f t="shared" si="16"/>
        <v>-191195.01702441717</v>
      </c>
      <c r="M204">
        <v>13012.20865</v>
      </c>
      <c r="N204">
        <v>60</v>
      </c>
      <c r="O204">
        <v>24.035</v>
      </c>
      <c r="P204">
        <v>0</v>
      </c>
      <c r="Q204">
        <f t="shared" si="13"/>
        <v>1</v>
      </c>
      <c r="R204">
        <f t="shared" si="15"/>
        <v>2</v>
      </c>
      <c r="T204" t="s">
        <v>10</v>
      </c>
      <c r="U204" t="s">
        <v>12</v>
      </c>
    </row>
    <row r="205" spans="1:21" x14ac:dyDescent="0.3">
      <c r="A205">
        <v>173</v>
      </c>
      <c r="B205">
        <v>-8924.6409342521038</v>
      </c>
      <c r="C205">
        <v>92386.932001811074</v>
      </c>
      <c r="K205">
        <f t="shared" si="14"/>
        <v>142425.61957880249</v>
      </c>
      <c r="L205">
        <f t="shared" si="16"/>
        <v>-105291.72137880248</v>
      </c>
      <c r="M205">
        <v>37133.898200000003</v>
      </c>
      <c r="N205">
        <v>27</v>
      </c>
      <c r="O205">
        <v>36.08</v>
      </c>
      <c r="P205">
        <v>0</v>
      </c>
      <c r="Q205">
        <f t="shared" si="13"/>
        <v>0</v>
      </c>
      <c r="R205">
        <f t="shared" si="15"/>
        <v>1</v>
      </c>
      <c r="T205" t="s">
        <v>7</v>
      </c>
      <c r="U205" t="s">
        <v>11</v>
      </c>
    </row>
    <row r="206" spans="1:21" x14ac:dyDescent="0.3">
      <c r="A206">
        <v>174</v>
      </c>
      <c r="B206">
        <v>275.17780394121291</v>
      </c>
      <c r="C206">
        <v>403124.26954417722</v>
      </c>
      <c r="K206">
        <f t="shared" si="14"/>
        <v>106757.28442732347</v>
      </c>
      <c r="L206">
        <f t="shared" si="16"/>
        <v>-99610.17942732347</v>
      </c>
      <c r="M206">
        <v>7147.1049999999996</v>
      </c>
      <c r="N206">
        <v>46</v>
      </c>
      <c r="O206">
        <v>22.3</v>
      </c>
      <c r="P206">
        <v>0</v>
      </c>
      <c r="Q206">
        <f t="shared" si="13"/>
        <v>1</v>
      </c>
      <c r="R206">
        <f t="shared" si="15"/>
        <v>0</v>
      </c>
      <c r="T206" t="s">
        <v>10</v>
      </c>
      <c r="U206" t="s">
        <v>8</v>
      </c>
    </row>
    <row r="207" spans="1:21" x14ac:dyDescent="0.3">
      <c r="A207">
        <v>175</v>
      </c>
      <c r="B207">
        <v>-512.9642389577275</v>
      </c>
      <c r="C207">
        <v>69883.941306877794</v>
      </c>
      <c r="K207">
        <f t="shared" si="14"/>
        <v>94067.03378857291</v>
      </c>
      <c r="L207">
        <f t="shared" si="16"/>
        <v>-89729.298588572914</v>
      </c>
      <c r="M207">
        <v>4337.7352000000001</v>
      </c>
      <c r="N207">
        <v>28</v>
      </c>
      <c r="O207">
        <v>28.88</v>
      </c>
      <c r="P207">
        <v>1</v>
      </c>
      <c r="Q207">
        <f t="shared" si="13"/>
        <v>1</v>
      </c>
      <c r="R207">
        <f t="shared" si="15"/>
        <v>3</v>
      </c>
      <c r="T207" t="s">
        <v>10</v>
      </c>
      <c r="U207" t="s">
        <v>13</v>
      </c>
    </row>
    <row r="208" spans="1:21" x14ac:dyDescent="0.3">
      <c r="A208">
        <v>176</v>
      </c>
      <c r="B208">
        <v>-6198.6029134356395</v>
      </c>
      <c r="C208">
        <v>-567096.39382204297</v>
      </c>
      <c r="K208">
        <f t="shared" si="14"/>
        <v>189497.80344838102</v>
      </c>
      <c r="L208">
        <f t="shared" si="16"/>
        <v>-177754.50444838102</v>
      </c>
      <c r="M208">
        <v>11743.299000000001</v>
      </c>
      <c r="N208">
        <v>59</v>
      </c>
      <c r="O208">
        <v>26.4</v>
      </c>
      <c r="P208">
        <v>0</v>
      </c>
      <c r="Q208">
        <f t="shared" si="13"/>
        <v>1</v>
      </c>
      <c r="R208">
        <f t="shared" si="15"/>
        <v>1</v>
      </c>
      <c r="T208" t="s">
        <v>10</v>
      </c>
      <c r="U208" t="s">
        <v>11</v>
      </c>
    </row>
    <row r="209" spans="1:21" x14ac:dyDescent="0.3">
      <c r="A209">
        <v>177</v>
      </c>
      <c r="B209">
        <v>-3184.4178080298698</v>
      </c>
      <c r="C209">
        <v>-262455.5201862682</v>
      </c>
      <c r="K209">
        <f t="shared" si="14"/>
        <v>275969.60347633203</v>
      </c>
      <c r="L209">
        <f t="shared" si="16"/>
        <v>-254985.50987633201</v>
      </c>
      <c r="M209">
        <v>20984.0936</v>
      </c>
      <c r="N209">
        <v>35</v>
      </c>
      <c r="O209">
        <v>27.74</v>
      </c>
      <c r="P209">
        <v>2</v>
      </c>
      <c r="Q209">
        <f t="shared" si="13"/>
        <v>0</v>
      </c>
      <c r="R209">
        <f t="shared" si="15"/>
        <v>3</v>
      </c>
      <c r="T209" t="s">
        <v>7</v>
      </c>
      <c r="U209" t="s">
        <v>13</v>
      </c>
    </row>
    <row r="210" spans="1:21" x14ac:dyDescent="0.3">
      <c r="A210">
        <v>178</v>
      </c>
      <c r="B210">
        <v>-3917.3325822910665</v>
      </c>
      <c r="C210">
        <v>218656.79126737593</v>
      </c>
      <c r="K210">
        <f t="shared" si="14"/>
        <v>384931.34603589919</v>
      </c>
      <c r="L210">
        <f t="shared" si="16"/>
        <v>-371050.39703589916</v>
      </c>
      <c r="M210">
        <v>13880.949000000001</v>
      </c>
      <c r="N210">
        <v>63</v>
      </c>
      <c r="O210">
        <v>31.8</v>
      </c>
      <c r="P210">
        <v>0</v>
      </c>
      <c r="Q210">
        <f t="shared" si="13"/>
        <v>1</v>
      </c>
      <c r="R210">
        <f t="shared" si="15"/>
        <v>0</v>
      </c>
      <c r="T210" t="s">
        <v>10</v>
      </c>
      <c r="U210" t="s">
        <v>8</v>
      </c>
    </row>
    <row r="211" spans="1:21" x14ac:dyDescent="0.3">
      <c r="A211">
        <v>179</v>
      </c>
      <c r="B211">
        <v>-3404.4098623029568</v>
      </c>
      <c r="C211">
        <v>-97133.243788884196</v>
      </c>
      <c r="K211">
        <f t="shared" si="14"/>
        <v>410633.33973861713</v>
      </c>
      <c r="L211">
        <f t="shared" si="16"/>
        <v>-404023.23003861716</v>
      </c>
      <c r="M211">
        <v>6610.1097</v>
      </c>
      <c r="N211">
        <v>40</v>
      </c>
      <c r="O211">
        <v>41.23</v>
      </c>
      <c r="P211">
        <v>1</v>
      </c>
      <c r="Q211">
        <f t="shared" si="13"/>
        <v>1</v>
      </c>
      <c r="R211">
        <f t="shared" si="15"/>
        <v>3</v>
      </c>
      <c r="T211" t="s">
        <v>10</v>
      </c>
      <c r="U211" t="s">
        <v>13</v>
      </c>
    </row>
    <row r="212" spans="1:21" x14ac:dyDescent="0.3">
      <c r="A212">
        <v>180</v>
      </c>
      <c r="B212">
        <v>-1257.0873452860069</v>
      </c>
      <c r="C212">
        <v>-25997.712353928247</v>
      </c>
      <c r="K212">
        <f t="shared" si="14"/>
        <v>112862.63389936875</v>
      </c>
      <c r="L212">
        <f t="shared" si="16"/>
        <v>-110882.56389936875</v>
      </c>
      <c r="M212">
        <v>1980.07</v>
      </c>
      <c r="N212">
        <v>20</v>
      </c>
      <c r="O212">
        <v>33</v>
      </c>
      <c r="P212">
        <v>1</v>
      </c>
      <c r="Q212">
        <f t="shared" si="13"/>
        <v>1</v>
      </c>
      <c r="R212">
        <f t="shared" si="15"/>
        <v>0</v>
      </c>
      <c r="T212" t="s">
        <v>10</v>
      </c>
      <c r="U212" t="s">
        <v>8</v>
      </c>
    </row>
    <row r="213" spans="1:21" x14ac:dyDescent="0.3">
      <c r="A213">
        <v>181</v>
      </c>
      <c r="B213">
        <v>-5135.8721457659958</v>
      </c>
      <c r="C213">
        <v>-175941.55413042117</v>
      </c>
      <c r="K213">
        <f t="shared" si="14"/>
        <v>68707.224445511572</v>
      </c>
      <c r="L213">
        <f t="shared" si="16"/>
        <v>-60544.508195511575</v>
      </c>
      <c r="M213">
        <v>8162.7162500000004</v>
      </c>
      <c r="N213">
        <v>40</v>
      </c>
      <c r="O213">
        <v>30.875</v>
      </c>
      <c r="P213">
        <v>4</v>
      </c>
      <c r="Q213">
        <f t="shared" si="13"/>
        <v>1</v>
      </c>
      <c r="R213">
        <f t="shared" si="15"/>
        <v>2</v>
      </c>
      <c r="T213" t="s">
        <v>10</v>
      </c>
      <c r="U213" t="s">
        <v>12</v>
      </c>
    </row>
    <row r="214" spans="1:21" x14ac:dyDescent="0.3">
      <c r="A214">
        <v>182</v>
      </c>
      <c r="B214">
        <v>2061.069862021981</v>
      </c>
      <c r="C214">
        <v>-194535.68931900687</v>
      </c>
      <c r="K214">
        <f t="shared" si="14"/>
        <v>88425.333353023074</v>
      </c>
      <c r="L214">
        <f t="shared" si="16"/>
        <v>-84887.63035302308</v>
      </c>
      <c r="M214">
        <v>3537.703</v>
      </c>
      <c r="N214">
        <v>24</v>
      </c>
      <c r="O214">
        <v>28.5</v>
      </c>
      <c r="P214">
        <v>2</v>
      </c>
      <c r="Q214">
        <f t="shared" si="13"/>
        <v>1</v>
      </c>
      <c r="R214">
        <f t="shared" si="15"/>
        <v>2</v>
      </c>
      <c r="T214" t="s">
        <v>10</v>
      </c>
      <c r="U214" t="s">
        <v>12</v>
      </c>
    </row>
    <row r="215" spans="1:21" x14ac:dyDescent="0.3">
      <c r="A215">
        <v>183</v>
      </c>
      <c r="B215">
        <v>-6759.4728474222211</v>
      </c>
      <c r="C215">
        <v>-71216.171634791259</v>
      </c>
      <c r="K215">
        <f t="shared" si="14"/>
        <v>144295.53813333577</v>
      </c>
      <c r="L215">
        <f t="shared" si="16"/>
        <v>-139292.75543333575</v>
      </c>
      <c r="M215">
        <v>5002.7826999999997</v>
      </c>
      <c r="N215">
        <v>34</v>
      </c>
      <c r="O215">
        <v>26.73</v>
      </c>
      <c r="P215">
        <v>1</v>
      </c>
      <c r="Q215">
        <f t="shared" si="13"/>
        <v>1</v>
      </c>
      <c r="R215">
        <f t="shared" si="15"/>
        <v>1</v>
      </c>
      <c r="T215" t="s">
        <v>10</v>
      </c>
      <c r="U215" t="s">
        <v>11</v>
      </c>
    </row>
    <row r="216" spans="1:21" x14ac:dyDescent="0.3">
      <c r="A216">
        <v>184</v>
      </c>
      <c r="B216">
        <v>-4782.2542570608857</v>
      </c>
      <c r="C216">
        <v>52983.058764193796</v>
      </c>
      <c r="K216">
        <f t="shared" si="14"/>
        <v>466771.00584479206</v>
      </c>
      <c r="L216">
        <f t="shared" si="16"/>
        <v>-458250.97984479205</v>
      </c>
      <c r="M216">
        <v>8520.0259999999998</v>
      </c>
      <c r="N216">
        <v>45</v>
      </c>
      <c r="O216">
        <v>30.9</v>
      </c>
      <c r="P216">
        <v>2</v>
      </c>
      <c r="Q216">
        <f t="shared" si="13"/>
        <v>1</v>
      </c>
      <c r="R216">
        <f t="shared" si="15"/>
        <v>0</v>
      </c>
      <c r="T216" t="s">
        <v>10</v>
      </c>
      <c r="U216" t="s">
        <v>8</v>
      </c>
    </row>
    <row r="217" spans="1:21" x14ac:dyDescent="0.3">
      <c r="A217">
        <v>185</v>
      </c>
      <c r="B217">
        <v>-1978.0312404611395</v>
      </c>
      <c r="C217">
        <v>-79785.552459121187</v>
      </c>
      <c r="K217">
        <f t="shared" si="14"/>
        <v>463994.98483925732</v>
      </c>
      <c r="L217">
        <f t="shared" si="16"/>
        <v>-456623.21283925732</v>
      </c>
      <c r="M217">
        <v>7371.7719999999999</v>
      </c>
      <c r="N217">
        <v>41</v>
      </c>
      <c r="O217">
        <v>37.1</v>
      </c>
      <c r="P217">
        <v>2</v>
      </c>
      <c r="Q217">
        <f t="shared" si="13"/>
        <v>1</v>
      </c>
      <c r="R217">
        <f t="shared" si="15"/>
        <v>0</v>
      </c>
      <c r="T217" t="s">
        <v>10</v>
      </c>
      <c r="U217" t="s">
        <v>8</v>
      </c>
    </row>
    <row r="218" spans="1:21" x14ac:dyDescent="0.3">
      <c r="A218">
        <v>186</v>
      </c>
      <c r="B218">
        <v>-2360.6384766752562</v>
      </c>
      <c r="C218">
        <v>-374318.39414448326</v>
      </c>
      <c r="K218">
        <f t="shared" si="14"/>
        <v>142252.87226868147</v>
      </c>
      <c r="L218">
        <f t="shared" si="16"/>
        <v>-131897.23126868147</v>
      </c>
      <c r="M218">
        <v>10355.641</v>
      </c>
      <c r="N218">
        <v>53</v>
      </c>
      <c r="O218">
        <v>26.6</v>
      </c>
      <c r="P218">
        <v>0</v>
      </c>
      <c r="Q218">
        <f t="shared" si="13"/>
        <v>1</v>
      </c>
      <c r="R218">
        <f t="shared" si="15"/>
        <v>2</v>
      </c>
      <c r="T218" t="s">
        <v>10</v>
      </c>
      <c r="U218" t="s">
        <v>12</v>
      </c>
    </row>
    <row r="219" spans="1:21" x14ac:dyDescent="0.3">
      <c r="A219">
        <v>187</v>
      </c>
      <c r="B219">
        <v>-1832.7106180826995</v>
      </c>
      <c r="C219">
        <v>-185219.60448809978</v>
      </c>
      <c r="K219">
        <f t="shared" si="14"/>
        <v>92536.328383725006</v>
      </c>
      <c r="L219">
        <f t="shared" si="16"/>
        <v>-90052.592383725001</v>
      </c>
      <c r="M219">
        <v>2483.7359999999999</v>
      </c>
      <c r="N219">
        <v>27</v>
      </c>
      <c r="O219">
        <v>23.1</v>
      </c>
      <c r="P219">
        <v>0</v>
      </c>
      <c r="Q219">
        <f t="shared" si="13"/>
        <v>1</v>
      </c>
      <c r="R219">
        <f t="shared" si="15"/>
        <v>1</v>
      </c>
      <c r="T219" t="s">
        <v>10</v>
      </c>
      <c r="U219" t="s">
        <v>11</v>
      </c>
    </row>
    <row r="220" spans="1:21" x14ac:dyDescent="0.3">
      <c r="A220">
        <v>188</v>
      </c>
      <c r="B220">
        <v>-1373.0590323053693</v>
      </c>
      <c r="C220">
        <v>-100804.49861729206</v>
      </c>
      <c r="K220">
        <f t="shared" si="14"/>
        <v>310400.41258738027</v>
      </c>
      <c r="L220">
        <f t="shared" si="16"/>
        <v>-307007.43578738027</v>
      </c>
      <c r="M220">
        <v>3392.9767999999999</v>
      </c>
      <c r="N220">
        <v>26</v>
      </c>
      <c r="O220">
        <v>29.92</v>
      </c>
      <c r="P220">
        <v>1</v>
      </c>
      <c r="Q220">
        <f t="shared" si="13"/>
        <v>1</v>
      </c>
      <c r="R220">
        <f t="shared" si="15"/>
        <v>1</v>
      </c>
      <c r="T220" t="s">
        <v>10</v>
      </c>
      <c r="U220" t="s">
        <v>11</v>
      </c>
    </row>
    <row r="221" spans="1:21" x14ac:dyDescent="0.3">
      <c r="A221">
        <v>189</v>
      </c>
      <c r="B221">
        <v>-1377.0774437164655</v>
      </c>
      <c r="C221">
        <v>-399250.7572440987</v>
      </c>
      <c r="K221">
        <f t="shared" si="14"/>
        <v>296624.9490124844</v>
      </c>
      <c r="L221">
        <f t="shared" si="16"/>
        <v>-271543.18117248442</v>
      </c>
      <c r="M221">
        <v>25081.76784</v>
      </c>
      <c r="N221">
        <v>24</v>
      </c>
      <c r="O221">
        <v>23.21</v>
      </c>
      <c r="P221">
        <v>0</v>
      </c>
      <c r="Q221">
        <f t="shared" si="13"/>
        <v>1</v>
      </c>
      <c r="R221">
        <f t="shared" si="15"/>
        <v>1</v>
      </c>
      <c r="T221" t="s">
        <v>10</v>
      </c>
      <c r="U221" t="s">
        <v>11</v>
      </c>
    </row>
    <row r="222" spans="1:21" x14ac:dyDescent="0.3">
      <c r="A222">
        <v>190</v>
      </c>
      <c r="B222">
        <v>-1076.2000170532665</v>
      </c>
      <c r="C222">
        <v>-265266.27025068738</v>
      </c>
      <c r="K222">
        <f t="shared" si="14"/>
        <v>334695.435193123</v>
      </c>
      <c r="L222">
        <f t="shared" si="16"/>
        <v>-329682.96419312299</v>
      </c>
      <c r="M222">
        <v>5012.4709999999995</v>
      </c>
      <c r="N222">
        <v>34</v>
      </c>
      <c r="O222">
        <v>33.700000000000003</v>
      </c>
      <c r="P222">
        <v>1</v>
      </c>
      <c r="Q222">
        <f t="shared" si="13"/>
        <v>1</v>
      </c>
      <c r="R222">
        <f t="shared" si="15"/>
        <v>0</v>
      </c>
      <c r="T222" t="s">
        <v>10</v>
      </c>
      <c r="U222" t="s">
        <v>8</v>
      </c>
    </row>
    <row r="223" spans="1:21" x14ac:dyDescent="0.3">
      <c r="A223">
        <v>191</v>
      </c>
      <c r="B223">
        <v>-3907.9263283166038</v>
      </c>
      <c r="C223">
        <v>-11526.899979737906</v>
      </c>
      <c r="K223">
        <f t="shared" si="14"/>
        <v>450952.39607172407</v>
      </c>
      <c r="L223">
        <f t="shared" si="16"/>
        <v>-440387.51157172408</v>
      </c>
      <c r="M223">
        <v>10564.8845</v>
      </c>
      <c r="N223">
        <v>53</v>
      </c>
      <c r="O223">
        <v>33.25</v>
      </c>
      <c r="P223">
        <v>0</v>
      </c>
      <c r="Q223">
        <f t="shared" si="13"/>
        <v>1</v>
      </c>
      <c r="R223">
        <f t="shared" si="15"/>
        <v>3</v>
      </c>
      <c r="T223" t="s">
        <v>10</v>
      </c>
      <c r="U223" t="s">
        <v>13</v>
      </c>
    </row>
    <row r="224" spans="1:21" x14ac:dyDescent="0.3">
      <c r="A224">
        <v>192</v>
      </c>
      <c r="B224">
        <v>-4020.9036399909746</v>
      </c>
      <c r="C224">
        <v>-180491.3600728508</v>
      </c>
      <c r="K224">
        <f t="shared" si="14"/>
        <v>274169.07341469906</v>
      </c>
      <c r="L224">
        <f t="shared" si="16"/>
        <v>-268915.54941469908</v>
      </c>
      <c r="M224">
        <v>5253.5240000000003</v>
      </c>
      <c r="N224">
        <v>32</v>
      </c>
      <c r="O224">
        <v>30.8</v>
      </c>
      <c r="P224">
        <v>3</v>
      </c>
      <c r="Q224">
        <f t="shared" si="13"/>
        <v>1</v>
      </c>
      <c r="R224">
        <f t="shared" si="15"/>
        <v>0</v>
      </c>
      <c r="T224" t="s">
        <v>10</v>
      </c>
      <c r="U224" t="s">
        <v>8</v>
      </c>
    </row>
    <row r="225" spans="1:21" x14ac:dyDescent="0.3">
      <c r="A225">
        <v>193</v>
      </c>
      <c r="B225">
        <v>-3596.1948904668679</v>
      </c>
      <c r="C225">
        <v>-238510.25377065965</v>
      </c>
      <c r="K225">
        <f t="shared" si="14"/>
        <v>-78612.941820262728</v>
      </c>
      <c r="L225">
        <f t="shared" si="16"/>
        <v>113392.55682026272</v>
      </c>
      <c r="M225">
        <v>34779.614999999998</v>
      </c>
      <c r="N225">
        <v>19</v>
      </c>
      <c r="O225">
        <v>34.799999999999997</v>
      </c>
      <c r="P225">
        <v>0</v>
      </c>
      <c r="Q225">
        <f t="shared" si="13"/>
        <v>0</v>
      </c>
      <c r="R225">
        <f t="shared" si="15"/>
        <v>0</v>
      </c>
      <c r="T225" t="s">
        <v>7</v>
      </c>
      <c r="U225" t="s">
        <v>8</v>
      </c>
    </row>
    <row r="226" spans="1:21" x14ac:dyDescent="0.3">
      <c r="A226">
        <v>194</v>
      </c>
      <c r="B226">
        <v>-6116.1760404966135</v>
      </c>
      <c r="C226">
        <v>-297544.11231067497</v>
      </c>
      <c r="K226">
        <f t="shared" si="14"/>
        <v>-141461.80390368446</v>
      </c>
      <c r="L226">
        <f t="shared" si="16"/>
        <v>160977.34550368445</v>
      </c>
      <c r="M226">
        <v>19515.5416</v>
      </c>
      <c r="N226">
        <v>42</v>
      </c>
      <c r="O226">
        <v>24.64</v>
      </c>
      <c r="P226">
        <v>0</v>
      </c>
      <c r="Q226">
        <f t="shared" si="13"/>
        <v>0</v>
      </c>
      <c r="R226">
        <f t="shared" si="15"/>
        <v>1</v>
      </c>
      <c r="T226" t="s">
        <v>7</v>
      </c>
      <c r="U226" t="s">
        <v>11</v>
      </c>
    </row>
    <row r="227" spans="1:21" x14ac:dyDescent="0.3">
      <c r="A227">
        <v>195</v>
      </c>
      <c r="B227">
        <v>533.45612869524484</v>
      </c>
      <c r="C227">
        <v>-194518.49426079914</v>
      </c>
      <c r="K227">
        <f t="shared" si="14"/>
        <v>154688.59926388913</v>
      </c>
      <c r="L227">
        <f t="shared" si="16"/>
        <v>-142701.43106388915</v>
      </c>
      <c r="M227">
        <v>11987.1682</v>
      </c>
      <c r="N227">
        <v>55</v>
      </c>
      <c r="O227">
        <v>33.880000000000003</v>
      </c>
      <c r="P227">
        <v>3</v>
      </c>
      <c r="Q227">
        <f t="shared" si="13"/>
        <v>1</v>
      </c>
      <c r="R227">
        <f t="shared" si="15"/>
        <v>1</v>
      </c>
      <c r="T227" t="s">
        <v>10</v>
      </c>
      <c r="U227" t="s">
        <v>11</v>
      </c>
    </row>
    <row r="228" spans="1:21" x14ac:dyDescent="0.3">
      <c r="A228">
        <v>196</v>
      </c>
      <c r="B228">
        <v>-1591.3262893833635</v>
      </c>
      <c r="C228">
        <v>-116921.97140178531</v>
      </c>
      <c r="K228">
        <f t="shared" si="14"/>
        <v>-69427.161528726007</v>
      </c>
      <c r="L228">
        <f t="shared" si="16"/>
        <v>72116.656928726006</v>
      </c>
      <c r="M228">
        <v>2689.4953999999998</v>
      </c>
      <c r="N228">
        <v>28</v>
      </c>
      <c r="O228">
        <v>38.06</v>
      </c>
      <c r="P228">
        <v>0</v>
      </c>
      <c r="Q228">
        <f t="shared" si="13"/>
        <v>1</v>
      </c>
      <c r="R228">
        <f t="shared" si="15"/>
        <v>1</v>
      </c>
      <c r="T228" t="s">
        <v>10</v>
      </c>
      <c r="U228" t="s">
        <v>11</v>
      </c>
    </row>
    <row r="229" spans="1:21" x14ac:dyDescent="0.3">
      <c r="A229">
        <v>197</v>
      </c>
      <c r="B229">
        <v>-975.5741565293356</v>
      </c>
      <c r="C229">
        <v>-226671.32140047476</v>
      </c>
      <c r="K229">
        <f t="shared" si="14"/>
        <v>104762.84759714245</v>
      </c>
      <c r="L229">
        <f t="shared" si="16"/>
        <v>-80535.510357142441</v>
      </c>
      <c r="M229">
        <v>24227.337240000001</v>
      </c>
      <c r="N229">
        <v>58</v>
      </c>
      <c r="O229">
        <v>41.91</v>
      </c>
      <c r="P229">
        <v>0</v>
      </c>
      <c r="Q229">
        <f t="shared" si="13"/>
        <v>1</v>
      </c>
      <c r="R229">
        <f t="shared" si="15"/>
        <v>1</v>
      </c>
      <c r="T229" t="s">
        <v>10</v>
      </c>
      <c r="U229" t="s">
        <v>11</v>
      </c>
    </row>
    <row r="230" spans="1:21" x14ac:dyDescent="0.3">
      <c r="A230">
        <v>198</v>
      </c>
      <c r="B230">
        <v>-3451.0520997080966</v>
      </c>
      <c r="C230">
        <v>-190252.91494358552</v>
      </c>
      <c r="K230">
        <f t="shared" si="14"/>
        <v>159777.2392224787</v>
      </c>
      <c r="L230">
        <f t="shared" si="16"/>
        <v>-152419.06357247871</v>
      </c>
      <c r="M230">
        <v>7358.1756500000001</v>
      </c>
      <c r="N230">
        <v>41</v>
      </c>
      <c r="O230">
        <v>31.635000000000002</v>
      </c>
      <c r="P230">
        <v>1</v>
      </c>
      <c r="Q230">
        <f t="shared" si="13"/>
        <v>1</v>
      </c>
      <c r="R230">
        <f t="shared" si="15"/>
        <v>3</v>
      </c>
      <c r="T230" t="s">
        <v>10</v>
      </c>
      <c r="U230" t="s">
        <v>13</v>
      </c>
    </row>
    <row r="231" spans="1:21" x14ac:dyDescent="0.3">
      <c r="A231">
        <v>199</v>
      </c>
      <c r="B231">
        <v>-9640.5146961439859</v>
      </c>
      <c r="C231">
        <v>-19088.587576283728</v>
      </c>
      <c r="K231">
        <f t="shared" si="14"/>
        <v>239230.06456177865</v>
      </c>
      <c r="L231">
        <f t="shared" si="16"/>
        <v>-230004.80816177864</v>
      </c>
      <c r="M231">
        <v>9225.2564000000002</v>
      </c>
      <c r="N231">
        <v>47</v>
      </c>
      <c r="O231">
        <v>25.46</v>
      </c>
      <c r="P231">
        <v>2</v>
      </c>
      <c r="Q231">
        <f t="shared" si="13"/>
        <v>1</v>
      </c>
      <c r="R231">
        <f t="shared" si="15"/>
        <v>3</v>
      </c>
      <c r="T231" t="s">
        <v>10</v>
      </c>
      <c r="U231" t="s">
        <v>13</v>
      </c>
    </row>
    <row r="232" spans="1:21" x14ac:dyDescent="0.3">
      <c r="A232">
        <v>200</v>
      </c>
      <c r="B232">
        <v>-1441.3865899356751</v>
      </c>
      <c r="C232">
        <v>-625048.63604419248</v>
      </c>
      <c r="K232">
        <f t="shared" si="14"/>
        <v>260827.0975951716</v>
      </c>
      <c r="L232">
        <f t="shared" si="16"/>
        <v>-253383.45454517158</v>
      </c>
      <c r="M232">
        <v>7443.6430499999997</v>
      </c>
      <c r="N232">
        <v>42</v>
      </c>
      <c r="O232">
        <v>36.195</v>
      </c>
      <c r="P232">
        <v>1</v>
      </c>
      <c r="Q232">
        <f t="shared" si="13"/>
        <v>1</v>
      </c>
      <c r="R232">
        <f t="shared" si="15"/>
        <v>2</v>
      </c>
      <c r="T232" t="s">
        <v>10</v>
      </c>
      <c r="U232" t="s">
        <v>12</v>
      </c>
    </row>
    <row r="233" spans="1:21" x14ac:dyDescent="0.3">
      <c r="A233">
        <v>201</v>
      </c>
      <c r="B233">
        <v>-1203.3839106778796</v>
      </c>
      <c r="C233">
        <v>-164512.33163480178</v>
      </c>
      <c r="K233">
        <f t="shared" si="14"/>
        <v>149354.02407176659</v>
      </c>
      <c r="L233">
        <f t="shared" si="16"/>
        <v>-135352.73737176659</v>
      </c>
      <c r="M233">
        <v>14001.286700000001</v>
      </c>
      <c r="N233">
        <v>59</v>
      </c>
      <c r="O233">
        <v>27.83</v>
      </c>
      <c r="P233">
        <v>3</v>
      </c>
      <c r="Q233">
        <f t="shared" si="13"/>
        <v>1</v>
      </c>
      <c r="R233">
        <f t="shared" si="15"/>
        <v>1</v>
      </c>
      <c r="T233" t="s">
        <v>10</v>
      </c>
      <c r="U233" t="s">
        <v>11</v>
      </c>
    </row>
    <row r="234" spans="1:21" x14ac:dyDescent="0.3">
      <c r="A234">
        <v>202</v>
      </c>
      <c r="B234">
        <v>-2028.84788967637</v>
      </c>
      <c r="C234">
        <v>-178365.13110686725</v>
      </c>
      <c r="K234">
        <f t="shared" si="14"/>
        <v>87677.937292260802</v>
      </c>
      <c r="L234">
        <f t="shared" si="16"/>
        <v>-85950.152292260798</v>
      </c>
      <c r="M234">
        <v>1727.7850000000001</v>
      </c>
      <c r="N234">
        <v>19</v>
      </c>
      <c r="O234">
        <v>17.8</v>
      </c>
      <c r="P234">
        <v>0</v>
      </c>
      <c r="Q234">
        <f t="shared" si="13"/>
        <v>1</v>
      </c>
      <c r="R234">
        <f t="shared" si="15"/>
        <v>0</v>
      </c>
      <c r="T234" t="s">
        <v>10</v>
      </c>
      <c r="U234" t="s">
        <v>8</v>
      </c>
    </row>
    <row r="235" spans="1:21" x14ac:dyDescent="0.3">
      <c r="A235">
        <v>203</v>
      </c>
      <c r="B235">
        <v>-8054.0655074821389</v>
      </c>
      <c r="C235">
        <v>-183140.95151693505</v>
      </c>
      <c r="K235">
        <f t="shared" si="14"/>
        <v>507065.33816212602</v>
      </c>
      <c r="L235">
        <f t="shared" si="16"/>
        <v>-494731.51016212604</v>
      </c>
      <c r="M235">
        <v>12333.828</v>
      </c>
      <c r="N235">
        <v>59</v>
      </c>
      <c r="O235">
        <v>27.5</v>
      </c>
      <c r="P235">
        <v>1</v>
      </c>
      <c r="Q235">
        <f t="shared" si="13"/>
        <v>1</v>
      </c>
      <c r="R235">
        <f t="shared" si="15"/>
        <v>0</v>
      </c>
      <c r="T235" t="s">
        <v>10</v>
      </c>
      <c r="U235" t="s">
        <v>8</v>
      </c>
    </row>
    <row r="236" spans="1:21" x14ac:dyDescent="0.3">
      <c r="A236">
        <v>204</v>
      </c>
      <c r="B236">
        <v>-2899.5748872164804</v>
      </c>
      <c r="C236">
        <v>-102392.146491586</v>
      </c>
      <c r="K236">
        <f t="shared" si="14"/>
        <v>298001.97310616879</v>
      </c>
      <c r="L236">
        <f t="shared" si="16"/>
        <v>-291291.78120616882</v>
      </c>
      <c r="M236">
        <v>6710.1918999999998</v>
      </c>
      <c r="N236">
        <v>39</v>
      </c>
      <c r="O236">
        <v>24.51</v>
      </c>
      <c r="P236">
        <v>2</v>
      </c>
      <c r="Q236">
        <f t="shared" si="13"/>
        <v>1</v>
      </c>
      <c r="R236">
        <f t="shared" si="15"/>
        <v>2</v>
      </c>
      <c r="T236" t="s">
        <v>10</v>
      </c>
      <c r="U236" t="s">
        <v>12</v>
      </c>
    </row>
    <row r="237" spans="1:21" x14ac:dyDescent="0.3">
      <c r="A237">
        <v>205</v>
      </c>
      <c r="B237">
        <v>-6353.8790667459434</v>
      </c>
      <c r="C237">
        <v>-93256.30036057753</v>
      </c>
      <c r="K237">
        <f t="shared" si="14"/>
        <v>581594.35812614067</v>
      </c>
      <c r="L237">
        <f t="shared" si="16"/>
        <v>-562150.09232614061</v>
      </c>
      <c r="M237">
        <v>19444.265800000001</v>
      </c>
      <c r="N237">
        <v>40</v>
      </c>
      <c r="O237">
        <v>22.22</v>
      </c>
      <c r="P237">
        <v>2</v>
      </c>
      <c r="Q237">
        <f t="shared" si="13"/>
        <v>0</v>
      </c>
      <c r="R237">
        <f t="shared" si="15"/>
        <v>1</v>
      </c>
      <c r="T237" t="s">
        <v>7</v>
      </c>
      <c r="U237" t="s">
        <v>11</v>
      </c>
    </row>
    <row r="238" spans="1:21" x14ac:dyDescent="0.3">
      <c r="A238">
        <v>206</v>
      </c>
      <c r="B238">
        <v>-2822.9128072887543</v>
      </c>
      <c r="C238">
        <v>-86906.38578128416</v>
      </c>
      <c r="K238">
        <f t="shared" si="14"/>
        <v>402723.72221107903</v>
      </c>
      <c r="L238">
        <f t="shared" si="16"/>
        <v>-401107.95551107905</v>
      </c>
      <c r="M238">
        <v>1615.7666999999999</v>
      </c>
      <c r="N238">
        <v>18</v>
      </c>
      <c r="O238">
        <v>26.73</v>
      </c>
      <c r="P238">
        <v>0</v>
      </c>
      <c r="Q238">
        <f t="shared" si="13"/>
        <v>1</v>
      </c>
      <c r="R238">
        <f t="shared" si="15"/>
        <v>1</v>
      </c>
      <c r="T238" t="s">
        <v>10</v>
      </c>
      <c r="U238" t="s">
        <v>11</v>
      </c>
    </row>
    <row r="239" spans="1:21" x14ac:dyDescent="0.3">
      <c r="A239">
        <v>207</v>
      </c>
      <c r="B239">
        <v>-6094.7151636534527</v>
      </c>
      <c r="C239">
        <v>-171659.78928472757</v>
      </c>
      <c r="K239">
        <f t="shared" si="14"/>
        <v>132109.25768283129</v>
      </c>
      <c r="L239">
        <f t="shared" si="16"/>
        <v>-127646.0525828313</v>
      </c>
      <c r="M239">
        <v>4463.2051000000001</v>
      </c>
      <c r="N239">
        <v>31</v>
      </c>
      <c r="O239">
        <v>38.39</v>
      </c>
      <c r="P239">
        <v>2</v>
      </c>
      <c r="Q239">
        <f t="shared" si="13"/>
        <v>1</v>
      </c>
      <c r="R239">
        <f t="shared" si="15"/>
        <v>1</v>
      </c>
      <c r="T239" t="s">
        <v>10</v>
      </c>
      <c r="U239" t="s">
        <v>11</v>
      </c>
    </row>
    <row r="240" spans="1:21" x14ac:dyDescent="0.3">
      <c r="A240">
        <v>208</v>
      </c>
      <c r="B240">
        <v>6667.0993602576755</v>
      </c>
      <c r="C240">
        <v>-261652.60923658969</v>
      </c>
      <c r="K240">
        <f t="shared" si="14"/>
        <v>103342.34687609228</v>
      </c>
      <c r="L240">
        <f t="shared" si="16"/>
        <v>-85989.666576092292</v>
      </c>
      <c r="M240">
        <v>17352.6803</v>
      </c>
      <c r="N240">
        <v>19</v>
      </c>
      <c r="O240">
        <v>29.07</v>
      </c>
      <c r="P240">
        <v>0</v>
      </c>
      <c r="Q240">
        <f t="shared" si="13"/>
        <v>0</v>
      </c>
      <c r="R240">
        <f t="shared" si="15"/>
        <v>2</v>
      </c>
      <c r="T240" t="s">
        <v>7</v>
      </c>
      <c r="U240" t="s">
        <v>12</v>
      </c>
    </row>
    <row r="241" spans="1:21" x14ac:dyDescent="0.3">
      <c r="A241">
        <v>209</v>
      </c>
      <c r="B241">
        <v>-4512.5315549597071</v>
      </c>
      <c r="C241">
        <v>-366537.86548093945</v>
      </c>
      <c r="K241">
        <f t="shared" si="14"/>
        <v>158766.73848913901</v>
      </c>
      <c r="L241">
        <f t="shared" si="16"/>
        <v>-151614.06708913902</v>
      </c>
      <c r="M241">
        <v>7152.6714000000002</v>
      </c>
      <c r="N241">
        <v>44</v>
      </c>
      <c r="O241">
        <v>38.06</v>
      </c>
      <c r="P241">
        <v>1</v>
      </c>
      <c r="Q241">
        <f t="shared" si="13"/>
        <v>1</v>
      </c>
      <c r="R241">
        <f t="shared" si="15"/>
        <v>1</v>
      </c>
      <c r="T241" t="s">
        <v>10</v>
      </c>
      <c r="U241" t="s">
        <v>11</v>
      </c>
    </row>
    <row r="242" spans="1:21" x14ac:dyDescent="0.3">
      <c r="A242">
        <v>210</v>
      </c>
      <c r="B242">
        <v>3047.0618740347891</v>
      </c>
      <c r="C242">
        <v>-407070.29191265197</v>
      </c>
      <c r="K242">
        <f t="shared" si="14"/>
        <v>-94741.588300981981</v>
      </c>
      <c r="L242">
        <f t="shared" si="16"/>
        <v>133253.21660098198</v>
      </c>
      <c r="M242">
        <v>38511.628299999997</v>
      </c>
      <c r="N242">
        <v>23</v>
      </c>
      <c r="O242">
        <v>36.67</v>
      </c>
      <c r="P242">
        <v>2</v>
      </c>
      <c r="Q242">
        <f t="shared" si="13"/>
        <v>0</v>
      </c>
      <c r="R242">
        <f t="shared" si="15"/>
        <v>3</v>
      </c>
      <c r="T242" t="s">
        <v>7</v>
      </c>
      <c r="U242" t="s">
        <v>13</v>
      </c>
    </row>
    <row r="243" spans="1:21" x14ac:dyDescent="0.3">
      <c r="A243">
        <v>211</v>
      </c>
      <c r="B243">
        <v>-68.634792365792237</v>
      </c>
      <c r="C243">
        <v>-110813.92910700296</v>
      </c>
      <c r="K243">
        <f t="shared" si="14"/>
        <v>-145392.63550650523</v>
      </c>
      <c r="L243">
        <f t="shared" si="16"/>
        <v>150746.71015650523</v>
      </c>
      <c r="M243">
        <v>5354.0746499999996</v>
      </c>
      <c r="N243">
        <v>33</v>
      </c>
      <c r="O243">
        <v>22.135000000000002</v>
      </c>
      <c r="P243">
        <v>1</v>
      </c>
      <c r="Q243">
        <f t="shared" si="13"/>
        <v>1</v>
      </c>
      <c r="R243">
        <f t="shared" si="15"/>
        <v>3</v>
      </c>
      <c r="T243" t="s">
        <v>10</v>
      </c>
      <c r="U243" t="s">
        <v>13</v>
      </c>
    </row>
    <row r="244" spans="1:21" x14ac:dyDescent="0.3">
      <c r="A244">
        <v>212</v>
      </c>
      <c r="B244">
        <v>-1757.3349492773232</v>
      </c>
      <c r="C244">
        <v>-58787.173246234248</v>
      </c>
      <c r="K244">
        <f t="shared" si="14"/>
        <v>67503.00513901918</v>
      </c>
      <c r="L244">
        <f t="shared" si="16"/>
        <v>-32342.870569019175</v>
      </c>
      <c r="M244">
        <v>35160.134570000002</v>
      </c>
      <c r="N244">
        <v>55</v>
      </c>
      <c r="O244">
        <v>26.8</v>
      </c>
      <c r="P244">
        <v>1</v>
      </c>
      <c r="Q244">
        <f t="shared" si="13"/>
        <v>1</v>
      </c>
      <c r="R244">
        <f t="shared" si="15"/>
        <v>0</v>
      </c>
      <c r="T244" t="s">
        <v>10</v>
      </c>
      <c r="U244" t="s">
        <v>8</v>
      </c>
    </row>
    <row r="245" spans="1:21" x14ac:dyDescent="0.3">
      <c r="A245">
        <v>213</v>
      </c>
      <c r="B245">
        <v>-2450.5118672869248</v>
      </c>
      <c r="C245">
        <v>-82437.118485736151</v>
      </c>
      <c r="K245">
        <f t="shared" si="14"/>
        <v>195570.07520772851</v>
      </c>
      <c r="L245">
        <f t="shared" si="16"/>
        <v>-188373.20820772852</v>
      </c>
      <c r="M245">
        <v>7196.8670000000002</v>
      </c>
      <c r="N245">
        <v>40</v>
      </c>
      <c r="O245">
        <v>35.299999999999997</v>
      </c>
      <c r="P245">
        <v>3</v>
      </c>
      <c r="Q245">
        <f t="shared" si="13"/>
        <v>1</v>
      </c>
      <c r="R245">
        <f t="shared" si="15"/>
        <v>0</v>
      </c>
      <c r="T245" t="s">
        <v>10</v>
      </c>
      <c r="U245" t="s">
        <v>8</v>
      </c>
    </row>
    <row r="246" spans="1:21" x14ac:dyDescent="0.3">
      <c r="A246">
        <v>214</v>
      </c>
      <c r="B246">
        <v>-3625.791924559413</v>
      </c>
      <c r="C246">
        <v>-135666.96350877633</v>
      </c>
      <c r="K246">
        <f t="shared" si="14"/>
        <v>586226.52871933125</v>
      </c>
      <c r="L246">
        <f t="shared" si="16"/>
        <v>-556703.3631193313</v>
      </c>
      <c r="M246">
        <v>29523.1656</v>
      </c>
      <c r="N246">
        <v>63</v>
      </c>
      <c r="O246">
        <v>27.74</v>
      </c>
      <c r="P246">
        <v>0</v>
      </c>
      <c r="Q246">
        <f t="shared" si="13"/>
        <v>0</v>
      </c>
      <c r="R246">
        <f t="shared" si="15"/>
        <v>3</v>
      </c>
      <c r="T246" t="s">
        <v>7</v>
      </c>
      <c r="U246" t="s">
        <v>13</v>
      </c>
    </row>
    <row r="247" spans="1:21" x14ac:dyDescent="0.3">
      <c r="A247">
        <v>215</v>
      </c>
      <c r="B247">
        <v>-2326.0546251892629</v>
      </c>
      <c r="C247">
        <v>-455924.92521960277</v>
      </c>
      <c r="K247">
        <f t="shared" si="14"/>
        <v>323743.12858965091</v>
      </c>
      <c r="L247">
        <f t="shared" si="16"/>
        <v>-299266.65007965092</v>
      </c>
      <c r="M247">
        <v>24476.478510000001</v>
      </c>
      <c r="N247">
        <v>54</v>
      </c>
      <c r="O247">
        <v>30.02</v>
      </c>
      <c r="P247">
        <v>0</v>
      </c>
      <c r="Q247">
        <f t="shared" si="13"/>
        <v>1</v>
      </c>
      <c r="R247">
        <f t="shared" si="15"/>
        <v>2</v>
      </c>
      <c r="T247" t="s">
        <v>10</v>
      </c>
      <c r="U247" t="s">
        <v>12</v>
      </c>
    </row>
    <row r="248" spans="1:21" x14ac:dyDescent="0.3">
      <c r="A248">
        <v>216</v>
      </c>
      <c r="B248">
        <v>1058.0312038759621</v>
      </c>
      <c r="C248">
        <v>-457681.24404313328</v>
      </c>
      <c r="K248">
        <f t="shared" si="14"/>
        <v>335492.58884991665</v>
      </c>
      <c r="L248">
        <f t="shared" si="16"/>
        <v>-322843.88544991665</v>
      </c>
      <c r="M248">
        <v>12648.7034</v>
      </c>
      <c r="N248">
        <v>60</v>
      </c>
      <c r="O248">
        <v>38.06</v>
      </c>
      <c r="P248">
        <v>0</v>
      </c>
      <c r="Q248">
        <f t="shared" si="13"/>
        <v>1</v>
      </c>
      <c r="R248">
        <f t="shared" si="15"/>
        <v>1</v>
      </c>
      <c r="T248" t="s">
        <v>10</v>
      </c>
      <c r="U248" t="s">
        <v>11</v>
      </c>
    </row>
    <row r="249" spans="1:21" x14ac:dyDescent="0.3">
      <c r="A249">
        <v>217</v>
      </c>
      <c r="B249">
        <v>-5722.2250014101992</v>
      </c>
      <c r="C249">
        <v>-126175.00626727127</v>
      </c>
      <c r="K249">
        <f t="shared" si="14"/>
        <v>214505.49527401468</v>
      </c>
      <c r="L249">
        <f t="shared" si="16"/>
        <v>-212518.56187401467</v>
      </c>
      <c r="M249">
        <v>1986.9333999999999</v>
      </c>
      <c r="N249">
        <v>24</v>
      </c>
      <c r="O249">
        <v>35.86</v>
      </c>
      <c r="P249">
        <v>0</v>
      </c>
      <c r="Q249">
        <f t="shared" si="13"/>
        <v>1</v>
      </c>
      <c r="R249">
        <f t="shared" si="15"/>
        <v>1</v>
      </c>
      <c r="T249" t="s">
        <v>10</v>
      </c>
      <c r="U249" t="s">
        <v>11</v>
      </c>
    </row>
    <row r="250" spans="1:21" x14ac:dyDescent="0.3">
      <c r="A250">
        <v>218</v>
      </c>
      <c r="B250">
        <v>-4896.9704450648387</v>
      </c>
      <c r="C250">
        <v>-85155.621938660159</v>
      </c>
      <c r="K250">
        <f t="shared" si="14"/>
        <v>284705.87033584039</v>
      </c>
      <c r="L250">
        <f t="shared" si="16"/>
        <v>-282873.7763358404</v>
      </c>
      <c r="M250">
        <v>1832.0940000000001</v>
      </c>
      <c r="N250">
        <v>19</v>
      </c>
      <c r="O250">
        <v>20.9</v>
      </c>
      <c r="P250">
        <v>1</v>
      </c>
      <c r="Q250">
        <f t="shared" si="13"/>
        <v>1</v>
      </c>
      <c r="R250">
        <f t="shared" si="15"/>
        <v>0</v>
      </c>
      <c r="T250" t="s">
        <v>10</v>
      </c>
      <c r="U250" t="s">
        <v>8</v>
      </c>
    </row>
    <row r="251" spans="1:21" x14ac:dyDescent="0.3">
      <c r="A251">
        <v>219</v>
      </c>
      <c r="B251">
        <v>-1871.0855156132602</v>
      </c>
      <c r="C251">
        <v>-305136.35027176701</v>
      </c>
      <c r="K251">
        <f t="shared" si="14"/>
        <v>409323.96632467641</v>
      </c>
      <c r="L251">
        <f t="shared" si="16"/>
        <v>-405283.40807467641</v>
      </c>
      <c r="M251">
        <v>4040.55825</v>
      </c>
      <c r="N251">
        <v>29</v>
      </c>
      <c r="O251">
        <v>28.975000000000001</v>
      </c>
      <c r="P251">
        <v>1</v>
      </c>
      <c r="Q251">
        <f t="shared" si="13"/>
        <v>1</v>
      </c>
      <c r="R251">
        <f t="shared" si="15"/>
        <v>3</v>
      </c>
      <c r="T251" t="s">
        <v>10</v>
      </c>
      <c r="U251" t="s">
        <v>13</v>
      </c>
    </row>
    <row r="252" spans="1:21" x14ac:dyDescent="0.3">
      <c r="A252">
        <v>220</v>
      </c>
      <c r="B252">
        <v>-21640.493527903924</v>
      </c>
      <c r="C252">
        <v>-249902.6876445805</v>
      </c>
      <c r="K252">
        <f t="shared" si="14"/>
        <v>185271.18861493509</v>
      </c>
      <c r="L252">
        <f t="shared" si="16"/>
        <v>-172441.7335149351</v>
      </c>
      <c r="M252">
        <v>12829.455099999999</v>
      </c>
      <c r="N252">
        <v>18</v>
      </c>
      <c r="O252">
        <v>17.29</v>
      </c>
      <c r="P252">
        <v>2</v>
      </c>
      <c r="Q252">
        <f t="shared" si="13"/>
        <v>0</v>
      </c>
      <c r="R252">
        <f t="shared" si="15"/>
        <v>3</v>
      </c>
      <c r="T252" t="s">
        <v>7</v>
      </c>
      <c r="U252" t="s">
        <v>13</v>
      </c>
    </row>
    <row r="253" spans="1:21" x14ac:dyDescent="0.3">
      <c r="A253">
        <v>221</v>
      </c>
      <c r="B253">
        <v>-216.56044743059465</v>
      </c>
      <c r="C253">
        <v>-329466.4037456924</v>
      </c>
      <c r="K253">
        <f t="shared" si="14"/>
        <v>183909.91640818861</v>
      </c>
      <c r="L253">
        <f t="shared" si="16"/>
        <v>-136604.61140818862</v>
      </c>
      <c r="M253">
        <v>47305.305</v>
      </c>
      <c r="N253">
        <v>63</v>
      </c>
      <c r="O253">
        <v>32.200000000000003</v>
      </c>
      <c r="P253">
        <v>2</v>
      </c>
      <c r="Q253">
        <f t="shared" si="13"/>
        <v>0</v>
      </c>
      <c r="R253">
        <f t="shared" si="15"/>
        <v>0</v>
      </c>
      <c r="T253" t="s">
        <v>7</v>
      </c>
      <c r="U253" t="s">
        <v>8</v>
      </c>
    </row>
    <row r="254" spans="1:21" x14ac:dyDescent="0.3">
      <c r="A254">
        <v>222</v>
      </c>
      <c r="B254">
        <v>-2614.9276781552253</v>
      </c>
      <c r="C254">
        <v>-437772.58389356884</v>
      </c>
      <c r="K254">
        <f t="shared" si="14"/>
        <v>-142283.42195298019</v>
      </c>
      <c r="L254">
        <f t="shared" si="16"/>
        <v>186544.17185298019</v>
      </c>
      <c r="M254">
        <v>44260.749900000003</v>
      </c>
      <c r="N254">
        <v>54</v>
      </c>
      <c r="O254">
        <v>34.21</v>
      </c>
      <c r="P254">
        <v>2</v>
      </c>
      <c r="Q254">
        <f t="shared" si="13"/>
        <v>0</v>
      </c>
      <c r="R254">
        <f t="shared" si="15"/>
        <v>1</v>
      </c>
      <c r="T254" t="s">
        <v>7</v>
      </c>
      <c r="U254" t="s">
        <v>11</v>
      </c>
    </row>
    <row r="255" spans="1:21" x14ac:dyDescent="0.3">
      <c r="A255">
        <v>223</v>
      </c>
      <c r="B255">
        <v>-1124.8141716590799</v>
      </c>
      <c r="C255">
        <v>-267790.73524304002</v>
      </c>
      <c r="K255">
        <f t="shared" si="14"/>
        <v>-5539.5600019597396</v>
      </c>
      <c r="L255">
        <f t="shared" si="16"/>
        <v>9800.3040019597393</v>
      </c>
      <c r="M255">
        <v>4260.7439999999997</v>
      </c>
      <c r="N255">
        <v>27</v>
      </c>
      <c r="O255">
        <v>30.3</v>
      </c>
      <c r="P255">
        <v>3</v>
      </c>
      <c r="Q255">
        <f t="shared" si="13"/>
        <v>1</v>
      </c>
      <c r="R255">
        <f t="shared" si="15"/>
        <v>0</v>
      </c>
      <c r="T255" t="s">
        <v>10</v>
      </c>
      <c r="U255" t="s">
        <v>8</v>
      </c>
    </row>
    <row r="256" spans="1:21" x14ac:dyDescent="0.3">
      <c r="A256">
        <v>224</v>
      </c>
      <c r="B256">
        <v>-2794.5115617163246</v>
      </c>
      <c r="C256">
        <v>116187.06838197904</v>
      </c>
      <c r="K256">
        <f t="shared" si="14"/>
        <v>-290516.40686693124</v>
      </c>
      <c r="L256">
        <f t="shared" si="16"/>
        <v>331613.56861693121</v>
      </c>
      <c r="M256">
        <v>41097.161749999999</v>
      </c>
      <c r="N256">
        <v>50</v>
      </c>
      <c r="O256">
        <v>31.824999999999999</v>
      </c>
      <c r="P256">
        <v>0</v>
      </c>
      <c r="Q256">
        <f t="shared" si="13"/>
        <v>0</v>
      </c>
      <c r="R256">
        <f t="shared" si="15"/>
        <v>3</v>
      </c>
      <c r="T256" t="s">
        <v>7</v>
      </c>
      <c r="U256" t="s">
        <v>13</v>
      </c>
    </row>
    <row r="257" spans="1:21" x14ac:dyDescent="0.3">
      <c r="A257">
        <v>225</v>
      </c>
      <c r="B257">
        <v>6139.0282848346415</v>
      </c>
      <c r="C257">
        <v>154838.31721884981</v>
      </c>
      <c r="K257">
        <f t="shared" si="14"/>
        <v>-333933.81463244563</v>
      </c>
      <c r="L257">
        <f t="shared" si="16"/>
        <v>346981.14698244561</v>
      </c>
      <c r="M257">
        <v>13047.332350000001</v>
      </c>
      <c r="N257">
        <v>55</v>
      </c>
      <c r="O257">
        <v>25.364999999999998</v>
      </c>
      <c r="P257">
        <v>3</v>
      </c>
      <c r="Q257">
        <f t="shared" si="13"/>
        <v>1</v>
      </c>
      <c r="R257">
        <f t="shared" si="15"/>
        <v>3</v>
      </c>
      <c r="T257" t="s">
        <v>10</v>
      </c>
      <c r="U257" t="s">
        <v>13</v>
      </c>
    </row>
    <row r="258" spans="1:21" x14ac:dyDescent="0.3">
      <c r="A258">
        <v>226</v>
      </c>
      <c r="B258">
        <v>-1695.5661367914799</v>
      </c>
      <c r="C258">
        <v>-141005.86492709766</v>
      </c>
      <c r="K258">
        <f t="shared" si="14"/>
        <v>53161.16471495774</v>
      </c>
      <c r="L258">
        <f t="shared" si="16"/>
        <v>-9239.9810149577388</v>
      </c>
      <c r="M258">
        <v>43921.183700000001</v>
      </c>
      <c r="N258">
        <v>56</v>
      </c>
      <c r="O258">
        <v>33.630000000000003</v>
      </c>
      <c r="P258">
        <v>0</v>
      </c>
      <c r="Q258">
        <f t="shared" ref="Q258:Q321" si="17">IF(T258="yes",0,1)</f>
        <v>0</v>
      </c>
      <c r="R258">
        <f t="shared" si="15"/>
        <v>2</v>
      </c>
      <c r="T258" t="s">
        <v>7</v>
      </c>
      <c r="U258" t="s">
        <v>12</v>
      </c>
    </row>
    <row r="259" spans="1:21" x14ac:dyDescent="0.3">
      <c r="A259">
        <v>227</v>
      </c>
      <c r="B259">
        <v>2408.3320328958798</v>
      </c>
      <c r="C259">
        <v>69708.324895830126</v>
      </c>
      <c r="K259">
        <f t="shared" ref="K259:K322" si="18">M259-L259</f>
        <v>371785.8846244124</v>
      </c>
      <c r="L259">
        <f t="shared" si="16"/>
        <v>-366384.90412441239</v>
      </c>
      <c r="M259">
        <v>5400.9804999999997</v>
      </c>
      <c r="N259">
        <v>38</v>
      </c>
      <c r="O259">
        <v>40.15</v>
      </c>
      <c r="P259">
        <v>0</v>
      </c>
      <c r="Q259">
        <f t="shared" si="17"/>
        <v>1</v>
      </c>
      <c r="R259">
        <f t="shared" ref="R259:R322" si="19">IF(U259="southwest",0,IF(U259="southeast",1,IF(U259="northwest",2,IF(U259="northeast",3))))</f>
        <v>1</v>
      </c>
      <c r="T259" t="s">
        <v>10</v>
      </c>
      <c r="U259" t="s">
        <v>11</v>
      </c>
    </row>
    <row r="260" spans="1:21" x14ac:dyDescent="0.3">
      <c r="A260">
        <v>228</v>
      </c>
      <c r="B260">
        <v>-7691.7460797289496</v>
      </c>
      <c r="C260">
        <v>-72843.764277413487</v>
      </c>
      <c r="K260">
        <f t="shared" si="18"/>
        <v>916830.00023961382</v>
      </c>
      <c r="L260">
        <f t="shared" si="16"/>
        <v>-905309.90038961382</v>
      </c>
      <c r="M260">
        <v>11520.099850000001</v>
      </c>
      <c r="N260">
        <v>51</v>
      </c>
      <c r="O260">
        <v>24.414999999999999</v>
      </c>
      <c r="P260">
        <v>4</v>
      </c>
      <c r="Q260">
        <f t="shared" si="17"/>
        <v>1</v>
      </c>
      <c r="R260">
        <f t="shared" si="19"/>
        <v>2</v>
      </c>
      <c r="T260" t="s">
        <v>10</v>
      </c>
      <c r="U260" t="s">
        <v>12</v>
      </c>
    </row>
    <row r="261" spans="1:21" x14ac:dyDescent="0.3">
      <c r="A261">
        <v>229</v>
      </c>
      <c r="B261">
        <v>-2077.3137322030525</v>
      </c>
      <c r="C261">
        <v>-150341.74984027568</v>
      </c>
      <c r="K261">
        <f t="shared" si="18"/>
        <v>457177.15898845578</v>
      </c>
      <c r="L261">
        <f t="shared" si="16"/>
        <v>-423426.86718845577</v>
      </c>
      <c r="M261">
        <v>33750.291799999999</v>
      </c>
      <c r="N261">
        <v>19</v>
      </c>
      <c r="O261">
        <v>31.92</v>
      </c>
      <c r="P261">
        <v>0</v>
      </c>
      <c r="Q261">
        <f t="shared" si="17"/>
        <v>0</v>
      </c>
      <c r="R261">
        <f t="shared" si="19"/>
        <v>2</v>
      </c>
      <c r="T261" t="s">
        <v>7</v>
      </c>
      <c r="U261" t="s">
        <v>12</v>
      </c>
    </row>
    <row r="262" spans="1:21" x14ac:dyDescent="0.3">
      <c r="A262">
        <v>230</v>
      </c>
      <c r="B262">
        <v>-5260.3455757311403</v>
      </c>
      <c r="C262">
        <v>-224744.46258604751</v>
      </c>
      <c r="K262">
        <f t="shared" si="18"/>
        <v>-76247.230580605305</v>
      </c>
      <c r="L262">
        <f t="shared" si="16"/>
        <v>88084.390580605308</v>
      </c>
      <c r="M262">
        <v>11837.16</v>
      </c>
      <c r="N262">
        <v>58</v>
      </c>
      <c r="O262">
        <v>25.2</v>
      </c>
      <c r="P262">
        <v>0</v>
      </c>
      <c r="Q262">
        <f t="shared" si="17"/>
        <v>1</v>
      </c>
      <c r="R262">
        <f t="shared" si="19"/>
        <v>0</v>
      </c>
      <c r="T262" t="s">
        <v>10</v>
      </c>
      <c r="U262" t="s">
        <v>8</v>
      </c>
    </row>
    <row r="263" spans="1:21" x14ac:dyDescent="0.3">
      <c r="A263">
        <v>231</v>
      </c>
      <c r="B263">
        <v>217.99317115811937</v>
      </c>
      <c r="C263">
        <v>-253601.44771632971</v>
      </c>
      <c r="K263">
        <f t="shared" si="18"/>
        <v>345177.76626054663</v>
      </c>
      <c r="L263">
        <f t="shared" si="16"/>
        <v>-328092.49866054661</v>
      </c>
      <c r="M263">
        <v>17085.267599999999</v>
      </c>
      <c r="N263">
        <v>20</v>
      </c>
      <c r="O263">
        <v>26.84</v>
      </c>
      <c r="P263">
        <v>1</v>
      </c>
      <c r="Q263">
        <f t="shared" si="17"/>
        <v>0</v>
      </c>
      <c r="R263">
        <f t="shared" si="19"/>
        <v>1</v>
      </c>
      <c r="T263" t="s">
        <v>7</v>
      </c>
      <c r="U263" t="s">
        <v>11</v>
      </c>
    </row>
    <row r="264" spans="1:21" x14ac:dyDescent="0.3">
      <c r="A264">
        <v>232</v>
      </c>
      <c r="B264">
        <v>-5635.6697326635494</v>
      </c>
      <c r="C264">
        <v>-129717.06763910304</v>
      </c>
      <c r="K264">
        <f t="shared" si="18"/>
        <v>785338.4042149384</v>
      </c>
      <c r="L264">
        <f t="shared" si="16"/>
        <v>-760468.56741493836</v>
      </c>
      <c r="M264">
        <v>24869.836800000001</v>
      </c>
      <c r="N264">
        <v>52</v>
      </c>
      <c r="O264">
        <v>24.32</v>
      </c>
      <c r="P264">
        <v>3</v>
      </c>
      <c r="Q264">
        <f t="shared" si="17"/>
        <v>0</v>
      </c>
      <c r="R264">
        <f t="shared" si="19"/>
        <v>3</v>
      </c>
      <c r="T264" t="s">
        <v>7</v>
      </c>
      <c r="U264" t="s">
        <v>13</v>
      </c>
    </row>
    <row r="265" spans="1:21" x14ac:dyDescent="0.3">
      <c r="A265">
        <v>233</v>
      </c>
      <c r="B265">
        <v>-7924.3592724223709</v>
      </c>
      <c r="C265">
        <v>-78025.793019838427</v>
      </c>
      <c r="K265">
        <f t="shared" si="18"/>
        <v>7085.6626129491196</v>
      </c>
      <c r="L265">
        <f t="shared" si="16"/>
        <v>29133.742837050879</v>
      </c>
      <c r="M265">
        <v>36219.405449999998</v>
      </c>
      <c r="N265">
        <v>19</v>
      </c>
      <c r="O265">
        <v>36.954999999999998</v>
      </c>
      <c r="P265">
        <v>0</v>
      </c>
      <c r="Q265">
        <f t="shared" si="17"/>
        <v>0</v>
      </c>
      <c r="R265">
        <f t="shared" si="19"/>
        <v>2</v>
      </c>
      <c r="T265" t="s">
        <v>7</v>
      </c>
      <c r="U265" t="s">
        <v>12</v>
      </c>
    </row>
    <row r="266" spans="1:21" x14ac:dyDescent="0.3">
      <c r="A266">
        <v>234</v>
      </c>
      <c r="B266">
        <v>-5518.2979957008374</v>
      </c>
      <c r="C266">
        <v>-489213.21216642519</v>
      </c>
      <c r="K266">
        <f t="shared" si="18"/>
        <v>187440.82666264809</v>
      </c>
      <c r="L266">
        <f t="shared" ref="L266:L329" si="20">B279+B280*N266+B281*O266+B282*P266+B283*Q266+B284*R266</f>
        <v>-166977.8290026481</v>
      </c>
      <c r="M266">
        <v>20462.997660000001</v>
      </c>
      <c r="N266">
        <v>53</v>
      </c>
      <c r="O266">
        <v>38.06</v>
      </c>
      <c r="P266">
        <v>3</v>
      </c>
      <c r="Q266">
        <f t="shared" si="17"/>
        <v>1</v>
      </c>
      <c r="R266">
        <f t="shared" si="19"/>
        <v>1</v>
      </c>
      <c r="T266" t="s">
        <v>10</v>
      </c>
      <c r="U266" t="s">
        <v>11</v>
      </c>
    </row>
    <row r="267" spans="1:21" x14ac:dyDescent="0.3">
      <c r="A267">
        <v>235</v>
      </c>
      <c r="B267">
        <v>-4876.6377970627018</v>
      </c>
      <c r="C267">
        <v>-286415.14340910612</v>
      </c>
      <c r="K267">
        <f t="shared" si="18"/>
        <v>413274.91230348375</v>
      </c>
      <c r="L267">
        <f t="shared" si="20"/>
        <v>-367123.78780348378</v>
      </c>
      <c r="M267">
        <v>46151.124499999998</v>
      </c>
      <c r="N267">
        <v>46</v>
      </c>
      <c r="O267">
        <v>42.35</v>
      </c>
      <c r="P267">
        <v>3</v>
      </c>
      <c r="Q267">
        <f t="shared" si="17"/>
        <v>0</v>
      </c>
      <c r="R267">
        <f t="shared" si="19"/>
        <v>1</v>
      </c>
      <c r="T267" t="s">
        <v>7</v>
      </c>
      <c r="U267" t="s">
        <v>11</v>
      </c>
    </row>
    <row r="268" spans="1:21" x14ac:dyDescent="0.3">
      <c r="A268">
        <v>236</v>
      </c>
      <c r="B268">
        <v>5693.1247129590547</v>
      </c>
      <c r="C268">
        <v>-567843.21703909966</v>
      </c>
      <c r="K268">
        <f t="shared" si="18"/>
        <v>22041.451362372325</v>
      </c>
      <c r="L268">
        <f t="shared" si="20"/>
        <v>-4861.9293623723233</v>
      </c>
      <c r="M268">
        <v>17179.522000000001</v>
      </c>
      <c r="N268">
        <v>40</v>
      </c>
      <c r="O268">
        <v>19.8</v>
      </c>
      <c r="P268">
        <v>1</v>
      </c>
      <c r="Q268">
        <f t="shared" si="17"/>
        <v>0</v>
      </c>
      <c r="R268">
        <f t="shared" si="19"/>
        <v>1</v>
      </c>
      <c r="T268" t="s">
        <v>7</v>
      </c>
      <c r="U268" t="s">
        <v>11</v>
      </c>
    </row>
    <row r="269" spans="1:21" x14ac:dyDescent="0.3">
      <c r="A269">
        <v>237</v>
      </c>
      <c r="B269">
        <v>-3588.3739774095593</v>
      </c>
      <c r="C269">
        <v>-397519.58153366949</v>
      </c>
      <c r="K269">
        <f t="shared" si="18"/>
        <v>-48353.075494971432</v>
      </c>
      <c r="L269">
        <f t="shared" si="20"/>
        <v>62943.707544971432</v>
      </c>
      <c r="M269">
        <v>14590.63205</v>
      </c>
      <c r="N269">
        <v>59</v>
      </c>
      <c r="O269">
        <v>32.395000000000003</v>
      </c>
      <c r="P269">
        <v>3</v>
      </c>
      <c r="Q269">
        <f t="shared" si="17"/>
        <v>1</v>
      </c>
      <c r="R269">
        <f t="shared" si="19"/>
        <v>3</v>
      </c>
      <c r="T269" t="s">
        <v>10</v>
      </c>
      <c r="U269" t="s">
        <v>13</v>
      </c>
    </row>
    <row r="270" spans="1:21" x14ac:dyDescent="0.3">
      <c r="A270">
        <v>238</v>
      </c>
      <c r="B270">
        <v>2580.9359217994461</v>
      </c>
      <c r="C270">
        <v>-130226.98850463075</v>
      </c>
      <c r="K270">
        <f t="shared" si="18"/>
        <v>460645.58404197503</v>
      </c>
      <c r="L270">
        <f t="shared" si="20"/>
        <v>-453204.53104197502</v>
      </c>
      <c r="M270">
        <v>7441.0529999999999</v>
      </c>
      <c r="N270">
        <v>45</v>
      </c>
      <c r="O270">
        <v>30.2</v>
      </c>
      <c r="P270">
        <v>1</v>
      </c>
      <c r="Q270">
        <f t="shared" si="17"/>
        <v>1</v>
      </c>
      <c r="R270">
        <f t="shared" si="19"/>
        <v>0</v>
      </c>
      <c r="T270" t="s">
        <v>10</v>
      </c>
      <c r="U270" t="s">
        <v>8</v>
      </c>
    </row>
    <row r="271" spans="1:21" x14ac:dyDescent="0.3">
      <c r="A271">
        <v>239</v>
      </c>
      <c r="B271">
        <v>7067.4803915665088</v>
      </c>
      <c r="C271">
        <v>-93057.146967658802</v>
      </c>
      <c r="K271">
        <f t="shared" si="18"/>
        <v>310065.1317818634</v>
      </c>
      <c r="L271">
        <f t="shared" si="20"/>
        <v>-300782.65118186339</v>
      </c>
      <c r="M271">
        <v>9282.4806000000008</v>
      </c>
      <c r="N271">
        <v>49</v>
      </c>
      <c r="O271">
        <v>25.84</v>
      </c>
      <c r="P271">
        <v>1</v>
      </c>
      <c r="Q271">
        <f t="shared" si="17"/>
        <v>1</v>
      </c>
      <c r="R271">
        <f t="shared" si="19"/>
        <v>3</v>
      </c>
      <c r="T271" t="s">
        <v>10</v>
      </c>
      <c r="U271" t="s">
        <v>13</v>
      </c>
    </row>
    <row r="272" spans="1:21" x14ac:dyDescent="0.3">
      <c r="A272">
        <v>240</v>
      </c>
      <c r="B272">
        <v>1588.4770738360457</v>
      </c>
      <c r="C272">
        <v>-153202.54416297507</v>
      </c>
      <c r="K272">
        <f t="shared" si="18"/>
        <v>186956.41072437755</v>
      </c>
      <c r="L272">
        <f t="shared" si="20"/>
        <v>-185236.97442437755</v>
      </c>
      <c r="M272">
        <v>1719.4363000000001</v>
      </c>
      <c r="N272">
        <v>18</v>
      </c>
      <c r="O272">
        <v>29.37</v>
      </c>
      <c r="P272">
        <v>1</v>
      </c>
      <c r="Q272">
        <f t="shared" si="17"/>
        <v>1</v>
      </c>
      <c r="R272">
        <f t="shared" si="19"/>
        <v>1</v>
      </c>
      <c r="T272" t="s">
        <v>10</v>
      </c>
      <c r="U272" t="s">
        <v>11</v>
      </c>
    </row>
    <row r="273" spans="1:21" x14ac:dyDescent="0.3">
      <c r="A273">
        <v>241</v>
      </c>
      <c r="B273">
        <v>-3168.4948965851954</v>
      </c>
      <c r="C273">
        <v>136421.71149756719</v>
      </c>
      <c r="K273">
        <f t="shared" si="18"/>
        <v>534735.72921093495</v>
      </c>
      <c r="L273">
        <f t="shared" si="20"/>
        <v>-491878.8912109349</v>
      </c>
      <c r="M273">
        <v>42856.838000000003</v>
      </c>
      <c r="N273">
        <v>50</v>
      </c>
      <c r="O273">
        <v>34.200000000000003</v>
      </c>
      <c r="P273">
        <v>2</v>
      </c>
      <c r="Q273">
        <f t="shared" si="17"/>
        <v>0</v>
      </c>
      <c r="R273">
        <f t="shared" si="19"/>
        <v>0</v>
      </c>
      <c r="T273" t="s">
        <v>7</v>
      </c>
      <c r="U273" t="s">
        <v>8</v>
      </c>
    </row>
    <row r="274" spans="1:21" x14ac:dyDescent="0.3">
      <c r="A274">
        <v>242</v>
      </c>
      <c r="B274">
        <v>-6255.8056524118911</v>
      </c>
      <c r="C274">
        <v>157002.51580891712</v>
      </c>
      <c r="K274">
        <f t="shared" si="18"/>
        <v>495348.45535536151</v>
      </c>
      <c r="L274">
        <f t="shared" si="20"/>
        <v>-488082.7528553615</v>
      </c>
      <c r="M274">
        <v>7265.7025000000003</v>
      </c>
      <c r="N274">
        <v>41</v>
      </c>
      <c r="O274">
        <v>37.049999999999997</v>
      </c>
      <c r="P274">
        <v>2</v>
      </c>
      <c r="Q274">
        <f t="shared" si="17"/>
        <v>1</v>
      </c>
      <c r="R274">
        <f t="shared" si="19"/>
        <v>2</v>
      </c>
      <c r="T274" t="s">
        <v>10</v>
      </c>
      <c r="U274" t="s">
        <v>12</v>
      </c>
    </row>
    <row r="275" spans="1:21" x14ac:dyDescent="0.3">
      <c r="A275">
        <v>243</v>
      </c>
      <c r="B275">
        <v>-22947.213703731879</v>
      </c>
      <c r="C275">
        <v>-9395.6568652872957</v>
      </c>
      <c r="K275">
        <f t="shared" si="18"/>
        <v>246894.04899883136</v>
      </c>
      <c r="L275">
        <f t="shared" si="20"/>
        <v>-237276.38654883136</v>
      </c>
      <c r="M275">
        <v>9617.6624499999998</v>
      </c>
      <c r="N275">
        <v>50</v>
      </c>
      <c r="O275">
        <v>27.454999999999998</v>
      </c>
      <c r="P275">
        <v>1</v>
      </c>
      <c r="Q275">
        <f t="shared" si="17"/>
        <v>1</v>
      </c>
      <c r="R275">
        <f t="shared" si="19"/>
        <v>3</v>
      </c>
      <c r="T275" t="s">
        <v>10</v>
      </c>
      <c r="U275" t="s">
        <v>13</v>
      </c>
    </row>
    <row r="276" spans="1:21" x14ac:dyDescent="0.3">
      <c r="A276">
        <v>244</v>
      </c>
      <c r="B276">
        <v>647.15291540866019</v>
      </c>
      <c r="C276">
        <v>-189020.36112313718</v>
      </c>
      <c r="K276">
        <f t="shared" si="18"/>
        <v>100032.0860823558</v>
      </c>
      <c r="L276">
        <f t="shared" si="20"/>
        <v>-97508.9165823558</v>
      </c>
      <c r="M276">
        <v>2523.1695</v>
      </c>
      <c r="N276">
        <v>25</v>
      </c>
      <c r="O276">
        <v>27.55</v>
      </c>
      <c r="P276">
        <v>0</v>
      </c>
      <c r="Q276">
        <f t="shared" si="17"/>
        <v>1</v>
      </c>
      <c r="R276">
        <f t="shared" si="19"/>
        <v>2</v>
      </c>
      <c r="T276" t="s">
        <v>10</v>
      </c>
      <c r="U276" t="s">
        <v>12</v>
      </c>
    </row>
    <row r="277" spans="1:21" x14ac:dyDescent="0.3">
      <c r="A277">
        <v>245</v>
      </c>
      <c r="B277">
        <v>2952.8689009177069</v>
      </c>
      <c r="C277">
        <v>-559656.23202024901</v>
      </c>
      <c r="K277">
        <f t="shared" si="18"/>
        <v>374709.74399677035</v>
      </c>
      <c r="L277">
        <f t="shared" si="20"/>
        <v>-364993.90299677034</v>
      </c>
      <c r="M277">
        <v>9715.8410000000003</v>
      </c>
      <c r="N277">
        <v>47</v>
      </c>
      <c r="O277">
        <v>26.6</v>
      </c>
      <c r="P277">
        <v>2</v>
      </c>
      <c r="Q277">
        <f t="shared" si="17"/>
        <v>1</v>
      </c>
      <c r="R277">
        <f t="shared" si="19"/>
        <v>3</v>
      </c>
      <c r="T277" t="s">
        <v>10</v>
      </c>
      <c r="U277" t="s">
        <v>13</v>
      </c>
    </row>
    <row r="278" spans="1:21" x14ac:dyDescent="0.3">
      <c r="A278">
        <v>246</v>
      </c>
      <c r="B278">
        <v>-14190.287602980381</v>
      </c>
      <c r="C278">
        <v>-285076.36247667053</v>
      </c>
      <c r="K278">
        <f t="shared" si="18"/>
        <v>203557.79919770977</v>
      </c>
      <c r="L278">
        <f t="shared" si="20"/>
        <v>-200754.10134770977</v>
      </c>
      <c r="M278">
        <v>2803.69785</v>
      </c>
      <c r="N278">
        <v>19</v>
      </c>
      <c r="O278">
        <v>20.614999999999998</v>
      </c>
      <c r="P278">
        <v>2</v>
      </c>
      <c r="Q278">
        <f t="shared" si="17"/>
        <v>1</v>
      </c>
      <c r="R278">
        <f t="shared" si="19"/>
        <v>2</v>
      </c>
      <c r="T278" t="s">
        <v>10</v>
      </c>
      <c r="U278" t="s">
        <v>12</v>
      </c>
    </row>
    <row r="279" spans="1:21" x14ac:dyDescent="0.3">
      <c r="A279">
        <v>247</v>
      </c>
      <c r="B279">
        <v>-915.56111249132664</v>
      </c>
      <c r="C279">
        <v>-321928.32433742529</v>
      </c>
      <c r="K279">
        <f t="shared" si="18"/>
        <v>-4606.3783088465761</v>
      </c>
      <c r="L279">
        <f t="shared" si="20"/>
        <v>6756.8473088465762</v>
      </c>
      <c r="M279">
        <v>2150.4690000000001</v>
      </c>
      <c r="N279">
        <v>22</v>
      </c>
      <c r="O279">
        <v>24.3</v>
      </c>
      <c r="P279">
        <v>0</v>
      </c>
      <c r="Q279">
        <f t="shared" si="17"/>
        <v>1</v>
      </c>
      <c r="R279">
        <f t="shared" si="19"/>
        <v>0</v>
      </c>
      <c r="T279" t="s">
        <v>10</v>
      </c>
      <c r="U279" t="s">
        <v>8</v>
      </c>
    </row>
    <row r="280" spans="1:21" x14ac:dyDescent="0.3">
      <c r="A280">
        <v>248</v>
      </c>
      <c r="B280">
        <v>1351.1957032218779</v>
      </c>
      <c r="C280">
        <v>-213869.75757723657</v>
      </c>
      <c r="K280">
        <f t="shared" si="18"/>
        <v>-514466.57301144215</v>
      </c>
      <c r="L280">
        <f t="shared" si="20"/>
        <v>527395.36411144212</v>
      </c>
      <c r="M280">
        <v>12928.7911</v>
      </c>
      <c r="N280">
        <v>59</v>
      </c>
      <c r="O280">
        <v>31.79</v>
      </c>
      <c r="P280">
        <v>2</v>
      </c>
      <c r="Q280">
        <f t="shared" si="17"/>
        <v>1</v>
      </c>
      <c r="R280">
        <f t="shared" si="19"/>
        <v>1</v>
      </c>
      <c r="T280" t="s">
        <v>10</v>
      </c>
      <c r="U280" t="s">
        <v>11</v>
      </c>
    </row>
    <row r="281" spans="1:21" x14ac:dyDescent="0.3">
      <c r="A281">
        <v>249</v>
      </c>
      <c r="B281">
        <v>-6014.1492178246754</v>
      </c>
      <c r="C281">
        <v>-276859.62711801572</v>
      </c>
      <c r="K281">
        <f t="shared" si="18"/>
        <v>-174205.97523977267</v>
      </c>
      <c r="L281">
        <f t="shared" si="20"/>
        <v>184061.10663977268</v>
      </c>
      <c r="M281">
        <v>9855.1314000000002</v>
      </c>
      <c r="N281">
        <v>51</v>
      </c>
      <c r="O281">
        <v>21.56</v>
      </c>
      <c r="P281">
        <v>1</v>
      </c>
      <c r="Q281">
        <f t="shared" si="17"/>
        <v>1</v>
      </c>
      <c r="R281">
        <f t="shared" si="19"/>
        <v>1</v>
      </c>
      <c r="T281" t="s">
        <v>10</v>
      </c>
      <c r="U281" t="s">
        <v>11</v>
      </c>
    </row>
    <row r="282" spans="1:21" x14ac:dyDescent="0.3">
      <c r="A282">
        <v>250</v>
      </c>
      <c r="B282">
        <v>-2437.8739382509339</v>
      </c>
      <c r="C282">
        <v>-402845.53413642547</v>
      </c>
      <c r="K282">
        <f t="shared" si="18"/>
        <v>313398.83398884023</v>
      </c>
      <c r="L282">
        <f t="shared" si="20"/>
        <v>-291067.2671888402</v>
      </c>
      <c r="M282">
        <v>22331.566800000001</v>
      </c>
      <c r="N282">
        <v>40</v>
      </c>
      <c r="O282">
        <v>28.12</v>
      </c>
      <c r="P282">
        <v>1</v>
      </c>
      <c r="Q282">
        <f t="shared" si="17"/>
        <v>0</v>
      </c>
      <c r="R282">
        <f t="shared" si="19"/>
        <v>3</v>
      </c>
      <c r="T282" t="s">
        <v>7</v>
      </c>
      <c r="U282" t="s">
        <v>13</v>
      </c>
    </row>
    <row r="283" spans="1:21" x14ac:dyDescent="0.3">
      <c r="A283">
        <v>251</v>
      </c>
      <c r="B283">
        <v>5393.1271824009846</v>
      </c>
      <c r="C283">
        <v>-177834.86069733609</v>
      </c>
      <c r="K283">
        <f t="shared" si="18"/>
        <v>476023.1656593497</v>
      </c>
      <c r="L283">
        <f t="shared" si="20"/>
        <v>-427473.9873093497</v>
      </c>
      <c r="M283">
        <v>48549.178350000002</v>
      </c>
      <c r="N283">
        <v>54</v>
      </c>
      <c r="O283">
        <v>40.564999999999998</v>
      </c>
      <c r="P283">
        <v>3</v>
      </c>
      <c r="Q283">
        <f t="shared" si="17"/>
        <v>0</v>
      </c>
      <c r="R283">
        <f t="shared" si="19"/>
        <v>3</v>
      </c>
      <c r="T283" t="s">
        <v>7</v>
      </c>
      <c r="U283" t="s">
        <v>13</v>
      </c>
    </row>
    <row r="284" spans="1:21" x14ac:dyDescent="0.3">
      <c r="A284">
        <v>252</v>
      </c>
      <c r="B284">
        <v>-6856.6262981573373</v>
      </c>
      <c r="C284">
        <v>-129747.98511003128</v>
      </c>
      <c r="K284">
        <f t="shared" si="18"/>
        <v>-45028.636874583586</v>
      </c>
      <c r="L284">
        <f t="shared" si="20"/>
        <v>49265.763424583587</v>
      </c>
      <c r="M284">
        <v>4237.12655</v>
      </c>
      <c r="N284">
        <v>30</v>
      </c>
      <c r="O284">
        <v>27.645</v>
      </c>
      <c r="P284">
        <v>1</v>
      </c>
      <c r="Q284">
        <f t="shared" si="17"/>
        <v>1</v>
      </c>
      <c r="R284">
        <f t="shared" si="19"/>
        <v>3</v>
      </c>
      <c r="T284" t="s">
        <v>10</v>
      </c>
      <c r="U284" t="s">
        <v>13</v>
      </c>
    </row>
    <row r="285" spans="1:21" x14ac:dyDescent="0.3">
      <c r="A285">
        <v>253</v>
      </c>
      <c r="B285">
        <v>-4759.5397490465048</v>
      </c>
      <c r="C285">
        <v>191303.71160202668</v>
      </c>
      <c r="K285">
        <f t="shared" si="18"/>
        <v>-160884.79875149406</v>
      </c>
      <c r="L285">
        <f t="shared" si="20"/>
        <v>172763.90280149406</v>
      </c>
      <c r="M285">
        <v>11879.10405</v>
      </c>
      <c r="N285">
        <v>55</v>
      </c>
      <c r="O285">
        <v>32.395000000000003</v>
      </c>
      <c r="P285">
        <v>1</v>
      </c>
      <c r="Q285">
        <f t="shared" si="17"/>
        <v>1</v>
      </c>
      <c r="R285">
        <f t="shared" si="19"/>
        <v>3</v>
      </c>
      <c r="T285" t="s">
        <v>10</v>
      </c>
      <c r="U285" t="s">
        <v>13</v>
      </c>
    </row>
    <row r="286" spans="1:21" x14ac:dyDescent="0.3">
      <c r="A286">
        <v>254</v>
      </c>
      <c r="B286">
        <v>-1260.114527892456</v>
      </c>
      <c r="C286">
        <v>11060.418529852195</v>
      </c>
      <c r="K286">
        <f t="shared" si="18"/>
        <v>278189.18919045938</v>
      </c>
      <c r="L286">
        <f t="shared" si="20"/>
        <v>-268563.2691904594</v>
      </c>
      <c r="M286">
        <v>9625.92</v>
      </c>
      <c r="N286">
        <v>52</v>
      </c>
      <c r="O286">
        <v>31.2</v>
      </c>
      <c r="P286">
        <v>0</v>
      </c>
      <c r="Q286">
        <f t="shared" si="17"/>
        <v>1</v>
      </c>
      <c r="R286">
        <f t="shared" si="19"/>
        <v>0</v>
      </c>
      <c r="T286" t="s">
        <v>10</v>
      </c>
      <c r="U286" t="s">
        <v>8</v>
      </c>
    </row>
    <row r="287" spans="1:21" x14ac:dyDescent="0.3">
      <c r="A287">
        <v>255</v>
      </c>
      <c r="B287">
        <v>-5051.259858198935</v>
      </c>
      <c r="C287">
        <v>336664.82847513014</v>
      </c>
      <c r="K287">
        <f t="shared" si="18"/>
        <v>266837.92766888515</v>
      </c>
      <c r="L287">
        <f t="shared" si="20"/>
        <v>-259095.81786888518</v>
      </c>
      <c r="M287">
        <v>7742.1098000000002</v>
      </c>
      <c r="N287">
        <v>46</v>
      </c>
      <c r="O287">
        <v>26.62</v>
      </c>
      <c r="P287">
        <v>1</v>
      </c>
      <c r="Q287">
        <f t="shared" si="17"/>
        <v>1</v>
      </c>
      <c r="R287">
        <f t="shared" si="19"/>
        <v>1</v>
      </c>
      <c r="T287" t="s">
        <v>10</v>
      </c>
      <c r="U287" t="s">
        <v>11</v>
      </c>
    </row>
    <row r="288" spans="1:21" x14ac:dyDescent="0.3">
      <c r="A288">
        <v>256</v>
      </c>
      <c r="B288">
        <v>-6639.9148655697045</v>
      </c>
      <c r="C288">
        <v>353621.06184801529</v>
      </c>
      <c r="K288">
        <f t="shared" si="18"/>
        <v>370151.74567349779</v>
      </c>
      <c r="L288">
        <f t="shared" si="20"/>
        <v>-360718.82037349779</v>
      </c>
      <c r="M288">
        <v>9432.9253000000008</v>
      </c>
      <c r="N288">
        <v>46</v>
      </c>
      <c r="O288">
        <v>48.07</v>
      </c>
      <c r="P288">
        <v>2</v>
      </c>
      <c r="Q288">
        <f t="shared" si="17"/>
        <v>1</v>
      </c>
      <c r="R288">
        <f t="shared" si="19"/>
        <v>3</v>
      </c>
      <c r="T288" t="s">
        <v>10</v>
      </c>
      <c r="U288" t="s">
        <v>13</v>
      </c>
    </row>
    <row r="289" spans="1:21" x14ac:dyDescent="0.3">
      <c r="A289">
        <v>257</v>
      </c>
      <c r="B289">
        <v>-5485.3476853058855</v>
      </c>
      <c r="C289">
        <v>-3754.6333296518533</v>
      </c>
      <c r="K289">
        <f t="shared" si="18"/>
        <v>261137.13019114302</v>
      </c>
      <c r="L289">
        <f t="shared" si="20"/>
        <v>-246880.93739114303</v>
      </c>
      <c r="M289">
        <v>14256.192800000001</v>
      </c>
      <c r="N289">
        <v>63</v>
      </c>
      <c r="O289">
        <v>26.22</v>
      </c>
      <c r="P289">
        <v>0</v>
      </c>
      <c r="Q289">
        <f t="shared" si="17"/>
        <v>1</v>
      </c>
      <c r="R289">
        <f t="shared" si="19"/>
        <v>2</v>
      </c>
      <c r="T289" t="s">
        <v>10</v>
      </c>
      <c r="U289" t="s">
        <v>12</v>
      </c>
    </row>
    <row r="290" spans="1:21" x14ac:dyDescent="0.3">
      <c r="A290">
        <v>258</v>
      </c>
      <c r="B290">
        <v>2685.3914129114564</v>
      </c>
      <c r="C290">
        <v>-369070.29553732387</v>
      </c>
      <c r="K290">
        <f t="shared" si="18"/>
        <v>278576.43508208054</v>
      </c>
      <c r="L290">
        <f t="shared" si="20"/>
        <v>-230679.64373208053</v>
      </c>
      <c r="M290">
        <v>47896.79135</v>
      </c>
      <c r="N290">
        <v>59</v>
      </c>
      <c r="O290">
        <v>36.765000000000001</v>
      </c>
      <c r="P290">
        <v>1</v>
      </c>
      <c r="Q290">
        <f t="shared" si="17"/>
        <v>0</v>
      </c>
      <c r="R290">
        <f t="shared" si="19"/>
        <v>3</v>
      </c>
      <c r="T290" t="s">
        <v>7</v>
      </c>
      <c r="U290" t="s">
        <v>13</v>
      </c>
    </row>
    <row r="291" spans="1:21" x14ac:dyDescent="0.3">
      <c r="A291">
        <v>259</v>
      </c>
      <c r="B291">
        <v>-6018.1726644746104</v>
      </c>
      <c r="C291">
        <v>-899291.72772513924</v>
      </c>
      <c r="K291">
        <f t="shared" si="18"/>
        <v>116106.94838641708</v>
      </c>
      <c r="L291">
        <f t="shared" si="20"/>
        <v>-90114.127346417081</v>
      </c>
      <c r="M291">
        <v>25992.821039999999</v>
      </c>
      <c r="N291">
        <v>52</v>
      </c>
      <c r="O291">
        <v>26.4</v>
      </c>
      <c r="P291">
        <v>3</v>
      </c>
      <c r="Q291">
        <f t="shared" si="17"/>
        <v>1</v>
      </c>
      <c r="R291">
        <f t="shared" si="19"/>
        <v>1</v>
      </c>
      <c r="T291" t="s">
        <v>10</v>
      </c>
      <c r="U291" t="s">
        <v>11</v>
      </c>
    </row>
    <row r="292" spans="1:21" x14ac:dyDescent="0.3">
      <c r="A292">
        <v>260</v>
      </c>
      <c r="B292">
        <v>-3457.7309647849779</v>
      </c>
      <c r="C292">
        <v>-419969.13622367079</v>
      </c>
      <c r="K292">
        <f t="shared" si="18"/>
        <v>238980.70461501175</v>
      </c>
      <c r="L292">
        <f t="shared" si="20"/>
        <v>-235808.68661501174</v>
      </c>
      <c r="M292">
        <v>3172.018</v>
      </c>
      <c r="N292">
        <v>28</v>
      </c>
      <c r="O292">
        <v>33.4</v>
      </c>
      <c r="P292">
        <v>0</v>
      </c>
      <c r="Q292">
        <f t="shared" si="17"/>
        <v>1</v>
      </c>
      <c r="R292">
        <f t="shared" si="19"/>
        <v>0</v>
      </c>
      <c r="T292" t="s">
        <v>10</v>
      </c>
      <c r="U292" t="s">
        <v>8</v>
      </c>
    </row>
    <row r="293" spans="1:21" x14ac:dyDescent="0.3">
      <c r="A293">
        <v>261</v>
      </c>
      <c r="B293">
        <v>-6873.5350100639407</v>
      </c>
      <c r="C293">
        <v>94957.925590669242</v>
      </c>
      <c r="K293">
        <f t="shared" si="18"/>
        <v>282779.81722261175</v>
      </c>
      <c r="L293">
        <f t="shared" si="20"/>
        <v>-262502.00971261173</v>
      </c>
      <c r="M293">
        <v>20277.807509999999</v>
      </c>
      <c r="N293">
        <v>29</v>
      </c>
      <c r="O293">
        <v>29.64</v>
      </c>
      <c r="P293">
        <v>1</v>
      </c>
      <c r="Q293">
        <f t="shared" si="17"/>
        <v>1</v>
      </c>
      <c r="R293">
        <f t="shared" si="19"/>
        <v>3</v>
      </c>
      <c r="T293" t="s">
        <v>10</v>
      </c>
      <c r="U293" t="s">
        <v>13</v>
      </c>
    </row>
    <row r="294" spans="1:21" x14ac:dyDescent="0.3">
      <c r="A294">
        <v>262</v>
      </c>
      <c r="B294">
        <v>6757.9188482515628</v>
      </c>
      <c r="C294">
        <v>-334850.41750879819</v>
      </c>
      <c r="K294">
        <f t="shared" si="18"/>
        <v>479688.73244878126</v>
      </c>
      <c r="L294">
        <f t="shared" si="20"/>
        <v>-437576.49684878124</v>
      </c>
      <c r="M294">
        <v>42112.2356</v>
      </c>
      <c r="N294">
        <v>25</v>
      </c>
      <c r="O294">
        <v>45.54</v>
      </c>
      <c r="P294">
        <v>2</v>
      </c>
      <c r="Q294">
        <f t="shared" si="17"/>
        <v>0</v>
      </c>
      <c r="R294">
        <f t="shared" si="19"/>
        <v>1</v>
      </c>
      <c r="T294" t="s">
        <v>7</v>
      </c>
      <c r="U294" t="s">
        <v>11</v>
      </c>
    </row>
    <row r="295" spans="1:21" x14ac:dyDescent="0.3">
      <c r="A295">
        <v>263</v>
      </c>
      <c r="B295">
        <v>4713.205218593861</v>
      </c>
      <c r="C295">
        <v>-765181.77263353218</v>
      </c>
      <c r="K295">
        <f t="shared" si="18"/>
        <v>284298.43697844259</v>
      </c>
      <c r="L295">
        <f t="shared" si="20"/>
        <v>-282141.68517844257</v>
      </c>
      <c r="M295">
        <v>2156.7518</v>
      </c>
      <c r="N295">
        <v>22</v>
      </c>
      <c r="O295">
        <v>28.82</v>
      </c>
      <c r="P295">
        <v>0</v>
      </c>
      <c r="Q295">
        <f t="shared" si="17"/>
        <v>1</v>
      </c>
      <c r="R295">
        <f t="shared" si="19"/>
        <v>1</v>
      </c>
      <c r="T295" t="s">
        <v>10</v>
      </c>
      <c r="U295" t="s">
        <v>11</v>
      </c>
    </row>
    <row r="296" spans="1:21" x14ac:dyDescent="0.3">
      <c r="A296">
        <v>264</v>
      </c>
      <c r="B296">
        <v>-2785.0795174747109</v>
      </c>
      <c r="C296">
        <v>31918.82235452559</v>
      </c>
      <c r="K296">
        <f t="shared" si="18"/>
        <v>234690.46098919262</v>
      </c>
      <c r="L296">
        <f t="shared" si="20"/>
        <v>-230784.33398919262</v>
      </c>
      <c r="M296">
        <v>3906.127</v>
      </c>
      <c r="N296">
        <v>25</v>
      </c>
      <c r="O296">
        <v>26.8</v>
      </c>
      <c r="P296">
        <v>3</v>
      </c>
      <c r="Q296">
        <f t="shared" si="17"/>
        <v>1</v>
      </c>
      <c r="R296">
        <f t="shared" si="19"/>
        <v>0</v>
      </c>
      <c r="T296" t="s">
        <v>10</v>
      </c>
      <c r="U296" t="s">
        <v>8</v>
      </c>
    </row>
    <row r="297" spans="1:21" x14ac:dyDescent="0.3">
      <c r="A297">
        <v>265</v>
      </c>
      <c r="B297">
        <v>-6054.0680806803448</v>
      </c>
      <c r="C297">
        <v>-160923.76092196774</v>
      </c>
      <c r="K297">
        <f t="shared" si="18"/>
        <v>255759.04034364762</v>
      </c>
      <c r="L297">
        <f t="shared" si="20"/>
        <v>-254054.47224364761</v>
      </c>
      <c r="M297">
        <v>1704.5681</v>
      </c>
      <c r="N297">
        <v>18</v>
      </c>
      <c r="O297">
        <v>22.99</v>
      </c>
      <c r="P297">
        <v>0</v>
      </c>
      <c r="Q297">
        <f t="shared" si="17"/>
        <v>1</v>
      </c>
      <c r="R297">
        <f t="shared" si="19"/>
        <v>3</v>
      </c>
      <c r="T297" t="s">
        <v>10</v>
      </c>
      <c r="U297" t="s">
        <v>13</v>
      </c>
    </row>
    <row r="298" spans="1:21" x14ac:dyDescent="0.3">
      <c r="A298">
        <v>266</v>
      </c>
      <c r="B298">
        <v>-2656.879708805187</v>
      </c>
      <c r="C298">
        <v>-364466.9080946786</v>
      </c>
      <c r="K298">
        <f t="shared" si="18"/>
        <v>-2519.412976074751</v>
      </c>
      <c r="L298">
        <f t="shared" si="20"/>
        <v>18817.258976074751</v>
      </c>
      <c r="M298">
        <v>16297.846</v>
      </c>
      <c r="N298">
        <v>19</v>
      </c>
      <c r="O298">
        <v>27.7</v>
      </c>
      <c r="P298">
        <v>0</v>
      </c>
      <c r="Q298">
        <f t="shared" si="17"/>
        <v>0</v>
      </c>
      <c r="R298">
        <f t="shared" si="19"/>
        <v>0</v>
      </c>
      <c r="T298" t="s">
        <v>7</v>
      </c>
      <c r="U298" t="s">
        <v>8</v>
      </c>
    </row>
    <row r="299" spans="1:21" x14ac:dyDescent="0.3">
      <c r="A299">
        <v>267</v>
      </c>
      <c r="B299">
        <v>5686.9838294744977</v>
      </c>
      <c r="C299">
        <v>-10548.913191846821</v>
      </c>
      <c r="K299">
        <f t="shared" si="18"/>
        <v>-137979.15031725215</v>
      </c>
      <c r="L299">
        <f t="shared" si="20"/>
        <v>159957.82721725214</v>
      </c>
      <c r="M299">
        <v>21978.676899999999</v>
      </c>
      <c r="N299">
        <v>47</v>
      </c>
      <c r="O299">
        <v>25.41</v>
      </c>
      <c r="P299">
        <v>1</v>
      </c>
      <c r="Q299">
        <f t="shared" si="17"/>
        <v>0</v>
      </c>
      <c r="R299">
        <f t="shared" si="19"/>
        <v>1</v>
      </c>
      <c r="T299" t="s">
        <v>7</v>
      </c>
      <c r="U299" t="s">
        <v>11</v>
      </c>
    </row>
    <row r="300" spans="1:21" x14ac:dyDescent="0.3">
      <c r="A300">
        <v>268</v>
      </c>
      <c r="B300">
        <v>-3826.6725236363854</v>
      </c>
      <c r="C300">
        <v>66770.380068607818</v>
      </c>
      <c r="K300">
        <f t="shared" si="18"/>
        <v>291106.03176018171</v>
      </c>
      <c r="L300">
        <f t="shared" si="20"/>
        <v>-252359.67666018169</v>
      </c>
      <c r="M300">
        <v>38746.355100000001</v>
      </c>
      <c r="N300">
        <v>31</v>
      </c>
      <c r="O300">
        <v>34.39</v>
      </c>
      <c r="P300">
        <v>3</v>
      </c>
      <c r="Q300">
        <f t="shared" si="17"/>
        <v>0</v>
      </c>
      <c r="R300">
        <f t="shared" si="19"/>
        <v>2</v>
      </c>
      <c r="T300" t="s">
        <v>7</v>
      </c>
      <c r="U300" t="s">
        <v>12</v>
      </c>
    </row>
    <row r="301" spans="1:21" x14ac:dyDescent="0.3">
      <c r="A301">
        <v>269</v>
      </c>
      <c r="B301">
        <v>-2351.2858452925066</v>
      </c>
      <c r="C301">
        <v>-450853.24519668252</v>
      </c>
      <c r="K301">
        <f t="shared" si="18"/>
        <v>253674.81080664694</v>
      </c>
      <c r="L301">
        <f t="shared" si="20"/>
        <v>-244425.31560664694</v>
      </c>
      <c r="M301">
        <v>9249.4951999999994</v>
      </c>
      <c r="N301">
        <v>48</v>
      </c>
      <c r="O301">
        <v>28.88</v>
      </c>
      <c r="P301">
        <v>1</v>
      </c>
      <c r="Q301">
        <f t="shared" si="17"/>
        <v>1</v>
      </c>
      <c r="R301">
        <f t="shared" si="19"/>
        <v>2</v>
      </c>
      <c r="T301" t="s">
        <v>10</v>
      </c>
      <c r="U301" t="s">
        <v>12</v>
      </c>
    </row>
    <row r="302" spans="1:21" x14ac:dyDescent="0.3">
      <c r="A302">
        <v>270</v>
      </c>
      <c r="B302">
        <v>-5337.4956091580152</v>
      </c>
      <c r="C302">
        <v>-295445.15557270538</v>
      </c>
      <c r="K302">
        <f t="shared" si="18"/>
        <v>241775.65109046086</v>
      </c>
      <c r="L302">
        <f t="shared" si="20"/>
        <v>-235028.90859046087</v>
      </c>
      <c r="M302">
        <v>6746.7425000000003</v>
      </c>
      <c r="N302">
        <v>36</v>
      </c>
      <c r="O302">
        <v>27.55</v>
      </c>
      <c r="P302">
        <v>3</v>
      </c>
      <c r="Q302">
        <f t="shared" si="17"/>
        <v>1</v>
      </c>
      <c r="R302">
        <f t="shared" si="19"/>
        <v>3</v>
      </c>
      <c r="T302" t="s">
        <v>10</v>
      </c>
      <c r="U302" t="s">
        <v>13</v>
      </c>
    </row>
    <row r="303" spans="1:21" x14ac:dyDescent="0.3">
      <c r="A303">
        <v>271</v>
      </c>
      <c r="B303">
        <v>-1903.1634177156338</v>
      </c>
      <c r="C303">
        <v>-183333.81100666191</v>
      </c>
      <c r="K303">
        <f t="shared" si="18"/>
        <v>286690.69147189864</v>
      </c>
      <c r="L303">
        <f t="shared" si="20"/>
        <v>-261817.30657189863</v>
      </c>
      <c r="M303">
        <v>24873.384900000001</v>
      </c>
      <c r="N303">
        <v>53</v>
      </c>
      <c r="O303">
        <v>22.61</v>
      </c>
      <c r="P303">
        <v>3</v>
      </c>
      <c r="Q303">
        <f t="shared" si="17"/>
        <v>0</v>
      </c>
      <c r="R303">
        <f t="shared" si="19"/>
        <v>3</v>
      </c>
      <c r="T303" t="s">
        <v>7</v>
      </c>
      <c r="U303" t="s">
        <v>13</v>
      </c>
    </row>
    <row r="304" spans="1:21" x14ac:dyDescent="0.3">
      <c r="A304">
        <v>272</v>
      </c>
      <c r="B304">
        <v>-4233.3434313708794</v>
      </c>
      <c r="C304">
        <v>-487645.54777956405</v>
      </c>
      <c r="K304">
        <f t="shared" si="18"/>
        <v>79503.633284990647</v>
      </c>
      <c r="L304">
        <f t="shared" si="20"/>
        <v>-67238.126384990654</v>
      </c>
      <c r="M304">
        <v>12265.5069</v>
      </c>
      <c r="N304">
        <v>56</v>
      </c>
      <c r="O304">
        <v>37.51</v>
      </c>
      <c r="P304">
        <v>2</v>
      </c>
      <c r="Q304">
        <f t="shared" si="17"/>
        <v>1</v>
      </c>
      <c r="R304">
        <f t="shared" si="19"/>
        <v>1</v>
      </c>
      <c r="T304" t="s">
        <v>10</v>
      </c>
      <c r="U304" t="s">
        <v>11</v>
      </c>
    </row>
    <row r="305" spans="1:21" x14ac:dyDescent="0.3">
      <c r="A305">
        <v>273</v>
      </c>
      <c r="B305">
        <v>1110.6435030793909</v>
      </c>
      <c r="C305">
        <v>-489193.39635844086</v>
      </c>
      <c r="K305">
        <f t="shared" si="18"/>
        <v>129519.5704215625</v>
      </c>
      <c r="L305">
        <f t="shared" si="20"/>
        <v>-125170.1084215625</v>
      </c>
      <c r="M305">
        <v>4349.4620000000004</v>
      </c>
      <c r="N305">
        <v>28</v>
      </c>
      <c r="O305">
        <v>33</v>
      </c>
      <c r="P305">
        <v>2</v>
      </c>
      <c r="Q305">
        <f t="shared" si="17"/>
        <v>1</v>
      </c>
      <c r="R305">
        <f t="shared" si="19"/>
        <v>1</v>
      </c>
      <c r="T305" t="s">
        <v>10</v>
      </c>
      <c r="U305" t="s">
        <v>11</v>
      </c>
    </row>
    <row r="306" spans="1:21" x14ac:dyDescent="0.3">
      <c r="A306">
        <v>274</v>
      </c>
      <c r="B306">
        <v>-4667.2092192278997</v>
      </c>
      <c r="C306">
        <v>-232609.17732960347</v>
      </c>
      <c r="K306">
        <f t="shared" si="18"/>
        <v>696014.43230559374</v>
      </c>
      <c r="L306">
        <f t="shared" si="20"/>
        <v>-683368.22530559369</v>
      </c>
      <c r="M306">
        <v>12646.207</v>
      </c>
      <c r="N306">
        <v>57</v>
      </c>
      <c r="O306">
        <v>38</v>
      </c>
      <c r="P306">
        <v>2</v>
      </c>
      <c r="Q306">
        <f t="shared" si="17"/>
        <v>1</v>
      </c>
      <c r="R306">
        <f t="shared" si="19"/>
        <v>0</v>
      </c>
      <c r="T306" t="s">
        <v>10</v>
      </c>
      <c r="U306" t="s">
        <v>8</v>
      </c>
    </row>
    <row r="307" spans="1:21" x14ac:dyDescent="0.3">
      <c r="A307">
        <v>275</v>
      </c>
      <c r="B307">
        <v>-2989.3362380638682</v>
      </c>
      <c r="C307">
        <v>-94519.580344291928</v>
      </c>
      <c r="K307">
        <f t="shared" si="18"/>
        <v>748466.00866806787</v>
      </c>
      <c r="L307">
        <f t="shared" si="20"/>
        <v>-729023.6551680679</v>
      </c>
      <c r="M307">
        <v>19442.353500000001</v>
      </c>
      <c r="N307">
        <v>29</v>
      </c>
      <c r="O307">
        <v>33.344999999999999</v>
      </c>
      <c r="P307">
        <v>2</v>
      </c>
      <c r="Q307">
        <f t="shared" si="17"/>
        <v>1</v>
      </c>
      <c r="R307">
        <f t="shared" si="19"/>
        <v>2</v>
      </c>
      <c r="T307" t="s">
        <v>10</v>
      </c>
      <c r="U307" t="s">
        <v>12</v>
      </c>
    </row>
    <row r="308" spans="1:21" x14ac:dyDescent="0.3">
      <c r="A308">
        <v>276</v>
      </c>
      <c r="B308">
        <v>-5058.2723449896403</v>
      </c>
      <c r="C308">
        <v>-359935.6306517807</v>
      </c>
      <c r="K308">
        <f t="shared" si="18"/>
        <v>506979.21237519791</v>
      </c>
      <c r="L308">
        <f t="shared" si="20"/>
        <v>-486801.54124519794</v>
      </c>
      <c r="M308">
        <v>20177.671129999999</v>
      </c>
      <c r="N308">
        <v>28</v>
      </c>
      <c r="O308">
        <v>27.5</v>
      </c>
      <c r="P308">
        <v>2</v>
      </c>
      <c r="Q308">
        <f t="shared" si="17"/>
        <v>1</v>
      </c>
      <c r="R308">
        <f t="shared" si="19"/>
        <v>0</v>
      </c>
      <c r="T308" t="s">
        <v>10</v>
      </c>
      <c r="U308" t="s">
        <v>8</v>
      </c>
    </row>
    <row r="309" spans="1:21" x14ac:dyDescent="0.3">
      <c r="A309">
        <v>277</v>
      </c>
      <c r="B309">
        <v>-6393.6416283767539</v>
      </c>
      <c r="C309">
        <v>-194360.45971933301</v>
      </c>
      <c r="K309">
        <f t="shared" si="18"/>
        <v>497352.22080731264</v>
      </c>
      <c r="L309">
        <f t="shared" si="20"/>
        <v>-493201.19210731261</v>
      </c>
      <c r="M309">
        <v>4151.0286999999998</v>
      </c>
      <c r="N309">
        <v>30</v>
      </c>
      <c r="O309">
        <v>33.33</v>
      </c>
      <c r="P309">
        <v>1</v>
      </c>
      <c r="Q309">
        <f t="shared" si="17"/>
        <v>1</v>
      </c>
      <c r="R309">
        <f t="shared" si="19"/>
        <v>1</v>
      </c>
      <c r="T309" t="s">
        <v>10</v>
      </c>
      <c r="U309" t="s">
        <v>11</v>
      </c>
    </row>
    <row r="310" spans="1:21" x14ac:dyDescent="0.3">
      <c r="A310">
        <v>278</v>
      </c>
      <c r="B310">
        <v>-4678.5409250891535</v>
      </c>
      <c r="C310">
        <v>11435.38823393573</v>
      </c>
      <c r="K310">
        <f t="shared" si="18"/>
        <v>880432.92388912546</v>
      </c>
      <c r="L310">
        <f t="shared" si="20"/>
        <v>-868488.32953912544</v>
      </c>
      <c r="M310">
        <v>11944.594349999999</v>
      </c>
      <c r="N310">
        <v>58</v>
      </c>
      <c r="O310">
        <v>34.865000000000002</v>
      </c>
      <c r="P310">
        <v>0</v>
      </c>
      <c r="Q310">
        <f t="shared" si="17"/>
        <v>1</v>
      </c>
      <c r="R310">
        <f t="shared" si="19"/>
        <v>3</v>
      </c>
      <c r="T310" t="s">
        <v>10</v>
      </c>
      <c r="U310" t="s">
        <v>13</v>
      </c>
    </row>
    <row r="311" spans="1:21" x14ac:dyDescent="0.3">
      <c r="A311">
        <v>279</v>
      </c>
      <c r="B311">
        <v>-3381.5582435242795</v>
      </c>
      <c r="C311">
        <v>530776.9223549664</v>
      </c>
      <c r="K311">
        <f t="shared" si="18"/>
        <v>149287.67308290376</v>
      </c>
      <c r="L311">
        <f t="shared" si="20"/>
        <v>-141538.51668290375</v>
      </c>
      <c r="M311">
        <v>7749.1563999999998</v>
      </c>
      <c r="N311">
        <v>41</v>
      </c>
      <c r="O311">
        <v>33.06</v>
      </c>
      <c r="P311">
        <v>2</v>
      </c>
      <c r="Q311">
        <f t="shared" si="17"/>
        <v>1</v>
      </c>
      <c r="R311">
        <f t="shared" si="19"/>
        <v>2</v>
      </c>
      <c r="T311" t="s">
        <v>10</v>
      </c>
      <c r="U311" t="s">
        <v>12</v>
      </c>
    </row>
    <row r="312" spans="1:21" x14ac:dyDescent="0.3">
      <c r="A312">
        <v>280</v>
      </c>
      <c r="B312">
        <v>-7606.830379520683</v>
      </c>
      <c r="C312">
        <v>191667.93701929337</v>
      </c>
      <c r="K312">
        <f t="shared" si="18"/>
        <v>204664.3530189608</v>
      </c>
      <c r="L312">
        <f t="shared" si="20"/>
        <v>-196219.87901896081</v>
      </c>
      <c r="M312">
        <v>8444.4740000000002</v>
      </c>
      <c r="N312">
        <v>50</v>
      </c>
      <c r="O312">
        <v>26.6</v>
      </c>
      <c r="P312">
        <v>0</v>
      </c>
      <c r="Q312">
        <f t="shared" si="17"/>
        <v>1</v>
      </c>
      <c r="R312">
        <f t="shared" si="19"/>
        <v>0</v>
      </c>
      <c r="T312" t="s">
        <v>10</v>
      </c>
      <c r="U312" t="s">
        <v>8</v>
      </c>
    </row>
    <row r="313" spans="1:21" x14ac:dyDescent="0.3">
      <c r="A313">
        <v>281</v>
      </c>
      <c r="B313">
        <v>6019.0828314257042</v>
      </c>
      <c r="C313">
        <v>-297086.35002026591</v>
      </c>
      <c r="K313">
        <f t="shared" si="18"/>
        <v>190195.8053883526</v>
      </c>
      <c r="L313">
        <f t="shared" si="20"/>
        <v>-188458.42938835261</v>
      </c>
      <c r="M313">
        <v>1737.376</v>
      </c>
      <c r="N313">
        <v>19</v>
      </c>
      <c r="O313">
        <v>24.7</v>
      </c>
      <c r="P313">
        <v>0</v>
      </c>
      <c r="Q313">
        <f t="shared" si="17"/>
        <v>1</v>
      </c>
      <c r="R313">
        <f t="shared" si="19"/>
        <v>0</v>
      </c>
      <c r="T313" t="s">
        <v>10</v>
      </c>
      <c r="U313" t="s">
        <v>8</v>
      </c>
    </row>
    <row r="314" spans="1:21" x14ac:dyDescent="0.3">
      <c r="A314">
        <v>282</v>
      </c>
      <c r="B314">
        <v>-4296.0460542821565</v>
      </c>
      <c r="C314">
        <v>-423177.94125506753</v>
      </c>
      <c r="K314">
        <f t="shared" si="18"/>
        <v>9870.6876041571304</v>
      </c>
      <c r="L314">
        <f t="shared" si="20"/>
        <v>32253.827695842869</v>
      </c>
      <c r="M314">
        <v>42124.515299999999</v>
      </c>
      <c r="N314">
        <v>43</v>
      </c>
      <c r="O314">
        <v>35.97</v>
      </c>
      <c r="P314">
        <v>3</v>
      </c>
      <c r="Q314">
        <f t="shared" si="17"/>
        <v>0</v>
      </c>
      <c r="R314">
        <f t="shared" si="19"/>
        <v>1</v>
      </c>
      <c r="T314" t="s">
        <v>7</v>
      </c>
      <c r="U314" t="s">
        <v>11</v>
      </c>
    </row>
    <row r="315" spans="1:21" x14ac:dyDescent="0.3">
      <c r="A315">
        <v>283</v>
      </c>
      <c r="B315">
        <v>-3110.2688185529259</v>
      </c>
      <c r="C315">
        <v>52376.032243136513</v>
      </c>
      <c r="K315">
        <f t="shared" si="18"/>
        <v>-538252.97840437444</v>
      </c>
      <c r="L315">
        <f t="shared" si="20"/>
        <v>546377.3868043744</v>
      </c>
      <c r="M315">
        <v>8124.4084000000003</v>
      </c>
      <c r="N315">
        <v>49</v>
      </c>
      <c r="O315">
        <v>35.86</v>
      </c>
      <c r="P315">
        <v>0</v>
      </c>
      <c r="Q315">
        <f t="shared" si="17"/>
        <v>1</v>
      </c>
      <c r="R315">
        <f t="shared" si="19"/>
        <v>1</v>
      </c>
      <c r="T315" t="s">
        <v>10</v>
      </c>
      <c r="U315" t="s">
        <v>11</v>
      </c>
    </row>
    <row r="316" spans="1:21" x14ac:dyDescent="0.3">
      <c r="A316">
        <v>284</v>
      </c>
      <c r="B316">
        <v>-3278.0854232971687</v>
      </c>
      <c r="C316">
        <v>176041.98822479122</v>
      </c>
      <c r="K316">
        <f t="shared" si="18"/>
        <v>-34499.772522895764</v>
      </c>
      <c r="L316">
        <f t="shared" si="20"/>
        <v>69338.645522895764</v>
      </c>
      <c r="M316">
        <v>34838.873</v>
      </c>
      <c r="N316">
        <v>27</v>
      </c>
      <c r="O316">
        <v>31.4</v>
      </c>
      <c r="P316">
        <v>0</v>
      </c>
      <c r="Q316">
        <f t="shared" si="17"/>
        <v>0</v>
      </c>
      <c r="R316">
        <f t="shared" si="19"/>
        <v>0</v>
      </c>
      <c r="T316" t="s">
        <v>7</v>
      </c>
      <c r="U316" t="s">
        <v>8</v>
      </c>
    </row>
    <row r="317" spans="1:21" x14ac:dyDescent="0.3">
      <c r="A317">
        <v>285</v>
      </c>
      <c r="B317">
        <v>-3059.4364223727607</v>
      </c>
      <c r="C317">
        <v>-265503.83276808664</v>
      </c>
      <c r="K317">
        <f t="shared" si="18"/>
        <v>289074.48598899844</v>
      </c>
      <c r="L317">
        <f t="shared" si="20"/>
        <v>-279351.71648899844</v>
      </c>
      <c r="M317">
        <v>9722.7695000000003</v>
      </c>
      <c r="N317">
        <v>52</v>
      </c>
      <c r="O317">
        <v>33.25</v>
      </c>
      <c r="P317">
        <v>0</v>
      </c>
      <c r="Q317">
        <f t="shared" si="17"/>
        <v>1</v>
      </c>
      <c r="R317">
        <f t="shared" si="19"/>
        <v>3</v>
      </c>
      <c r="T317" t="s">
        <v>10</v>
      </c>
      <c r="U317" t="s">
        <v>13</v>
      </c>
    </row>
    <row r="318" spans="1:21" x14ac:dyDescent="0.3">
      <c r="A318">
        <v>286</v>
      </c>
      <c r="B318">
        <v>-4202.4654344669652</v>
      </c>
      <c r="C318">
        <v>-254893.35243441822</v>
      </c>
      <c r="K318">
        <f t="shared" si="18"/>
        <v>317015.58779116144</v>
      </c>
      <c r="L318">
        <f t="shared" si="20"/>
        <v>-308180.32284116145</v>
      </c>
      <c r="M318">
        <v>8835.2649500000007</v>
      </c>
      <c r="N318">
        <v>50</v>
      </c>
      <c r="O318">
        <v>32.204999999999998</v>
      </c>
      <c r="P318">
        <v>0</v>
      </c>
      <c r="Q318">
        <f t="shared" si="17"/>
        <v>1</v>
      </c>
      <c r="R318">
        <f t="shared" si="19"/>
        <v>2</v>
      </c>
      <c r="T318" t="s">
        <v>10</v>
      </c>
      <c r="U318" t="s">
        <v>12</v>
      </c>
    </row>
    <row r="319" spans="1:21" x14ac:dyDescent="0.3">
      <c r="A319">
        <v>287</v>
      </c>
      <c r="B319">
        <v>5548.3213099188069</v>
      </c>
      <c r="C319">
        <v>-366267.14168341662</v>
      </c>
      <c r="K319">
        <f t="shared" si="18"/>
        <v>63870.281395655562</v>
      </c>
      <c r="L319">
        <f t="shared" si="20"/>
        <v>-53435.216145655562</v>
      </c>
      <c r="M319">
        <v>10435.06525</v>
      </c>
      <c r="N319">
        <v>54</v>
      </c>
      <c r="O319">
        <v>32.774999999999999</v>
      </c>
      <c r="P319">
        <v>0</v>
      </c>
      <c r="Q319">
        <f t="shared" si="17"/>
        <v>1</v>
      </c>
      <c r="R319">
        <f t="shared" si="19"/>
        <v>3</v>
      </c>
      <c r="T319" t="s">
        <v>10</v>
      </c>
      <c r="U319" t="s">
        <v>13</v>
      </c>
    </row>
    <row r="320" spans="1:21" x14ac:dyDescent="0.3">
      <c r="A320">
        <v>288</v>
      </c>
      <c r="B320">
        <v>-7520.3387011194063</v>
      </c>
      <c r="C320">
        <v>-239360.59869002362</v>
      </c>
      <c r="K320">
        <f t="shared" si="18"/>
        <v>-129810.54575230986</v>
      </c>
      <c r="L320">
        <f t="shared" si="20"/>
        <v>137231.74030230986</v>
      </c>
      <c r="M320">
        <v>7421.1945500000002</v>
      </c>
      <c r="N320">
        <v>44</v>
      </c>
      <c r="O320">
        <v>27.645</v>
      </c>
      <c r="P320">
        <v>0</v>
      </c>
      <c r="Q320">
        <f t="shared" si="17"/>
        <v>1</v>
      </c>
      <c r="R320">
        <f t="shared" si="19"/>
        <v>2</v>
      </c>
      <c r="T320" t="s">
        <v>10</v>
      </c>
      <c r="U320" t="s">
        <v>12</v>
      </c>
    </row>
    <row r="321" spans="1:21" x14ac:dyDescent="0.3">
      <c r="A321">
        <v>289</v>
      </c>
      <c r="B321">
        <v>-6005.4370731011722</v>
      </c>
      <c r="C321">
        <v>-224674.20665897935</v>
      </c>
      <c r="K321">
        <f t="shared" si="18"/>
        <v>83436.468369346592</v>
      </c>
      <c r="L321">
        <f t="shared" si="20"/>
        <v>-78768.860719346587</v>
      </c>
      <c r="M321">
        <v>4667.6076499999999</v>
      </c>
      <c r="N321">
        <v>32</v>
      </c>
      <c r="O321">
        <v>37.335000000000001</v>
      </c>
      <c r="P321">
        <v>1</v>
      </c>
      <c r="Q321">
        <f t="shared" si="17"/>
        <v>1</v>
      </c>
      <c r="R321">
        <f t="shared" si="19"/>
        <v>3</v>
      </c>
      <c r="T321" t="s">
        <v>10</v>
      </c>
      <c r="U321" t="s">
        <v>13</v>
      </c>
    </row>
    <row r="322" spans="1:21" x14ac:dyDescent="0.3">
      <c r="A322">
        <v>290</v>
      </c>
      <c r="B322">
        <v>-15912.043492182305</v>
      </c>
      <c r="C322">
        <v>-74202.083854234777</v>
      </c>
      <c r="K322">
        <f t="shared" si="18"/>
        <v>52732.688964054993</v>
      </c>
      <c r="L322">
        <f t="shared" si="20"/>
        <v>-47837.935664054996</v>
      </c>
      <c r="M322">
        <v>4894.7533000000003</v>
      </c>
      <c r="N322">
        <v>34</v>
      </c>
      <c r="O322">
        <v>25.27</v>
      </c>
      <c r="P322">
        <v>1</v>
      </c>
      <c r="Q322">
        <f t="shared" ref="Q322:Q385" si="21">IF(T322="yes",0,1)</f>
        <v>1</v>
      </c>
      <c r="R322">
        <f t="shared" si="19"/>
        <v>2</v>
      </c>
      <c r="T322" t="s">
        <v>10</v>
      </c>
      <c r="U322" t="s">
        <v>12</v>
      </c>
    </row>
    <row r="323" spans="1:21" x14ac:dyDescent="0.3">
      <c r="A323">
        <v>291</v>
      </c>
      <c r="B323">
        <v>-226.54488949707593</v>
      </c>
      <c r="C323">
        <v>-235582.14172551467</v>
      </c>
      <c r="K323">
        <f t="shared" ref="K323:K386" si="22">M323-L323</f>
        <v>426778.09199987852</v>
      </c>
      <c r="L323">
        <f t="shared" si="20"/>
        <v>-402106.42865987855</v>
      </c>
      <c r="M323">
        <v>24671.663339999999</v>
      </c>
      <c r="N323">
        <v>26</v>
      </c>
      <c r="O323">
        <v>29.64</v>
      </c>
      <c r="P323">
        <v>4</v>
      </c>
      <c r="Q323">
        <f t="shared" si="21"/>
        <v>1</v>
      </c>
      <c r="R323">
        <f t="shared" ref="R323:R386" si="23">IF(U323="southwest",0,IF(U323="southeast",1,IF(U323="northwest",2,IF(U323="northeast",3))))</f>
        <v>3</v>
      </c>
      <c r="T323" t="s">
        <v>10</v>
      </c>
      <c r="U323" t="s">
        <v>13</v>
      </c>
    </row>
    <row r="324" spans="1:21" x14ac:dyDescent="0.3">
      <c r="A324">
        <v>292</v>
      </c>
      <c r="B324">
        <v>-13917.447512814593</v>
      </c>
      <c r="C324">
        <v>-248584.56219979713</v>
      </c>
      <c r="K324">
        <f t="shared" si="22"/>
        <v>858921.099786971</v>
      </c>
      <c r="L324">
        <f t="shared" si="20"/>
        <v>-823429.45978697098</v>
      </c>
      <c r="M324">
        <v>35491.64</v>
      </c>
      <c r="N324">
        <v>34</v>
      </c>
      <c r="O324">
        <v>30.8</v>
      </c>
      <c r="P324">
        <v>0</v>
      </c>
      <c r="Q324">
        <f t="shared" si="21"/>
        <v>0</v>
      </c>
      <c r="R324">
        <f t="shared" si="23"/>
        <v>0</v>
      </c>
      <c r="T324" t="s">
        <v>7</v>
      </c>
      <c r="U324" t="s">
        <v>8</v>
      </c>
    </row>
    <row r="325" spans="1:21" x14ac:dyDescent="0.3">
      <c r="A325">
        <v>293</v>
      </c>
      <c r="B325">
        <v>-1194.0069041934194</v>
      </c>
      <c r="C325">
        <v>-436382.48994458781</v>
      </c>
      <c r="K325">
        <f t="shared" si="22"/>
        <v>877897.91750472225</v>
      </c>
      <c r="L325">
        <f t="shared" si="20"/>
        <v>-866331.61695472221</v>
      </c>
      <c r="M325">
        <v>11566.30055</v>
      </c>
      <c r="N325">
        <v>57</v>
      </c>
      <c r="O325">
        <v>40.945</v>
      </c>
      <c r="P325">
        <v>0</v>
      </c>
      <c r="Q325">
        <f t="shared" si="21"/>
        <v>1</v>
      </c>
      <c r="R325">
        <f t="shared" si="23"/>
        <v>3</v>
      </c>
      <c r="T325" t="s">
        <v>10</v>
      </c>
      <c r="U325" t="s">
        <v>13</v>
      </c>
    </row>
    <row r="326" spans="1:21" x14ac:dyDescent="0.3">
      <c r="A326">
        <v>294</v>
      </c>
      <c r="B326">
        <v>-2467.6763229912685</v>
      </c>
      <c r="C326">
        <v>-279674.00885545131</v>
      </c>
      <c r="K326">
        <f t="shared" si="22"/>
        <v>89923.725061824065</v>
      </c>
      <c r="L326">
        <f t="shared" si="20"/>
        <v>-87057.634061824065</v>
      </c>
      <c r="M326">
        <v>2866.0909999999999</v>
      </c>
      <c r="N326">
        <v>29</v>
      </c>
      <c r="O326">
        <v>27.2</v>
      </c>
      <c r="P326">
        <v>0</v>
      </c>
      <c r="Q326">
        <f t="shared" si="21"/>
        <v>1</v>
      </c>
      <c r="R326">
        <f t="shared" si="23"/>
        <v>0</v>
      </c>
      <c r="T326" t="s">
        <v>10</v>
      </c>
      <c r="U326" t="s">
        <v>8</v>
      </c>
    </row>
    <row r="327" spans="1:21" x14ac:dyDescent="0.3">
      <c r="A327">
        <v>295</v>
      </c>
      <c r="B327">
        <v>-2962.5931009230226</v>
      </c>
      <c r="C327">
        <v>-227821.74088826959</v>
      </c>
      <c r="K327">
        <f t="shared" si="22"/>
        <v>155166.46467054269</v>
      </c>
      <c r="L327">
        <f t="shared" si="20"/>
        <v>-148566.25872054268</v>
      </c>
      <c r="M327">
        <v>6600.2059499999996</v>
      </c>
      <c r="N327">
        <v>40</v>
      </c>
      <c r="O327">
        <v>34.104999999999997</v>
      </c>
      <c r="P327">
        <v>1</v>
      </c>
      <c r="Q327">
        <f t="shared" si="21"/>
        <v>1</v>
      </c>
      <c r="R327">
        <f t="shared" si="23"/>
        <v>3</v>
      </c>
      <c r="T327" t="s">
        <v>10</v>
      </c>
      <c r="U327" t="s">
        <v>13</v>
      </c>
    </row>
    <row r="328" spans="1:21" x14ac:dyDescent="0.3">
      <c r="A328">
        <v>296</v>
      </c>
      <c r="B328">
        <v>-5486.0616969184466</v>
      </c>
      <c r="C328">
        <v>-248568.41054672917</v>
      </c>
      <c r="K328">
        <f t="shared" si="22"/>
        <v>154991.11187934908</v>
      </c>
      <c r="L328">
        <f t="shared" si="20"/>
        <v>-151429.22297934908</v>
      </c>
      <c r="M328">
        <v>3561.8888999999999</v>
      </c>
      <c r="N328">
        <v>27</v>
      </c>
      <c r="O328">
        <v>23.21</v>
      </c>
      <c r="P328">
        <v>1</v>
      </c>
      <c r="Q328">
        <f t="shared" si="21"/>
        <v>1</v>
      </c>
      <c r="R328">
        <f t="shared" si="23"/>
        <v>1</v>
      </c>
      <c r="T328" t="s">
        <v>10</v>
      </c>
      <c r="U328" t="s">
        <v>11</v>
      </c>
    </row>
    <row r="329" spans="1:21" x14ac:dyDescent="0.3">
      <c r="A329">
        <v>297</v>
      </c>
      <c r="B329">
        <v>7162.9205193484431</v>
      </c>
      <c r="C329">
        <v>11654.338456726307</v>
      </c>
      <c r="K329">
        <f t="shared" si="22"/>
        <v>434910.73383294599</v>
      </c>
      <c r="L329">
        <f t="shared" si="20"/>
        <v>-392150.231632946</v>
      </c>
      <c r="M329">
        <v>42760.502200000003</v>
      </c>
      <c r="N329">
        <v>45</v>
      </c>
      <c r="O329">
        <v>36.479999999999997</v>
      </c>
      <c r="P329">
        <v>2</v>
      </c>
      <c r="Q329">
        <f t="shared" si="21"/>
        <v>0</v>
      </c>
      <c r="R329">
        <f t="shared" si="23"/>
        <v>2</v>
      </c>
      <c r="T329" t="s">
        <v>7</v>
      </c>
      <c r="U329" t="s">
        <v>12</v>
      </c>
    </row>
    <row r="330" spans="1:21" x14ac:dyDescent="0.3">
      <c r="A330">
        <v>298</v>
      </c>
      <c r="B330">
        <v>5804.2397660617107</v>
      </c>
      <c r="C330">
        <v>154153.58745119043</v>
      </c>
      <c r="K330">
        <f t="shared" si="22"/>
        <v>452795.93504899053</v>
      </c>
      <c r="L330">
        <f t="shared" ref="L330:L393" si="24">B343+B344*N330+B345*O330+B346*P330+B347*Q330+B348*R330</f>
        <v>-404867.90504899051</v>
      </c>
      <c r="M330">
        <v>47928.03</v>
      </c>
      <c r="N330">
        <v>64</v>
      </c>
      <c r="O330">
        <v>33.799999999999997</v>
      </c>
      <c r="P330">
        <v>1</v>
      </c>
      <c r="Q330">
        <f t="shared" si="21"/>
        <v>0</v>
      </c>
      <c r="R330">
        <f t="shared" si="23"/>
        <v>0</v>
      </c>
      <c r="T330" t="s">
        <v>7</v>
      </c>
      <c r="U330" t="s">
        <v>8</v>
      </c>
    </row>
    <row r="331" spans="1:21" x14ac:dyDescent="0.3">
      <c r="A331">
        <v>299</v>
      </c>
      <c r="B331">
        <v>-3010.7881745260784</v>
      </c>
      <c r="C331">
        <v>-249348.88848565563</v>
      </c>
      <c r="K331">
        <f t="shared" si="22"/>
        <v>185314.70200608781</v>
      </c>
      <c r="L331">
        <f t="shared" si="24"/>
        <v>-176170.13700608781</v>
      </c>
      <c r="M331">
        <v>9144.5650000000005</v>
      </c>
      <c r="N331">
        <v>52</v>
      </c>
      <c r="O331">
        <v>36.700000000000003</v>
      </c>
      <c r="P331">
        <v>0</v>
      </c>
      <c r="Q331">
        <f t="shared" si="21"/>
        <v>1</v>
      </c>
      <c r="R331">
        <f t="shared" si="23"/>
        <v>0</v>
      </c>
      <c r="T331" t="s">
        <v>10</v>
      </c>
      <c r="U331" t="s">
        <v>8</v>
      </c>
    </row>
    <row r="332" spans="1:21" x14ac:dyDescent="0.3">
      <c r="A332">
        <v>300</v>
      </c>
      <c r="B332">
        <v>-3945.8966148895415</v>
      </c>
      <c r="C332">
        <v>-240479.41899175738</v>
      </c>
      <c r="K332">
        <f t="shared" si="22"/>
        <v>193114.81805839782</v>
      </c>
      <c r="L332">
        <f t="shared" si="24"/>
        <v>-144597.25490839782</v>
      </c>
      <c r="M332">
        <v>48517.563150000002</v>
      </c>
      <c r="N332">
        <v>61</v>
      </c>
      <c r="O332">
        <v>36.384999999999998</v>
      </c>
      <c r="P332">
        <v>1</v>
      </c>
      <c r="Q332">
        <f t="shared" si="21"/>
        <v>0</v>
      </c>
      <c r="R332">
        <f t="shared" si="23"/>
        <v>3</v>
      </c>
      <c r="T332" t="s">
        <v>7</v>
      </c>
      <c r="U332" t="s">
        <v>13</v>
      </c>
    </row>
    <row r="333" spans="1:21" x14ac:dyDescent="0.3">
      <c r="A333">
        <v>301</v>
      </c>
      <c r="B333">
        <v>-3313.7983428643201</v>
      </c>
      <c r="C333">
        <v>-231715.11024759655</v>
      </c>
      <c r="K333">
        <f t="shared" si="22"/>
        <v>274232.28732406162</v>
      </c>
      <c r="L333">
        <f t="shared" si="24"/>
        <v>-249838.6649240616</v>
      </c>
      <c r="M333">
        <v>24393.6224</v>
      </c>
      <c r="N333">
        <v>52</v>
      </c>
      <c r="O333">
        <v>27.36</v>
      </c>
      <c r="P333">
        <v>0</v>
      </c>
      <c r="Q333">
        <f t="shared" si="21"/>
        <v>0</v>
      </c>
      <c r="R333">
        <f t="shared" si="23"/>
        <v>2</v>
      </c>
      <c r="T333" t="s">
        <v>7</v>
      </c>
      <c r="U333" t="s">
        <v>12</v>
      </c>
    </row>
    <row r="334" spans="1:21" x14ac:dyDescent="0.3">
      <c r="A334">
        <v>302</v>
      </c>
      <c r="B334">
        <v>3994.8951612026431</v>
      </c>
      <c r="C334">
        <v>-265812.20173310128</v>
      </c>
      <c r="K334">
        <f t="shared" si="22"/>
        <v>217317.86728351278</v>
      </c>
      <c r="L334">
        <f t="shared" si="24"/>
        <v>-203888.83188351279</v>
      </c>
      <c r="M334">
        <v>13429.035400000001</v>
      </c>
      <c r="N334">
        <v>61</v>
      </c>
      <c r="O334">
        <v>31.16</v>
      </c>
      <c r="P334">
        <v>0</v>
      </c>
      <c r="Q334">
        <f t="shared" si="21"/>
        <v>1</v>
      </c>
      <c r="R334">
        <f t="shared" si="23"/>
        <v>2</v>
      </c>
      <c r="T334" t="s">
        <v>10</v>
      </c>
      <c r="U334" t="s">
        <v>12</v>
      </c>
    </row>
    <row r="335" spans="1:21" x14ac:dyDescent="0.3">
      <c r="A335">
        <v>303</v>
      </c>
      <c r="B335">
        <v>-462.93463194314245</v>
      </c>
      <c r="C335">
        <v>-66775.191753047518</v>
      </c>
      <c r="K335">
        <f t="shared" si="22"/>
        <v>225994.02165169569</v>
      </c>
      <c r="L335">
        <f t="shared" si="24"/>
        <v>-214335.64250169569</v>
      </c>
      <c r="M335">
        <v>11658.379150000001</v>
      </c>
      <c r="N335">
        <v>56</v>
      </c>
      <c r="O335">
        <v>28.785</v>
      </c>
      <c r="P335">
        <v>0</v>
      </c>
      <c r="Q335">
        <f t="shared" si="21"/>
        <v>1</v>
      </c>
      <c r="R335">
        <f t="shared" si="23"/>
        <v>3</v>
      </c>
      <c r="T335" t="s">
        <v>10</v>
      </c>
      <c r="U335" t="s">
        <v>13</v>
      </c>
    </row>
    <row r="336" spans="1:21" x14ac:dyDescent="0.3">
      <c r="A336">
        <v>304</v>
      </c>
      <c r="B336">
        <v>-345.4468291348785</v>
      </c>
      <c r="C336">
        <v>-124824.66159242763</v>
      </c>
      <c r="K336">
        <f t="shared" si="22"/>
        <v>333115.87432626385</v>
      </c>
      <c r="L336">
        <f t="shared" si="24"/>
        <v>-313971.29780626384</v>
      </c>
      <c r="M336">
        <v>19144.576519999999</v>
      </c>
      <c r="N336">
        <v>43</v>
      </c>
      <c r="O336">
        <v>35.72</v>
      </c>
      <c r="P336">
        <v>2</v>
      </c>
      <c r="Q336">
        <f t="shared" si="21"/>
        <v>1</v>
      </c>
      <c r="R336">
        <f t="shared" si="23"/>
        <v>3</v>
      </c>
      <c r="T336" t="s">
        <v>10</v>
      </c>
      <c r="U336" t="s">
        <v>13</v>
      </c>
    </row>
    <row r="337" spans="1:21" x14ac:dyDescent="0.3">
      <c r="A337">
        <v>305</v>
      </c>
      <c r="B337">
        <v>-377.15036512482038</v>
      </c>
      <c r="C337">
        <v>-682991.07494046888</v>
      </c>
      <c r="K337">
        <f t="shared" si="22"/>
        <v>245736.56032521697</v>
      </c>
      <c r="L337">
        <f t="shared" si="24"/>
        <v>-231913.75732521698</v>
      </c>
      <c r="M337">
        <v>13822.803</v>
      </c>
      <c r="N337">
        <v>64</v>
      </c>
      <c r="O337">
        <v>34.5</v>
      </c>
      <c r="P337">
        <v>0</v>
      </c>
      <c r="Q337">
        <f t="shared" si="21"/>
        <v>1</v>
      </c>
      <c r="R337">
        <f t="shared" si="23"/>
        <v>0</v>
      </c>
      <c r="T337" t="s">
        <v>10</v>
      </c>
      <c r="U337" t="s">
        <v>8</v>
      </c>
    </row>
    <row r="338" spans="1:21" x14ac:dyDescent="0.3">
      <c r="A338">
        <v>306</v>
      </c>
      <c r="B338">
        <v>-11027.435091274561</v>
      </c>
      <c r="C338">
        <v>-717996.22007679334</v>
      </c>
      <c r="K338">
        <f t="shared" si="22"/>
        <v>34303.869057659584</v>
      </c>
      <c r="L338">
        <f t="shared" si="24"/>
        <v>-22161.290457659583</v>
      </c>
      <c r="M338">
        <v>12142.578600000001</v>
      </c>
      <c r="N338">
        <v>60</v>
      </c>
      <c r="O338">
        <v>25.74</v>
      </c>
      <c r="P338">
        <v>0</v>
      </c>
      <c r="Q338">
        <f t="shared" si="21"/>
        <v>1</v>
      </c>
      <c r="R338">
        <f t="shared" si="23"/>
        <v>1</v>
      </c>
      <c r="T338" t="s">
        <v>10</v>
      </c>
      <c r="U338" t="s">
        <v>11</v>
      </c>
    </row>
    <row r="339" spans="1:21" x14ac:dyDescent="0.3">
      <c r="A339">
        <v>307</v>
      </c>
      <c r="B339">
        <v>-14549.334945406204</v>
      </c>
      <c r="C339">
        <v>-472252.20629979175</v>
      </c>
      <c r="K339">
        <f t="shared" si="22"/>
        <v>728011.6202702967</v>
      </c>
      <c r="L339">
        <f t="shared" si="24"/>
        <v>-714073.95377029665</v>
      </c>
      <c r="M339">
        <v>13937.666499999999</v>
      </c>
      <c r="N339">
        <v>62</v>
      </c>
      <c r="O339">
        <v>27.55</v>
      </c>
      <c r="P339">
        <v>1</v>
      </c>
      <c r="Q339">
        <f t="shared" si="21"/>
        <v>1</v>
      </c>
      <c r="R339">
        <f t="shared" si="23"/>
        <v>2</v>
      </c>
      <c r="T339" t="s">
        <v>10</v>
      </c>
      <c r="U339" t="s">
        <v>12</v>
      </c>
    </row>
    <row r="340" spans="1:21" x14ac:dyDescent="0.3">
      <c r="A340">
        <v>308</v>
      </c>
      <c r="B340">
        <v>-261.22453907050658</v>
      </c>
      <c r="C340">
        <v>-492939.96756824211</v>
      </c>
      <c r="K340">
        <f t="shared" si="22"/>
        <v>961552.71359683515</v>
      </c>
      <c r="L340">
        <f t="shared" si="24"/>
        <v>-919633.6165968352</v>
      </c>
      <c r="M340">
        <v>41919.097000000002</v>
      </c>
      <c r="N340">
        <v>50</v>
      </c>
      <c r="O340">
        <v>32.299999999999997</v>
      </c>
      <c r="P340">
        <v>1</v>
      </c>
      <c r="Q340">
        <f t="shared" si="21"/>
        <v>0</v>
      </c>
      <c r="R340">
        <f t="shared" si="23"/>
        <v>3</v>
      </c>
      <c r="T340" t="s">
        <v>7</v>
      </c>
      <c r="U340" t="s">
        <v>13</v>
      </c>
    </row>
    <row r="341" spans="1:21" x14ac:dyDescent="0.3">
      <c r="A341">
        <v>309</v>
      </c>
      <c r="B341">
        <v>-2214.4439704750039</v>
      </c>
      <c r="C341">
        <v>-866273.88556865044</v>
      </c>
      <c r="K341">
        <f t="shared" si="22"/>
        <v>165462.03562634223</v>
      </c>
      <c r="L341">
        <f t="shared" si="24"/>
        <v>-157229.39682634224</v>
      </c>
      <c r="M341">
        <v>8232.6388000000006</v>
      </c>
      <c r="N341">
        <v>46</v>
      </c>
      <c r="O341">
        <v>27.72</v>
      </c>
      <c r="P341">
        <v>1</v>
      </c>
      <c r="Q341">
        <f t="shared" si="21"/>
        <v>1</v>
      </c>
      <c r="R341">
        <f t="shared" si="23"/>
        <v>1</v>
      </c>
      <c r="T341" t="s">
        <v>10</v>
      </c>
      <c r="U341" t="s">
        <v>11</v>
      </c>
    </row>
    <row r="342" spans="1:21" x14ac:dyDescent="0.3">
      <c r="A342">
        <v>310</v>
      </c>
      <c r="B342">
        <v>-1196.5167636928563</v>
      </c>
      <c r="C342">
        <v>-140341.99991921088</v>
      </c>
      <c r="K342">
        <f t="shared" si="22"/>
        <v>86122.244001331637</v>
      </c>
      <c r="L342">
        <f t="shared" si="24"/>
        <v>-67167.023831331637</v>
      </c>
      <c r="M342">
        <v>18955.220170000001</v>
      </c>
      <c r="N342">
        <v>24</v>
      </c>
      <c r="O342">
        <v>27.6</v>
      </c>
      <c r="P342">
        <v>0</v>
      </c>
      <c r="Q342">
        <f t="shared" si="21"/>
        <v>1</v>
      </c>
      <c r="R342">
        <f t="shared" si="23"/>
        <v>0</v>
      </c>
      <c r="T342" t="s">
        <v>10</v>
      </c>
      <c r="U342" t="s">
        <v>8</v>
      </c>
    </row>
    <row r="343" spans="1:21" x14ac:dyDescent="0.3">
      <c r="A343">
        <v>311</v>
      </c>
      <c r="B343">
        <v>-4699.9114864530638</v>
      </c>
      <c r="C343">
        <v>-191519.96753250776</v>
      </c>
      <c r="K343">
        <f t="shared" si="22"/>
        <v>224054.38568894941</v>
      </c>
      <c r="L343">
        <f t="shared" si="24"/>
        <v>-210702.28588894941</v>
      </c>
      <c r="M343">
        <v>13352.0998</v>
      </c>
      <c r="N343">
        <v>62</v>
      </c>
      <c r="O343">
        <v>30.02</v>
      </c>
      <c r="P343">
        <v>0</v>
      </c>
      <c r="Q343">
        <f t="shared" si="21"/>
        <v>1</v>
      </c>
      <c r="R343">
        <f t="shared" si="23"/>
        <v>2</v>
      </c>
      <c r="T343" t="s">
        <v>10</v>
      </c>
      <c r="U343" t="s">
        <v>12</v>
      </c>
    </row>
    <row r="344" spans="1:21" x14ac:dyDescent="0.3">
      <c r="A344">
        <v>312</v>
      </c>
      <c r="B344">
        <v>-4549.3668488658659</v>
      </c>
      <c r="C344">
        <v>-183909.06253948674</v>
      </c>
      <c r="K344">
        <f t="shared" si="22"/>
        <v>191494.15946125495</v>
      </c>
      <c r="L344">
        <f t="shared" si="24"/>
        <v>-178277.06496125495</v>
      </c>
      <c r="M344">
        <v>13217.094499999999</v>
      </c>
      <c r="N344">
        <v>60</v>
      </c>
      <c r="O344">
        <v>27.55</v>
      </c>
      <c r="P344">
        <v>0</v>
      </c>
      <c r="Q344">
        <f t="shared" si="21"/>
        <v>1</v>
      </c>
      <c r="R344">
        <f t="shared" si="23"/>
        <v>3</v>
      </c>
      <c r="T344" t="s">
        <v>10</v>
      </c>
      <c r="U344" t="s">
        <v>13</v>
      </c>
    </row>
    <row r="345" spans="1:21" x14ac:dyDescent="0.3">
      <c r="A345">
        <v>313</v>
      </c>
      <c r="B345">
        <v>-3223.5976004694057</v>
      </c>
      <c r="C345">
        <v>35477.425296312271</v>
      </c>
      <c r="K345">
        <f t="shared" si="22"/>
        <v>493208.67834825063</v>
      </c>
      <c r="L345">
        <f t="shared" si="24"/>
        <v>-479226.82799825061</v>
      </c>
      <c r="M345">
        <v>13981.850350000001</v>
      </c>
      <c r="N345">
        <v>63</v>
      </c>
      <c r="O345">
        <v>36.765000000000001</v>
      </c>
      <c r="P345">
        <v>0</v>
      </c>
      <c r="Q345">
        <f t="shared" si="21"/>
        <v>1</v>
      </c>
      <c r="R345">
        <f t="shared" si="23"/>
        <v>3</v>
      </c>
      <c r="T345" t="s">
        <v>10</v>
      </c>
      <c r="U345" t="s">
        <v>13</v>
      </c>
    </row>
    <row r="346" spans="1:21" x14ac:dyDescent="0.3">
      <c r="A346">
        <v>314</v>
      </c>
      <c r="B346">
        <v>-50.916339256080391</v>
      </c>
      <c r="C346">
        <v>546428.3031436305</v>
      </c>
      <c r="K346">
        <f t="shared" si="22"/>
        <v>481547.16476361395</v>
      </c>
      <c r="L346">
        <f t="shared" si="24"/>
        <v>-470569.95846361393</v>
      </c>
      <c r="M346">
        <v>10977.2063</v>
      </c>
      <c r="N346">
        <v>49</v>
      </c>
      <c r="O346">
        <v>41.47</v>
      </c>
      <c r="P346">
        <v>4</v>
      </c>
      <c r="Q346">
        <f t="shared" si="21"/>
        <v>1</v>
      </c>
      <c r="R346">
        <f t="shared" si="23"/>
        <v>1</v>
      </c>
      <c r="T346" t="s">
        <v>10</v>
      </c>
      <c r="U346" t="s">
        <v>11</v>
      </c>
    </row>
    <row r="347" spans="1:21" x14ac:dyDescent="0.3">
      <c r="A347">
        <v>315</v>
      </c>
      <c r="B347">
        <v>-3524.8000656498534</v>
      </c>
      <c r="C347">
        <v>72863.445588545612</v>
      </c>
      <c r="K347">
        <f t="shared" si="22"/>
        <v>262588.77712369704</v>
      </c>
      <c r="L347">
        <f t="shared" si="24"/>
        <v>-256404.47772369703</v>
      </c>
      <c r="M347">
        <v>6184.2993999999999</v>
      </c>
      <c r="N347">
        <v>34</v>
      </c>
      <c r="O347">
        <v>29.26</v>
      </c>
      <c r="P347">
        <v>3</v>
      </c>
      <c r="Q347">
        <f t="shared" si="21"/>
        <v>1</v>
      </c>
      <c r="R347">
        <f t="shared" si="23"/>
        <v>1</v>
      </c>
      <c r="T347" t="s">
        <v>10</v>
      </c>
      <c r="U347" t="s">
        <v>11</v>
      </c>
    </row>
    <row r="348" spans="1:21" x14ac:dyDescent="0.3">
      <c r="A348">
        <v>316</v>
      </c>
      <c r="B348">
        <v>-2125.065282114665</v>
      </c>
      <c r="C348">
        <v>-277226.65120688378</v>
      </c>
      <c r="K348">
        <f t="shared" si="22"/>
        <v>240621.7244361825</v>
      </c>
      <c r="L348">
        <f t="shared" si="24"/>
        <v>-235731.72493618249</v>
      </c>
      <c r="M348">
        <v>4889.9994999999999</v>
      </c>
      <c r="N348">
        <v>33</v>
      </c>
      <c r="O348">
        <v>35.75</v>
      </c>
      <c r="P348">
        <v>2</v>
      </c>
      <c r="Q348">
        <f t="shared" si="21"/>
        <v>1</v>
      </c>
      <c r="R348">
        <f t="shared" si="23"/>
        <v>1</v>
      </c>
      <c r="T348" t="s">
        <v>10</v>
      </c>
      <c r="U348" t="s">
        <v>11</v>
      </c>
    </row>
    <row r="349" spans="1:21" x14ac:dyDescent="0.3">
      <c r="A349">
        <v>317</v>
      </c>
      <c r="B349">
        <v>-2236.8070010939919</v>
      </c>
      <c r="C349">
        <v>-305943.51584006747</v>
      </c>
      <c r="K349">
        <f t="shared" si="22"/>
        <v>164724.84598636109</v>
      </c>
      <c r="L349">
        <f t="shared" si="24"/>
        <v>-156390.3884363611</v>
      </c>
      <c r="M349">
        <v>8334.4575499999992</v>
      </c>
      <c r="N349">
        <v>46</v>
      </c>
      <c r="O349">
        <v>33.344999999999999</v>
      </c>
      <c r="P349">
        <v>1</v>
      </c>
      <c r="Q349">
        <f t="shared" si="21"/>
        <v>1</v>
      </c>
      <c r="R349">
        <f t="shared" si="23"/>
        <v>3</v>
      </c>
      <c r="T349" t="s">
        <v>10</v>
      </c>
      <c r="U349" t="s">
        <v>13</v>
      </c>
    </row>
    <row r="350" spans="1:21" x14ac:dyDescent="0.3">
      <c r="A350">
        <v>318</v>
      </c>
      <c r="B350">
        <v>-2630.9483141743112</v>
      </c>
      <c r="C350">
        <v>-50804.267831481251</v>
      </c>
      <c r="K350">
        <f t="shared" si="22"/>
        <v>-15426.676683280066</v>
      </c>
      <c r="L350">
        <f t="shared" si="24"/>
        <v>20904.713483280066</v>
      </c>
      <c r="M350">
        <v>5478.0367999999999</v>
      </c>
      <c r="N350">
        <v>36</v>
      </c>
      <c r="O350">
        <v>29.92</v>
      </c>
      <c r="P350">
        <v>1</v>
      </c>
      <c r="Q350">
        <f t="shared" si="21"/>
        <v>1</v>
      </c>
      <c r="R350">
        <f t="shared" si="23"/>
        <v>1</v>
      </c>
      <c r="T350" t="s">
        <v>10</v>
      </c>
      <c r="U350" t="s">
        <v>11</v>
      </c>
    </row>
    <row r="351" spans="1:21" x14ac:dyDescent="0.3">
      <c r="A351">
        <v>319</v>
      </c>
      <c r="B351">
        <v>-4178.179526177948</v>
      </c>
      <c r="C351">
        <v>141409.91982848779</v>
      </c>
      <c r="K351">
        <f t="shared" si="22"/>
        <v>248400.5922512727</v>
      </c>
      <c r="L351">
        <f t="shared" si="24"/>
        <v>-246764.85860127269</v>
      </c>
      <c r="M351">
        <v>1635.7336499999999</v>
      </c>
      <c r="N351">
        <v>19</v>
      </c>
      <c r="O351">
        <v>27.835000000000001</v>
      </c>
      <c r="P351">
        <v>0</v>
      </c>
      <c r="Q351">
        <f t="shared" si="21"/>
        <v>1</v>
      </c>
      <c r="R351">
        <f t="shared" si="23"/>
        <v>2</v>
      </c>
      <c r="T351" t="s">
        <v>10</v>
      </c>
      <c r="U351" t="s">
        <v>12</v>
      </c>
    </row>
    <row r="352" spans="1:21" x14ac:dyDescent="0.3">
      <c r="A352">
        <v>320</v>
      </c>
      <c r="B352">
        <v>1571.0180356991768</v>
      </c>
      <c r="C352">
        <v>-80339.878755045764</v>
      </c>
      <c r="K352">
        <f t="shared" si="22"/>
        <v>517813.63130643166</v>
      </c>
      <c r="L352">
        <f t="shared" si="24"/>
        <v>-505983.02410643164</v>
      </c>
      <c r="M352">
        <v>11830.6072</v>
      </c>
      <c r="N352">
        <v>57</v>
      </c>
      <c r="O352">
        <v>23.18</v>
      </c>
      <c r="P352">
        <v>0</v>
      </c>
      <c r="Q352">
        <f t="shared" si="21"/>
        <v>1</v>
      </c>
      <c r="R352">
        <f t="shared" si="23"/>
        <v>2</v>
      </c>
      <c r="T352" t="s">
        <v>10</v>
      </c>
      <c r="U352" t="s">
        <v>12</v>
      </c>
    </row>
    <row r="353" spans="1:21" x14ac:dyDescent="0.3">
      <c r="A353">
        <v>321</v>
      </c>
      <c r="B353">
        <v>-4262.8519901697073</v>
      </c>
      <c r="C353">
        <v>-43575.083673885289</v>
      </c>
      <c r="K353">
        <f t="shared" si="22"/>
        <v>494538.57811175653</v>
      </c>
      <c r="L353">
        <f t="shared" si="24"/>
        <v>-485606.49411175656</v>
      </c>
      <c r="M353">
        <v>8932.0840000000007</v>
      </c>
      <c r="N353">
        <v>50</v>
      </c>
      <c r="O353">
        <v>25.6</v>
      </c>
      <c r="P353">
        <v>0</v>
      </c>
      <c r="Q353">
        <f t="shared" si="21"/>
        <v>1</v>
      </c>
      <c r="R353">
        <f t="shared" si="23"/>
        <v>0</v>
      </c>
      <c r="T353" t="s">
        <v>10</v>
      </c>
      <c r="U353" t="s">
        <v>8</v>
      </c>
    </row>
    <row r="354" spans="1:21" x14ac:dyDescent="0.3">
      <c r="A354">
        <v>322</v>
      </c>
      <c r="B354">
        <v>-16079.441567275595</v>
      </c>
      <c r="C354">
        <v>-386026.98709260294</v>
      </c>
      <c r="K354">
        <f t="shared" si="22"/>
        <v>289605.79952824634</v>
      </c>
      <c r="L354">
        <f t="shared" si="24"/>
        <v>-286051.59652824636</v>
      </c>
      <c r="M354">
        <v>3554.203</v>
      </c>
      <c r="N354">
        <v>30</v>
      </c>
      <c r="O354">
        <v>27.7</v>
      </c>
      <c r="P354">
        <v>0</v>
      </c>
      <c r="Q354">
        <f t="shared" si="21"/>
        <v>1</v>
      </c>
      <c r="R354">
        <f t="shared" si="23"/>
        <v>0</v>
      </c>
      <c r="T354" t="s">
        <v>10</v>
      </c>
      <c r="U354" t="s">
        <v>8</v>
      </c>
    </row>
    <row r="355" spans="1:21" x14ac:dyDescent="0.3">
      <c r="A355">
        <v>323</v>
      </c>
      <c r="B355">
        <v>-3436.624582924991</v>
      </c>
      <c r="C355">
        <v>-819992.83520404599</v>
      </c>
      <c r="K355">
        <f t="shared" si="22"/>
        <v>503678.47854098346</v>
      </c>
      <c r="L355">
        <f t="shared" si="24"/>
        <v>-491273.59944098344</v>
      </c>
      <c r="M355">
        <v>12404.8791</v>
      </c>
      <c r="N355">
        <v>33</v>
      </c>
      <c r="O355">
        <v>35.244999999999997</v>
      </c>
      <c r="P355">
        <v>0</v>
      </c>
      <c r="Q355">
        <f t="shared" si="21"/>
        <v>1</v>
      </c>
      <c r="R355">
        <f t="shared" si="23"/>
        <v>3</v>
      </c>
      <c r="T355" t="s">
        <v>10</v>
      </c>
      <c r="U355" t="s">
        <v>13</v>
      </c>
    </row>
    <row r="356" spans="1:21" x14ac:dyDescent="0.3">
      <c r="A356">
        <v>324</v>
      </c>
      <c r="B356">
        <v>918.24173646100098</v>
      </c>
      <c r="C356">
        <v>-867249.85869118315</v>
      </c>
      <c r="K356">
        <f t="shared" si="22"/>
        <v>343608.31203426665</v>
      </c>
      <c r="L356">
        <f t="shared" si="24"/>
        <v>-329475.27428426663</v>
      </c>
      <c r="M356">
        <v>14133.03775</v>
      </c>
      <c r="N356">
        <v>18</v>
      </c>
      <c r="O356">
        <v>38.28</v>
      </c>
      <c r="P356">
        <v>0</v>
      </c>
      <c r="Q356">
        <f t="shared" si="21"/>
        <v>1</v>
      </c>
      <c r="R356">
        <f t="shared" si="23"/>
        <v>1</v>
      </c>
      <c r="T356" t="s">
        <v>10</v>
      </c>
      <c r="U356" t="s">
        <v>11</v>
      </c>
    </row>
    <row r="357" spans="1:21" x14ac:dyDescent="0.3">
      <c r="A357">
        <v>325</v>
      </c>
      <c r="B357">
        <v>-2920.575195283629</v>
      </c>
      <c r="C357">
        <v>-84137.058866540436</v>
      </c>
      <c r="K357">
        <f t="shared" si="22"/>
        <v>374643.06630936998</v>
      </c>
      <c r="L357">
        <f t="shared" si="24"/>
        <v>-350040.01793937001</v>
      </c>
      <c r="M357">
        <v>24603.04837</v>
      </c>
      <c r="N357">
        <v>46</v>
      </c>
      <c r="O357">
        <v>27.6</v>
      </c>
      <c r="P357">
        <v>0</v>
      </c>
      <c r="Q357">
        <f t="shared" si="21"/>
        <v>1</v>
      </c>
      <c r="R357">
        <f t="shared" si="23"/>
        <v>0</v>
      </c>
      <c r="T357" t="s">
        <v>10</v>
      </c>
      <c r="U357" t="s">
        <v>8</v>
      </c>
    </row>
    <row r="358" spans="1:21" x14ac:dyDescent="0.3">
      <c r="A358">
        <v>326</v>
      </c>
      <c r="B358">
        <v>-437.98465028986539</v>
      </c>
      <c r="C358">
        <v>-148128.27407025281</v>
      </c>
      <c r="K358">
        <f t="shared" si="22"/>
        <v>882672.05152247252</v>
      </c>
      <c r="L358">
        <f t="shared" si="24"/>
        <v>-873727.93642247247</v>
      </c>
      <c r="M358">
        <v>8944.1151000000009</v>
      </c>
      <c r="N358">
        <v>46</v>
      </c>
      <c r="O358">
        <v>43.89</v>
      </c>
      <c r="P358">
        <v>3</v>
      </c>
      <c r="Q358">
        <f t="shared" si="21"/>
        <v>1</v>
      </c>
      <c r="R358">
        <f t="shared" si="23"/>
        <v>1</v>
      </c>
      <c r="T358" t="s">
        <v>10</v>
      </c>
      <c r="U358" t="s">
        <v>11</v>
      </c>
    </row>
    <row r="359" spans="1:21" x14ac:dyDescent="0.3">
      <c r="A359">
        <v>327</v>
      </c>
      <c r="B359">
        <v>-5160.3255336425191</v>
      </c>
      <c r="C359">
        <v>-146268.89744570656</v>
      </c>
      <c r="K359">
        <f t="shared" si="22"/>
        <v>889682.8901384382</v>
      </c>
      <c r="L359">
        <f t="shared" si="24"/>
        <v>-880062.55943843815</v>
      </c>
      <c r="M359">
        <v>9620.3307000000004</v>
      </c>
      <c r="N359">
        <v>47</v>
      </c>
      <c r="O359">
        <v>29.83</v>
      </c>
      <c r="P359">
        <v>3</v>
      </c>
      <c r="Q359">
        <f t="shared" si="21"/>
        <v>1</v>
      </c>
      <c r="R359">
        <f t="shared" si="23"/>
        <v>2</v>
      </c>
      <c r="T359" t="s">
        <v>10</v>
      </c>
      <c r="U359" t="s">
        <v>12</v>
      </c>
    </row>
    <row r="360" spans="1:21" x14ac:dyDescent="0.3">
      <c r="A360">
        <v>328</v>
      </c>
      <c r="B360">
        <v>-3657.8268653400128</v>
      </c>
      <c r="C360">
        <v>-388492.404767606</v>
      </c>
      <c r="K360">
        <f t="shared" si="22"/>
        <v>406103.15440549451</v>
      </c>
      <c r="L360">
        <f t="shared" si="24"/>
        <v>-404265.87250549451</v>
      </c>
      <c r="M360">
        <v>1837.2819</v>
      </c>
      <c r="N360">
        <v>23</v>
      </c>
      <c r="O360">
        <v>41.91</v>
      </c>
      <c r="P360">
        <v>0</v>
      </c>
      <c r="Q360">
        <f t="shared" si="21"/>
        <v>1</v>
      </c>
      <c r="R360">
        <f t="shared" si="23"/>
        <v>1</v>
      </c>
      <c r="T360" t="s">
        <v>10</v>
      </c>
      <c r="U360" t="s">
        <v>11</v>
      </c>
    </row>
    <row r="361" spans="1:21" x14ac:dyDescent="0.3">
      <c r="A361">
        <v>329</v>
      </c>
      <c r="B361">
        <v>-6869.3697253918281</v>
      </c>
      <c r="C361">
        <v>-397998.53532359865</v>
      </c>
      <c r="K361">
        <f t="shared" si="22"/>
        <v>169211.17891330348</v>
      </c>
      <c r="L361">
        <f t="shared" si="24"/>
        <v>-167603.66881330346</v>
      </c>
      <c r="M361">
        <v>1607.5101</v>
      </c>
      <c r="N361">
        <v>18</v>
      </c>
      <c r="O361">
        <v>20.79</v>
      </c>
      <c r="P361">
        <v>0</v>
      </c>
      <c r="Q361">
        <f t="shared" si="21"/>
        <v>1</v>
      </c>
      <c r="R361">
        <f t="shared" si="23"/>
        <v>1</v>
      </c>
      <c r="T361" t="s">
        <v>10</v>
      </c>
      <c r="U361" t="s">
        <v>11</v>
      </c>
    </row>
    <row r="362" spans="1:21" x14ac:dyDescent="0.3">
      <c r="A362">
        <v>330</v>
      </c>
      <c r="B362">
        <v>-13.690857112058438</v>
      </c>
      <c r="C362">
        <v>-176156.44614897575</v>
      </c>
      <c r="K362">
        <f t="shared" si="22"/>
        <v>46787.232436023958</v>
      </c>
      <c r="L362">
        <f t="shared" si="24"/>
        <v>-36743.983436023962</v>
      </c>
      <c r="M362">
        <v>10043.249</v>
      </c>
      <c r="N362">
        <v>48</v>
      </c>
      <c r="O362">
        <v>32.299999999999997</v>
      </c>
      <c r="P362">
        <v>2</v>
      </c>
      <c r="Q362">
        <f t="shared" si="21"/>
        <v>1</v>
      </c>
      <c r="R362">
        <f t="shared" si="23"/>
        <v>3</v>
      </c>
      <c r="T362" t="s">
        <v>10</v>
      </c>
      <c r="U362" t="s">
        <v>13</v>
      </c>
    </row>
    <row r="363" spans="1:21" x14ac:dyDescent="0.3">
      <c r="A363">
        <v>331</v>
      </c>
      <c r="B363">
        <v>-6398.2130557147821</v>
      </c>
      <c r="C363">
        <v>-138199.04185268303</v>
      </c>
      <c r="K363">
        <f t="shared" si="22"/>
        <v>-9666.2522459548454</v>
      </c>
      <c r="L363">
        <f t="shared" si="24"/>
        <v>14417.322245954845</v>
      </c>
      <c r="M363">
        <v>4751.07</v>
      </c>
      <c r="N363">
        <v>35</v>
      </c>
      <c r="O363">
        <v>30.5</v>
      </c>
      <c r="P363">
        <v>1</v>
      </c>
      <c r="Q363">
        <f t="shared" si="21"/>
        <v>1</v>
      </c>
      <c r="R363">
        <f t="shared" si="23"/>
        <v>0</v>
      </c>
      <c r="T363" t="s">
        <v>10</v>
      </c>
      <c r="U363" t="s">
        <v>8</v>
      </c>
    </row>
    <row r="364" spans="1:21" x14ac:dyDescent="0.3">
      <c r="A364">
        <v>332</v>
      </c>
      <c r="B364">
        <v>5149.622467851379</v>
      </c>
      <c r="C364">
        <v>-254988.28739191298</v>
      </c>
      <c r="K364">
        <f t="shared" si="22"/>
        <v>28766.730894767243</v>
      </c>
      <c r="L364">
        <f t="shared" si="24"/>
        <v>-14922.224894767245</v>
      </c>
      <c r="M364">
        <v>13844.505999999999</v>
      </c>
      <c r="N364">
        <v>19</v>
      </c>
      <c r="O364">
        <v>21.7</v>
      </c>
      <c r="P364">
        <v>0</v>
      </c>
      <c r="Q364">
        <f t="shared" si="21"/>
        <v>0</v>
      </c>
      <c r="R364">
        <f t="shared" si="23"/>
        <v>0</v>
      </c>
      <c r="T364" t="s">
        <v>7</v>
      </c>
      <c r="U364" t="s">
        <v>8</v>
      </c>
    </row>
    <row r="365" spans="1:21" x14ac:dyDescent="0.3">
      <c r="A365">
        <v>333</v>
      </c>
      <c r="B365">
        <v>-4742.4690166431028</v>
      </c>
      <c r="C365">
        <v>-199146.36286686969</v>
      </c>
      <c r="K365">
        <f t="shared" si="22"/>
        <v>19655.589564869235</v>
      </c>
      <c r="L365">
        <f t="shared" si="24"/>
        <v>-17057.810564869236</v>
      </c>
      <c r="M365">
        <v>2597.779</v>
      </c>
      <c r="N365">
        <v>21</v>
      </c>
      <c r="O365">
        <v>26.4</v>
      </c>
      <c r="P365">
        <v>1</v>
      </c>
      <c r="Q365">
        <f t="shared" si="21"/>
        <v>1</v>
      </c>
      <c r="R365">
        <f t="shared" si="23"/>
        <v>0</v>
      </c>
      <c r="T365" t="s">
        <v>10</v>
      </c>
      <c r="U365" t="s">
        <v>8</v>
      </c>
    </row>
    <row r="366" spans="1:21" x14ac:dyDescent="0.3">
      <c r="A366">
        <v>334</v>
      </c>
      <c r="B366">
        <v>-5231.2161033489829</v>
      </c>
      <c r="C366">
        <v>-209104.42639834672</v>
      </c>
      <c r="K366">
        <f t="shared" si="22"/>
        <v>96785.912144210335</v>
      </c>
      <c r="L366">
        <f t="shared" si="24"/>
        <v>-93605.402044210336</v>
      </c>
      <c r="M366">
        <v>3180.5101</v>
      </c>
      <c r="N366">
        <v>21</v>
      </c>
      <c r="O366">
        <v>21.89</v>
      </c>
      <c r="P366">
        <v>2</v>
      </c>
      <c r="Q366">
        <f t="shared" si="21"/>
        <v>1</v>
      </c>
      <c r="R366">
        <f t="shared" si="23"/>
        <v>1</v>
      </c>
      <c r="T366" t="s">
        <v>10</v>
      </c>
      <c r="U366" t="s">
        <v>11</v>
      </c>
    </row>
    <row r="367" spans="1:21" x14ac:dyDescent="0.3">
      <c r="A367">
        <v>335</v>
      </c>
      <c r="B367">
        <v>-7933.1243622937309</v>
      </c>
      <c r="C367">
        <v>-306038.1734439701</v>
      </c>
      <c r="K367">
        <f t="shared" si="22"/>
        <v>230245.39205915379</v>
      </c>
      <c r="L367">
        <f t="shared" si="24"/>
        <v>-220467.0448591538</v>
      </c>
      <c r="M367">
        <v>9778.3472000000002</v>
      </c>
      <c r="N367">
        <v>49</v>
      </c>
      <c r="O367">
        <v>30.78</v>
      </c>
      <c r="P367">
        <v>1</v>
      </c>
      <c r="Q367">
        <f t="shared" si="21"/>
        <v>1</v>
      </c>
      <c r="R367">
        <f t="shared" si="23"/>
        <v>3</v>
      </c>
      <c r="T367" t="s">
        <v>10</v>
      </c>
      <c r="U367" t="s">
        <v>13</v>
      </c>
    </row>
    <row r="368" spans="1:21" x14ac:dyDescent="0.3">
      <c r="A368">
        <v>336</v>
      </c>
      <c r="B368">
        <v>-3024.4688600504305</v>
      </c>
      <c r="C368">
        <v>-228889.28846516655</v>
      </c>
      <c r="K368">
        <f t="shared" si="22"/>
        <v>473921.49007189058</v>
      </c>
      <c r="L368">
        <f t="shared" si="24"/>
        <v>-460491.22507189057</v>
      </c>
      <c r="M368">
        <v>13430.264999999999</v>
      </c>
      <c r="N368">
        <v>56</v>
      </c>
      <c r="O368">
        <v>32.299999999999997</v>
      </c>
      <c r="P368">
        <v>3</v>
      </c>
      <c r="Q368">
        <f t="shared" si="21"/>
        <v>1</v>
      </c>
      <c r="R368">
        <f t="shared" si="23"/>
        <v>3</v>
      </c>
      <c r="T368" t="s">
        <v>10</v>
      </c>
      <c r="U368" t="s">
        <v>13</v>
      </c>
    </row>
    <row r="369" spans="1:21" x14ac:dyDescent="0.3">
      <c r="A369">
        <v>337</v>
      </c>
      <c r="B369">
        <v>-6586.1003280678633</v>
      </c>
      <c r="C369">
        <v>-15575.19012959172</v>
      </c>
      <c r="K369">
        <f t="shared" si="22"/>
        <v>510286.2574029977</v>
      </c>
      <c r="L369">
        <f t="shared" si="24"/>
        <v>-502269.19625299767</v>
      </c>
      <c r="M369">
        <v>8017.0611500000005</v>
      </c>
      <c r="N369">
        <v>42</v>
      </c>
      <c r="O369">
        <v>24.984999999999999</v>
      </c>
      <c r="P369">
        <v>2</v>
      </c>
      <c r="Q369">
        <f t="shared" si="21"/>
        <v>1</v>
      </c>
      <c r="R369">
        <f t="shared" si="23"/>
        <v>2</v>
      </c>
      <c r="T369" t="s">
        <v>10</v>
      </c>
      <c r="U369" t="s">
        <v>12</v>
      </c>
    </row>
    <row r="370" spans="1:21" x14ac:dyDescent="0.3">
      <c r="A370">
        <v>338</v>
      </c>
      <c r="B370">
        <v>-6292.6570764299722</v>
      </c>
      <c r="C370">
        <v>-707781.29669386672</v>
      </c>
      <c r="K370">
        <f t="shared" si="22"/>
        <v>408583.05675578205</v>
      </c>
      <c r="L370">
        <f t="shared" si="24"/>
        <v>-400466.78790578205</v>
      </c>
      <c r="M370">
        <v>8116.2688500000004</v>
      </c>
      <c r="N370">
        <v>44</v>
      </c>
      <c r="O370">
        <v>32.015000000000001</v>
      </c>
      <c r="P370">
        <v>2</v>
      </c>
      <c r="Q370">
        <f t="shared" si="21"/>
        <v>1</v>
      </c>
      <c r="R370">
        <f t="shared" si="23"/>
        <v>2</v>
      </c>
      <c r="T370" t="s">
        <v>10</v>
      </c>
      <c r="U370" t="s">
        <v>12</v>
      </c>
    </row>
    <row r="371" spans="1:21" x14ac:dyDescent="0.3">
      <c r="A371">
        <v>339</v>
      </c>
      <c r="B371">
        <v>-4949.4272769598583</v>
      </c>
      <c r="C371">
        <v>-914684.18931987532</v>
      </c>
      <c r="K371">
        <f t="shared" si="22"/>
        <v>253416.38095451982</v>
      </c>
      <c r="L371">
        <f t="shared" si="24"/>
        <v>-249934.51295451983</v>
      </c>
      <c r="M371">
        <v>3481.8679999999999</v>
      </c>
      <c r="N371">
        <v>18</v>
      </c>
      <c r="O371">
        <v>30.4</v>
      </c>
      <c r="P371">
        <v>3</v>
      </c>
      <c r="Q371">
        <f t="shared" si="21"/>
        <v>1</v>
      </c>
      <c r="R371">
        <f t="shared" si="23"/>
        <v>3</v>
      </c>
      <c r="T371" t="s">
        <v>10</v>
      </c>
      <c r="U371" t="s">
        <v>13</v>
      </c>
    </row>
    <row r="372" spans="1:21" x14ac:dyDescent="0.3">
      <c r="A372">
        <v>340</v>
      </c>
      <c r="B372">
        <v>-4019.9573771953583</v>
      </c>
      <c r="C372">
        <v>-153209.43944914688</v>
      </c>
      <c r="K372">
        <f t="shared" si="22"/>
        <v>497055.25090692868</v>
      </c>
      <c r="L372">
        <f t="shared" si="24"/>
        <v>-483640.21280692867</v>
      </c>
      <c r="M372">
        <v>13415.0381</v>
      </c>
      <c r="N372">
        <v>61</v>
      </c>
      <c r="O372">
        <v>21.09</v>
      </c>
      <c r="P372">
        <v>0</v>
      </c>
      <c r="Q372">
        <f t="shared" si="21"/>
        <v>1</v>
      </c>
      <c r="R372">
        <f t="shared" si="23"/>
        <v>2</v>
      </c>
      <c r="T372" t="s">
        <v>10</v>
      </c>
      <c r="U372" t="s">
        <v>12</v>
      </c>
    </row>
    <row r="373" spans="1:21" x14ac:dyDescent="0.3">
      <c r="A373">
        <v>341</v>
      </c>
      <c r="B373">
        <v>-15034.387906241263</v>
      </c>
      <c r="C373">
        <v>-52132.635925090377</v>
      </c>
      <c r="K373">
        <f t="shared" si="22"/>
        <v>773717.88379267638</v>
      </c>
      <c r="L373">
        <f t="shared" si="24"/>
        <v>-761688.59709267633</v>
      </c>
      <c r="M373">
        <v>12029.286700000001</v>
      </c>
      <c r="N373">
        <v>57</v>
      </c>
      <c r="O373">
        <v>22.23</v>
      </c>
      <c r="P373">
        <v>0</v>
      </c>
      <c r="Q373">
        <f t="shared" si="21"/>
        <v>1</v>
      </c>
      <c r="R373">
        <f t="shared" si="23"/>
        <v>3</v>
      </c>
      <c r="T373" t="s">
        <v>10</v>
      </c>
      <c r="U373" t="s">
        <v>13</v>
      </c>
    </row>
    <row r="374" spans="1:21" x14ac:dyDescent="0.3">
      <c r="A374">
        <v>342</v>
      </c>
      <c r="B374">
        <v>-5122.8825121946575</v>
      </c>
      <c r="C374">
        <v>-205579.40337675475</v>
      </c>
      <c r="K374">
        <f t="shared" si="22"/>
        <v>580308.47452764644</v>
      </c>
      <c r="L374">
        <f t="shared" si="24"/>
        <v>-572669.05707764649</v>
      </c>
      <c r="M374">
        <v>7639.4174499999999</v>
      </c>
      <c r="N374">
        <v>42</v>
      </c>
      <c r="O374">
        <v>33.155000000000001</v>
      </c>
      <c r="P374">
        <v>1</v>
      </c>
      <c r="Q374">
        <f t="shared" si="21"/>
        <v>1</v>
      </c>
      <c r="R374">
        <f t="shared" si="23"/>
        <v>3</v>
      </c>
      <c r="T374" t="s">
        <v>10</v>
      </c>
      <c r="U374" t="s">
        <v>13</v>
      </c>
    </row>
    <row r="375" spans="1:21" x14ac:dyDescent="0.3">
      <c r="A375">
        <v>343</v>
      </c>
      <c r="B375">
        <v>-6480.1886549300107</v>
      </c>
      <c r="C375">
        <v>-171796.87630632494</v>
      </c>
      <c r="K375">
        <f t="shared" si="22"/>
        <v>28261.977039286008</v>
      </c>
      <c r="L375">
        <f t="shared" si="24"/>
        <v>7823.2419607139891</v>
      </c>
      <c r="M375">
        <v>36085.218999999997</v>
      </c>
      <c r="N375">
        <v>26</v>
      </c>
      <c r="O375">
        <v>32.9</v>
      </c>
      <c r="P375">
        <v>2</v>
      </c>
      <c r="Q375">
        <f t="shared" si="21"/>
        <v>0</v>
      </c>
      <c r="R375">
        <f t="shared" si="23"/>
        <v>0</v>
      </c>
      <c r="T375" t="s">
        <v>7</v>
      </c>
      <c r="U375" t="s">
        <v>8</v>
      </c>
    </row>
    <row r="376" spans="1:21" x14ac:dyDescent="0.3">
      <c r="A376">
        <v>344</v>
      </c>
      <c r="B376">
        <v>-2152.348398083177</v>
      </c>
      <c r="C376">
        <v>-477074.47960016743</v>
      </c>
      <c r="K376">
        <f t="shared" si="22"/>
        <v>-83713.087848768468</v>
      </c>
      <c r="L376">
        <f t="shared" si="24"/>
        <v>85104.616548768463</v>
      </c>
      <c r="M376">
        <v>1391.5287000000001</v>
      </c>
      <c r="N376">
        <v>20</v>
      </c>
      <c r="O376">
        <v>33.33</v>
      </c>
      <c r="P376">
        <v>0</v>
      </c>
      <c r="Q376">
        <f t="shared" si="21"/>
        <v>1</v>
      </c>
      <c r="R376">
        <f t="shared" si="23"/>
        <v>1</v>
      </c>
      <c r="T376" t="s">
        <v>10</v>
      </c>
      <c r="U376" t="s">
        <v>11</v>
      </c>
    </row>
    <row r="377" spans="1:21" x14ac:dyDescent="0.3">
      <c r="A377">
        <v>345</v>
      </c>
      <c r="B377">
        <v>2491.0646168681815</v>
      </c>
      <c r="C377">
        <v>-473061.02308048209</v>
      </c>
      <c r="K377">
        <f t="shared" si="22"/>
        <v>93833.328534666405</v>
      </c>
      <c r="L377">
        <f t="shared" si="24"/>
        <v>-75799.360634666402</v>
      </c>
      <c r="M377">
        <v>18033.9679</v>
      </c>
      <c r="N377">
        <v>23</v>
      </c>
      <c r="O377">
        <v>28.31</v>
      </c>
      <c r="P377">
        <v>0</v>
      </c>
      <c r="Q377">
        <f t="shared" si="21"/>
        <v>0</v>
      </c>
      <c r="R377">
        <f t="shared" si="23"/>
        <v>2</v>
      </c>
      <c r="T377" t="s">
        <v>7</v>
      </c>
      <c r="U377" t="s">
        <v>12</v>
      </c>
    </row>
    <row r="378" spans="1:21" x14ac:dyDescent="0.3">
      <c r="A378">
        <v>346</v>
      </c>
      <c r="B378">
        <v>-2311.5449075275719</v>
      </c>
      <c r="C378">
        <v>-254092.93281616946</v>
      </c>
      <c r="K378">
        <f t="shared" si="22"/>
        <v>345164.6917815163</v>
      </c>
      <c r="L378">
        <f t="shared" si="24"/>
        <v>-323504.76168151631</v>
      </c>
      <c r="M378">
        <v>21659.930100000001</v>
      </c>
      <c r="N378">
        <v>39</v>
      </c>
      <c r="O378">
        <v>24.89</v>
      </c>
      <c r="P378">
        <v>3</v>
      </c>
      <c r="Q378">
        <f t="shared" si="21"/>
        <v>0</v>
      </c>
      <c r="R378">
        <f t="shared" si="23"/>
        <v>3</v>
      </c>
      <c r="T378" t="s">
        <v>7</v>
      </c>
      <c r="U378" t="s">
        <v>13</v>
      </c>
    </row>
    <row r="379" spans="1:21" x14ac:dyDescent="0.3">
      <c r="A379">
        <v>347</v>
      </c>
      <c r="B379">
        <v>1221.4775913082231</v>
      </c>
      <c r="C379">
        <v>-236953.20252749071</v>
      </c>
      <c r="K379">
        <f t="shared" si="22"/>
        <v>166663.24905710458</v>
      </c>
      <c r="L379">
        <f t="shared" si="24"/>
        <v>-128537.00255710457</v>
      </c>
      <c r="M379">
        <v>38126.246500000001</v>
      </c>
      <c r="N379">
        <v>24</v>
      </c>
      <c r="O379">
        <v>40.15</v>
      </c>
      <c r="P379">
        <v>0</v>
      </c>
      <c r="Q379">
        <f t="shared" si="21"/>
        <v>0</v>
      </c>
      <c r="R379">
        <f t="shared" si="23"/>
        <v>1</v>
      </c>
      <c r="T379" t="s">
        <v>7</v>
      </c>
      <c r="U379" t="s">
        <v>11</v>
      </c>
    </row>
    <row r="380" spans="1:21" x14ac:dyDescent="0.3">
      <c r="A380">
        <v>348</v>
      </c>
      <c r="B380">
        <v>-1336.9488580655961</v>
      </c>
      <c r="C380">
        <v>-155053.43957829551</v>
      </c>
      <c r="K380">
        <f t="shared" si="22"/>
        <v>-44544.377504659155</v>
      </c>
      <c r="L380">
        <f t="shared" si="24"/>
        <v>61000.085354659153</v>
      </c>
      <c r="M380">
        <v>16455.707849999999</v>
      </c>
      <c r="N380">
        <v>64</v>
      </c>
      <c r="O380">
        <v>30.114999999999998</v>
      </c>
      <c r="P380">
        <v>3</v>
      </c>
      <c r="Q380">
        <f t="shared" si="21"/>
        <v>1</v>
      </c>
      <c r="R380">
        <f t="shared" si="23"/>
        <v>2</v>
      </c>
      <c r="T380" t="s">
        <v>10</v>
      </c>
      <c r="U380" t="s">
        <v>12</v>
      </c>
    </row>
    <row r="381" spans="1:21" x14ac:dyDescent="0.3">
      <c r="A381">
        <v>349</v>
      </c>
      <c r="B381">
        <v>-2162.9676097603879</v>
      </c>
      <c r="C381">
        <v>23067.681093040454</v>
      </c>
      <c r="K381">
        <f t="shared" si="22"/>
        <v>-217207.55480149999</v>
      </c>
      <c r="L381">
        <f t="shared" si="24"/>
        <v>244208.53953149999</v>
      </c>
      <c r="M381">
        <v>27000.98473</v>
      </c>
      <c r="N381">
        <v>62</v>
      </c>
      <c r="O381">
        <v>31.46</v>
      </c>
      <c r="P381">
        <v>1</v>
      </c>
      <c r="Q381">
        <f t="shared" si="21"/>
        <v>1</v>
      </c>
      <c r="R381">
        <f t="shared" si="23"/>
        <v>1</v>
      </c>
      <c r="T381" t="s">
        <v>10</v>
      </c>
      <c r="U381" t="s">
        <v>11</v>
      </c>
    </row>
    <row r="382" spans="1:21" x14ac:dyDescent="0.3">
      <c r="A382">
        <v>350</v>
      </c>
      <c r="B382">
        <v>-2938.8776121222254</v>
      </c>
      <c r="C382">
        <v>-243825.98098915047</v>
      </c>
      <c r="K382">
        <f t="shared" si="22"/>
        <v>233352.26207644123</v>
      </c>
      <c r="L382">
        <f t="shared" si="24"/>
        <v>-218345.68262644124</v>
      </c>
      <c r="M382">
        <v>15006.579449999999</v>
      </c>
      <c r="N382">
        <v>27</v>
      </c>
      <c r="O382">
        <v>17.954999999999998</v>
      </c>
      <c r="P382">
        <v>2</v>
      </c>
      <c r="Q382">
        <f t="shared" si="21"/>
        <v>0</v>
      </c>
      <c r="R382">
        <f t="shared" si="23"/>
        <v>3</v>
      </c>
      <c r="T382" t="s">
        <v>7</v>
      </c>
      <c r="U382" t="s">
        <v>13</v>
      </c>
    </row>
    <row r="383" spans="1:21" x14ac:dyDescent="0.3">
      <c r="A383">
        <v>351</v>
      </c>
      <c r="B383">
        <v>-7981.2623778908746</v>
      </c>
      <c r="C383">
        <v>-498001.76172854076</v>
      </c>
      <c r="K383">
        <f t="shared" si="22"/>
        <v>470188.04422326997</v>
      </c>
      <c r="L383">
        <f t="shared" si="24"/>
        <v>-427884.35207326995</v>
      </c>
      <c r="M383">
        <v>42303.692150000003</v>
      </c>
      <c r="N383">
        <v>55</v>
      </c>
      <c r="O383">
        <v>30.684999999999999</v>
      </c>
      <c r="P383">
        <v>0</v>
      </c>
      <c r="Q383">
        <f t="shared" si="21"/>
        <v>0</v>
      </c>
      <c r="R383">
        <f t="shared" si="23"/>
        <v>3</v>
      </c>
      <c r="T383" t="s">
        <v>7</v>
      </c>
      <c r="U383" t="s">
        <v>13</v>
      </c>
    </row>
    <row r="384" spans="1:21" x14ac:dyDescent="0.3">
      <c r="A384">
        <v>352</v>
      </c>
      <c r="B384">
        <v>-5544.5750363508287</v>
      </c>
      <c r="C384">
        <v>-480061.91907540575</v>
      </c>
      <c r="K384">
        <f t="shared" si="22"/>
        <v>322248.89824687043</v>
      </c>
      <c r="L384">
        <f t="shared" si="24"/>
        <v>-301467.40932687046</v>
      </c>
      <c r="M384">
        <v>20781.48892</v>
      </c>
      <c r="N384">
        <v>55</v>
      </c>
      <c r="O384">
        <v>33</v>
      </c>
      <c r="P384">
        <v>0</v>
      </c>
      <c r="Q384">
        <f t="shared" si="21"/>
        <v>1</v>
      </c>
      <c r="R384">
        <f t="shared" si="23"/>
        <v>1</v>
      </c>
      <c r="T384" t="s">
        <v>10</v>
      </c>
      <c r="U384" t="s">
        <v>11</v>
      </c>
    </row>
    <row r="385" spans="1:21" x14ac:dyDescent="0.3">
      <c r="A385">
        <v>353</v>
      </c>
      <c r="B385">
        <v>-3053.3976024884723</v>
      </c>
      <c r="C385">
        <v>-282998.1989257579</v>
      </c>
      <c r="K385">
        <f t="shared" si="22"/>
        <v>369171.29156084405</v>
      </c>
      <c r="L385">
        <f t="shared" si="24"/>
        <v>-363324.37396084407</v>
      </c>
      <c r="M385">
        <v>5846.9175999999998</v>
      </c>
      <c r="N385">
        <v>35</v>
      </c>
      <c r="O385">
        <v>43.34</v>
      </c>
      <c r="P385">
        <v>2</v>
      </c>
      <c r="Q385">
        <f t="shared" si="21"/>
        <v>1</v>
      </c>
      <c r="R385">
        <f t="shared" si="23"/>
        <v>1</v>
      </c>
      <c r="T385" t="s">
        <v>10</v>
      </c>
      <c r="U385" t="s">
        <v>11</v>
      </c>
    </row>
    <row r="386" spans="1:21" x14ac:dyDescent="0.3">
      <c r="A386">
        <v>354</v>
      </c>
      <c r="B386">
        <v>-5423.0712219564521</v>
      </c>
      <c r="C386">
        <v>-485850.52821902698</v>
      </c>
      <c r="K386">
        <f t="shared" si="22"/>
        <v>316214.26019761438</v>
      </c>
      <c r="L386">
        <f t="shared" si="24"/>
        <v>-307911.7245476144</v>
      </c>
      <c r="M386">
        <v>8302.5356499999998</v>
      </c>
      <c r="N386">
        <v>44</v>
      </c>
      <c r="O386">
        <v>22.135000000000002</v>
      </c>
      <c r="P386">
        <v>2</v>
      </c>
      <c r="Q386">
        <f t="shared" ref="Q386:Q449" si="25">IF(T386="yes",0,1)</f>
        <v>1</v>
      </c>
      <c r="R386">
        <f t="shared" si="23"/>
        <v>3</v>
      </c>
      <c r="T386" t="s">
        <v>10</v>
      </c>
      <c r="U386" t="s">
        <v>13</v>
      </c>
    </row>
    <row r="387" spans="1:21" x14ac:dyDescent="0.3">
      <c r="A387">
        <v>355</v>
      </c>
      <c r="B387">
        <v>-7028.1125296499213</v>
      </c>
      <c r="C387">
        <v>-322447.16175461671</v>
      </c>
      <c r="K387">
        <f t="shared" ref="K387:K450" si="26">M387-L387</f>
        <v>105718.79331599749</v>
      </c>
      <c r="L387">
        <f t="shared" si="24"/>
        <v>-104456.9343159975</v>
      </c>
      <c r="M387">
        <v>1261.8589999999999</v>
      </c>
      <c r="N387">
        <v>19</v>
      </c>
      <c r="O387">
        <v>34.4</v>
      </c>
      <c r="P387">
        <v>0</v>
      </c>
      <c r="Q387">
        <f t="shared" si="25"/>
        <v>1</v>
      </c>
      <c r="R387">
        <f t="shared" ref="R387:R450" si="27">IF(U387="southwest",0,IF(U387="southeast",1,IF(U387="northwest",2,IF(U387="northeast",3))))</f>
        <v>0</v>
      </c>
      <c r="T387" t="s">
        <v>10</v>
      </c>
      <c r="U387" t="s">
        <v>8</v>
      </c>
    </row>
    <row r="388" spans="1:21" x14ac:dyDescent="0.3">
      <c r="A388">
        <v>356</v>
      </c>
      <c r="B388">
        <v>-16447.722355611702</v>
      </c>
      <c r="C388">
        <v>-333592.29558375833</v>
      </c>
      <c r="K388">
        <f t="shared" si="26"/>
        <v>496595.92184406676</v>
      </c>
      <c r="L388">
        <f t="shared" si="24"/>
        <v>-484739.51034406677</v>
      </c>
      <c r="M388">
        <v>11856.4115</v>
      </c>
      <c r="N388">
        <v>58</v>
      </c>
      <c r="O388">
        <v>39.049999999999997</v>
      </c>
      <c r="P388">
        <v>0</v>
      </c>
      <c r="Q388">
        <f t="shared" si="25"/>
        <v>1</v>
      </c>
      <c r="R388">
        <f t="shared" si="27"/>
        <v>1</v>
      </c>
      <c r="T388" t="s">
        <v>10</v>
      </c>
      <c r="U388" t="s">
        <v>11</v>
      </c>
    </row>
    <row r="389" spans="1:21" x14ac:dyDescent="0.3">
      <c r="A389">
        <v>357</v>
      </c>
      <c r="B389">
        <v>4321.5480062203678</v>
      </c>
      <c r="C389">
        <v>-878049.48442869284</v>
      </c>
      <c r="K389">
        <f t="shared" si="26"/>
        <v>738955.62659489177</v>
      </c>
      <c r="L389">
        <f t="shared" si="24"/>
        <v>-708670.98365489172</v>
      </c>
      <c r="M389">
        <v>30284.642940000002</v>
      </c>
      <c r="N389">
        <v>50</v>
      </c>
      <c r="O389">
        <v>25.364999999999998</v>
      </c>
      <c r="P389">
        <v>2</v>
      </c>
      <c r="Q389">
        <f t="shared" si="25"/>
        <v>1</v>
      </c>
      <c r="R389">
        <f t="shared" si="27"/>
        <v>2</v>
      </c>
      <c r="T389" t="s">
        <v>10</v>
      </c>
      <c r="U389" t="s">
        <v>12</v>
      </c>
    </row>
    <row r="390" spans="1:21" x14ac:dyDescent="0.3">
      <c r="A390">
        <v>358</v>
      </c>
      <c r="B390">
        <v>-2939.0627105000931</v>
      </c>
      <c r="C390">
        <v>-877123.49672793807</v>
      </c>
      <c r="K390">
        <f t="shared" si="26"/>
        <v>254765.89063435321</v>
      </c>
      <c r="L390">
        <f t="shared" si="24"/>
        <v>-251589.07473435323</v>
      </c>
      <c r="M390">
        <v>3176.8159000000001</v>
      </c>
      <c r="N390">
        <v>26</v>
      </c>
      <c r="O390">
        <v>22.61</v>
      </c>
      <c r="P390">
        <v>0</v>
      </c>
      <c r="Q390">
        <f t="shared" si="25"/>
        <v>1</v>
      </c>
      <c r="R390">
        <f t="shared" si="27"/>
        <v>2</v>
      </c>
      <c r="T390" t="s">
        <v>10</v>
      </c>
      <c r="U390" t="s">
        <v>12</v>
      </c>
    </row>
    <row r="391" spans="1:21" x14ac:dyDescent="0.3">
      <c r="A391">
        <v>359</v>
      </c>
      <c r="B391">
        <v>4302.9396650245908</v>
      </c>
      <c r="C391">
        <v>-408568.81217051909</v>
      </c>
      <c r="K391">
        <f t="shared" si="26"/>
        <v>115985.81798298369</v>
      </c>
      <c r="L391">
        <f t="shared" si="24"/>
        <v>-111367.73808298369</v>
      </c>
      <c r="M391">
        <v>4618.0798999999997</v>
      </c>
      <c r="N391">
        <v>24</v>
      </c>
      <c r="O391">
        <v>30.21</v>
      </c>
      <c r="P391">
        <v>3</v>
      </c>
      <c r="Q391">
        <f t="shared" si="25"/>
        <v>1</v>
      </c>
      <c r="R391">
        <f t="shared" si="27"/>
        <v>2</v>
      </c>
      <c r="T391" t="s">
        <v>10</v>
      </c>
      <c r="U391" t="s">
        <v>12</v>
      </c>
    </row>
    <row r="392" spans="1:21" x14ac:dyDescent="0.3">
      <c r="A392">
        <v>360</v>
      </c>
      <c r="B392">
        <v>-6493.8022376886402</v>
      </c>
      <c r="C392">
        <v>-161109.86657561481</v>
      </c>
      <c r="K392">
        <f t="shared" si="26"/>
        <v>122178.456115087</v>
      </c>
      <c r="L392">
        <f t="shared" si="24"/>
        <v>-111441.585365087</v>
      </c>
      <c r="M392">
        <v>10736.87075</v>
      </c>
      <c r="N392">
        <v>48</v>
      </c>
      <c r="O392">
        <v>35.625</v>
      </c>
      <c r="P392">
        <v>4</v>
      </c>
      <c r="Q392">
        <f t="shared" si="25"/>
        <v>1</v>
      </c>
      <c r="R392">
        <f t="shared" si="27"/>
        <v>3</v>
      </c>
      <c r="T392" t="s">
        <v>10</v>
      </c>
      <c r="U392" t="s">
        <v>13</v>
      </c>
    </row>
    <row r="393" spans="1:21" x14ac:dyDescent="0.3">
      <c r="A393">
        <v>361</v>
      </c>
      <c r="B393">
        <v>-2380.1121517978499</v>
      </c>
      <c r="C393">
        <v>-34363.871284226116</v>
      </c>
      <c r="K393">
        <f t="shared" si="26"/>
        <v>-233020.24760299386</v>
      </c>
      <c r="L393">
        <f t="shared" si="24"/>
        <v>235158.31830299387</v>
      </c>
      <c r="M393">
        <v>2138.0707000000002</v>
      </c>
      <c r="N393">
        <v>19</v>
      </c>
      <c r="O393">
        <v>37.43</v>
      </c>
      <c r="P393">
        <v>0</v>
      </c>
      <c r="Q393">
        <f t="shared" si="25"/>
        <v>1</v>
      </c>
      <c r="R393">
        <f t="shared" si="27"/>
        <v>2</v>
      </c>
      <c r="T393" t="s">
        <v>10</v>
      </c>
      <c r="U393" t="s">
        <v>12</v>
      </c>
    </row>
    <row r="394" spans="1:21" x14ac:dyDescent="0.3">
      <c r="A394">
        <v>362</v>
      </c>
      <c r="B394">
        <v>-1472.5441309218186</v>
      </c>
      <c r="C394">
        <v>15889.866376876664</v>
      </c>
      <c r="K394">
        <f t="shared" si="26"/>
        <v>-443210.93078641227</v>
      </c>
      <c r="L394">
        <f t="shared" ref="L394:L457" si="28">B407+B408*N394+B409*O394+B410*P394+B411*Q394+B412*R394</f>
        <v>452174.99133641226</v>
      </c>
      <c r="M394">
        <v>8964.0605500000001</v>
      </c>
      <c r="N394">
        <v>48</v>
      </c>
      <c r="O394">
        <v>31.445</v>
      </c>
      <c r="P394">
        <v>1</v>
      </c>
      <c r="Q394">
        <f t="shared" si="25"/>
        <v>1</v>
      </c>
      <c r="R394">
        <f t="shared" si="27"/>
        <v>3</v>
      </c>
      <c r="T394" t="s">
        <v>10</v>
      </c>
      <c r="U394" t="s">
        <v>13</v>
      </c>
    </row>
    <row r="395" spans="1:21" x14ac:dyDescent="0.3">
      <c r="A395">
        <v>363</v>
      </c>
      <c r="B395">
        <v>6005.815564616747</v>
      </c>
      <c r="C395">
        <v>-20928.040459383992</v>
      </c>
      <c r="K395">
        <f t="shared" si="26"/>
        <v>-212074.99304873697</v>
      </c>
      <c r="L395">
        <f t="shared" si="28"/>
        <v>221365.13254873696</v>
      </c>
      <c r="M395">
        <v>9290.1394999999993</v>
      </c>
      <c r="N395">
        <v>49</v>
      </c>
      <c r="O395">
        <v>31.35</v>
      </c>
      <c r="P395">
        <v>1</v>
      </c>
      <c r="Q395">
        <f t="shared" si="25"/>
        <v>1</v>
      </c>
      <c r="R395">
        <f t="shared" si="27"/>
        <v>3</v>
      </c>
      <c r="T395" t="s">
        <v>10</v>
      </c>
      <c r="U395" t="s">
        <v>13</v>
      </c>
    </row>
    <row r="396" spans="1:21" x14ac:dyDescent="0.3">
      <c r="A396">
        <v>364</v>
      </c>
      <c r="B396">
        <v>-3630.2634085566679</v>
      </c>
      <c r="C396">
        <v>-13427.547156312568</v>
      </c>
      <c r="K396">
        <f t="shared" si="26"/>
        <v>319237.82508880016</v>
      </c>
      <c r="L396">
        <f t="shared" si="28"/>
        <v>-309826.82008880016</v>
      </c>
      <c r="M396">
        <v>9411.0049999999992</v>
      </c>
      <c r="N396">
        <v>46</v>
      </c>
      <c r="O396">
        <v>32.299999999999997</v>
      </c>
      <c r="P396">
        <v>2</v>
      </c>
      <c r="Q396">
        <f t="shared" si="25"/>
        <v>1</v>
      </c>
      <c r="R396">
        <f t="shared" si="27"/>
        <v>3</v>
      </c>
      <c r="T396" t="s">
        <v>10</v>
      </c>
      <c r="U396" t="s">
        <v>13</v>
      </c>
    </row>
    <row r="397" spans="1:21" x14ac:dyDescent="0.3">
      <c r="A397">
        <v>365</v>
      </c>
      <c r="B397">
        <v>-5797.8618197565156</v>
      </c>
      <c r="C397">
        <v>-87807.540224453813</v>
      </c>
      <c r="K397">
        <f t="shared" si="26"/>
        <v>572362.74937173014</v>
      </c>
      <c r="L397">
        <f t="shared" si="28"/>
        <v>-564836.04292173008</v>
      </c>
      <c r="M397">
        <v>7526.7064499999997</v>
      </c>
      <c r="N397">
        <v>46</v>
      </c>
      <c r="O397">
        <v>19.855</v>
      </c>
      <c r="P397">
        <v>0</v>
      </c>
      <c r="Q397">
        <f t="shared" si="25"/>
        <v>1</v>
      </c>
      <c r="R397">
        <f t="shared" si="27"/>
        <v>2</v>
      </c>
      <c r="T397" t="s">
        <v>10</v>
      </c>
      <c r="U397" t="s">
        <v>12</v>
      </c>
    </row>
    <row r="398" spans="1:21" x14ac:dyDescent="0.3">
      <c r="A398">
        <v>366</v>
      </c>
      <c r="B398">
        <v>-3276.7308987767028</v>
      </c>
      <c r="C398">
        <v>-217190.3139603771</v>
      </c>
      <c r="K398">
        <f t="shared" si="26"/>
        <v>458160.03143269371</v>
      </c>
      <c r="L398">
        <f t="shared" si="28"/>
        <v>-449638.02843269368</v>
      </c>
      <c r="M398">
        <v>8522.0030000000006</v>
      </c>
      <c r="N398">
        <v>43</v>
      </c>
      <c r="O398">
        <v>34.4</v>
      </c>
      <c r="P398">
        <v>3</v>
      </c>
      <c r="Q398">
        <f t="shared" si="25"/>
        <v>1</v>
      </c>
      <c r="R398">
        <f t="shared" si="27"/>
        <v>0</v>
      </c>
      <c r="T398" t="s">
        <v>10</v>
      </c>
      <c r="U398" t="s">
        <v>8</v>
      </c>
    </row>
    <row r="399" spans="1:21" x14ac:dyDescent="0.3">
      <c r="A399">
        <v>367</v>
      </c>
      <c r="B399">
        <v>-3396.8017920904713</v>
      </c>
      <c r="C399">
        <v>-457094.4232798001</v>
      </c>
      <c r="K399">
        <f t="shared" si="26"/>
        <v>104810.25375080465</v>
      </c>
      <c r="L399">
        <f t="shared" si="28"/>
        <v>-88223.756040804656</v>
      </c>
      <c r="M399">
        <v>16586.49771</v>
      </c>
      <c r="N399">
        <v>21</v>
      </c>
      <c r="O399">
        <v>31.02</v>
      </c>
      <c r="P399">
        <v>0</v>
      </c>
      <c r="Q399">
        <f t="shared" si="25"/>
        <v>1</v>
      </c>
      <c r="R399">
        <f t="shared" si="27"/>
        <v>1</v>
      </c>
      <c r="T399" t="s">
        <v>10</v>
      </c>
      <c r="U399" t="s">
        <v>11</v>
      </c>
    </row>
    <row r="400" spans="1:21" x14ac:dyDescent="0.3">
      <c r="A400">
        <v>368</v>
      </c>
      <c r="B400">
        <v>-5226.771796248775</v>
      </c>
      <c r="C400">
        <v>-497042.42445674888</v>
      </c>
      <c r="K400">
        <f t="shared" si="26"/>
        <v>637339.98377733945</v>
      </c>
      <c r="L400">
        <f t="shared" si="28"/>
        <v>-622351.55177733942</v>
      </c>
      <c r="M400">
        <v>14988.432000000001</v>
      </c>
      <c r="N400">
        <v>64</v>
      </c>
      <c r="O400">
        <v>25.6</v>
      </c>
      <c r="P400">
        <v>2</v>
      </c>
      <c r="Q400">
        <f t="shared" si="25"/>
        <v>1</v>
      </c>
      <c r="R400">
        <f t="shared" si="27"/>
        <v>0</v>
      </c>
      <c r="T400" t="s">
        <v>10</v>
      </c>
      <c r="U400" t="s">
        <v>8</v>
      </c>
    </row>
    <row r="401" spans="1:21" x14ac:dyDescent="0.3">
      <c r="A401">
        <v>369</v>
      </c>
      <c r="B401">
        <v>-1608.4003163805937</v>
      </c>
      <c r="C401">
        <v>-398858.38758940145</v>
      </c>
      <c r="K401">
        <f t="shared" si="26"/>
        <v>14218.391529766346</v>
      </c>
      <c r="L401">
        <f t="shared" si="28"/>
        <v>-12586.723229766347</v>
      </c>
      <c r="M401">
        <v>1631.6683</v>
      </c>
      <c r="N401">
        <v>18</v>
      </c>
      <c r="O401">
        <v>38.17</v>
      </c>
      <c r="P401">
        <v>0</v>
      </c>
      <c r="Q401">
        <f t="shared" si="25"/>
        <v>1</v>
      </c>
      <c r="R401">
        <f t="shared" si="27"/>
        <v>1</v>
      </c>
      <c r="T401" t="s">
        <v>10</v>
      </c>
      <c r="U401" t="s">
        <v>11</v>
      </c>
    </row>
    <row r="402" spans="1:21" x14ac:dyDescent="0.3">
      <c r="A402">
        <v>370</v>
      </c>
      <c r="B402">
        <v>-1746.4886190291254</v>
      </c>
      <c r="C402">
        <v>-248188.02433549071</v>
      </c>
      <c r="K402">
        <f t="shared" si="26"/>
        <v>-74061.854968166255</v>
      </c>
      <c r="L402">
        <f t="shared" si="28"/>
        <v>83326.651968166261</v>
      </c>
      <c r="M402">
        <v>9264.7970000000005</v>
      </c>
      <c r="N402">
        <v>51</v>
      </c>
      <c r="O402">
        <v>20.6</v>
      </c>
      <c r="P402">
        <v>0</v>
      </c>
      <c r="Q402">
        <f t="shared" si="25"/>
        <v>1</v>
      </c>
      <c r="R402">
        <f t="shared" si="27"/>
        <v>0</v>
      </c>
      <c r="T402" t="s">
        <v>10</v>
      </c>
      <c r="U402" t="s">
        <v>8</v>
      </c>
    </row>
    <row r="403" spans="1:21" x14ac:dyDescent="0.3">
      <c r="A403">
        <v>371</v>
      </c>
      <c r="B403">
        <v>-9668.001437688612</v>
      </c>
      <c r="C403">
        <v>-473972.21136924007</v>
      </c>
      <c r="K403">
        <f t="shared" si="26"/>
        <v>313097.96534537361</v>
      </c>
      <c r="L403">
        <f t="shared" si="28"/>
        <v>-305014.04554537364</v>
      </c>
      <c r="M403">
        <v>8083.9197999999997</v>
      </c>
      <c r="N403">
        <v>47</v>
      </c>
      <c r="O403">
        <v>47.52</v>
      </c>
      <c r="P403">
        <v>1</v>
      </c>
      <c r="Q403">
        <f t="shared" si="25"/>
        <v>1</v>
      </c>
      <c r="R403">
        <f t="shared" si="27"/>
        <v>1</v>
      </c>
      <c r="T403" t="s">
        <v>10</v>
      </c>
      <c r="U403" t="s">
        <v>11</v>
      </c>
    </row>
    <row r="404" spans="1:21" x14ac:dyDescent="0.3">
      <c r="A404">
        <v>372</v>
      </c>
      <c r="B404">
        <v>-8591.348013915529</v>
      </c>
      <c r="C404">
        <v>-753097.24907876085</v>
      </c>
      <c r="K404">
        <f t="shared" si="26"/>
        <v>-1074.5182489923027</v>
      </c>
      <c r="L404">
        <f t="shared" si="28"/>
        <v>15767.187598992303</v>
      </c>
      <c r="M404">
        <v>14692.66935</v>
      </c>
      <c r="N404">
        <v>64</v>
      </c>
      <c r="O404">
        <v>32.965000000000003</v>
      </c>
      <c r="P404">
        <v>0</v>
      </c>
      <c r="Q404">
        <f t="shared" si="25"/>
        <v>1</v>
      </c>
      <c r="R404">
        <f t="shared" si="27"/>
        <v>2</v>
      </c>
      <c r="T404" t="s">
        <v>10</v>
      </c>
      <c r="U404" t="s">
        <v>12</v>
      </c>
    </row>
    <row r="405" spans="1:21" x14ac:dyDescent="0.3">
      <c r="A405">
        <v>373</v>
      </c>
      <c r="B405">
        <v>-1414.3727786684321</v>
      </c>
      <c r="C405">
        <v>-571254.68429897807</v>
      </c>
      <c r="K405">
        <f t="shared" si="26"/>
        <v>688552.68688342802</v>
      </c>
      <c r="L405">
        <f t="shared" si="28"/>
        <v>-678283.22688342805</v>
      </c>
      <c r="M405">
        <v>10269.459999999999</v>
      </c>
      <c r="N405">
        <v>49</v>
      </c>
      <c r="O405">
        <v>32.299999999999997</v>
      </c>
      <c r="P405">
        <v>3</v>
      </c>
      <c r="Q405">
        <f t="shared" si="25"/>
        <v>1</v>
      </c>
      <c r="R405">
        <f t="shared" si="27"/>
        <v>2</v>
      </c>
      <c r="T405" t="s">
        <v>10</v>
      </c>
      <c r="U405" t="s">
        <v>12</v>
      </c>
    </row>
    <row r="406" spans="1:21" x14ac:dyDescent="0.3">
      <c r="A406">
        <v>374</v>
      </c>
      <c r="B406">
        <v>-2884.9412035882278</v>
      </c>
      <c r="C406">
        <v>10708.183164302216</v>
      </c>
      <c r="K406">
        <f t="shared" si="26"/>
        <v>749042.58380735444</v>
      </c>
      <c r="L406">
        <f t="shared" si="28"/>
        <v>-745782.38480735442</v>
      </c>
      <c r="M406">
        <v>3260.1990000000001</v>
      </c>
      <c r="N406">
        <v>31</v>
      </c>
      <c r="O406">
        <v>20.399999999999999</v>
      </c>
      <c r="P406">
        <v>0</v>
      </c>
      <c r="Q406">
        <f t="shared" si="25"/>
        <v>1</v>
      </c>
      <c r="R406">
        <f t="shared" si="27"/>
        <v>0</v>
      </c>
      <c r="T406" t="s">
        <v>10</v>
      </c>
      <c r="U406" t="s">
        <v>8</v>
      </c>
    </row>
    <row r="407" spans="1:21" x14ac:dyDescent="0.3">
      <c r="A407">
        <v>375</v>
      </c>
      <c r="B407">
        <v>54.402991230264888</v>
      </c>
      <c r="C407">
        <v>85050.213557538198</v>
      </c>
      <c r="K407">
        <f t="shared" si="26"/>
        <v>412157.48540082452</v>
      </c>
      <c r="L407">
        <f t="shared" si="28"/>
        <v>-400760.58520082454</v>
      </c>
      <c r="M407">
        <v>11396.9002</v>
      </c>
      <c r="N407">
        <v>52</v>
      </c>
      <c r="O407">
        <v>38.380000000000003</v>
      </c>
      <c r="P407">
        <v>2</v>
      </c>
      <c r="Q407">
        <f t="shared" si="25"/>
        <v>1</v>
      </c>
      <c r="R407">
        <f t="shared" si="27"/>
        <v>3</v>
      </c>
      <c r="T407" t="s">
        <v>10</v>
      </c>
      <c r="U407" t="s">
        <v>13</v>
      </c>
    </row>
    <row r="408" spans="1:21" x14ac:dyDescent="0.3">
      <c r="A408">
        <v>376</v>
      </c>
      <c r="B408">
        <v>6689.2702998010836</v>
      </c>
      <c r="C408">
        <v>-82488.630934467481</v>
      </c>
      <c r="K408">
        <f t="shared" si="26"/>
        <v>86618.702192221012</v>
      </c>
      <c r="L408">
        <f t="shared" si="28"/>
        <v>-82433.604292221018</v>
      </c>
      <c r="M408">
        <v>4185.0978999999998</v>
      </c>
      <c r="N408">
        <v>33</v>
      </c>
      <c r="O408">
        <v>24.31</v>
      </c>
      <c r="P408">
        <v>0</v>
      </c>
      <c r="Q408">
        <f t="shared" si="25"/>
        <v>1</v>
      </c>
      <c r="R408">
        <f t="shared" si="27"/>
        <v>1</v>
      </c>
      <c r="T408" t="s">
        <v>10</v>
      </c>
      <c r="U408" t="s">
        <v>11</v>
      </c>
    </row>
    <row r="409" spans="1:21" x14ac:dyDescent="0.3">
      <c r="A409">
        <v>377</v>
      </c>
      <c r="B409">
        <v>5735.0755529413491</v>
      </c>
      <c r="C409">
        <v>-329239.83723445766</v>
      </c>
      <c r="K409">
        <f t="shared" si="26"/>
        <v>-2307.5881470876211</v>
      </c>
      <c r="L409">
        <f t="shared" si="28"/>
        <v>10847.259147087621</v>
      </c>
      <c r="M409">
        <v>8539.6710000000003</v>
      </c>
      <c r="N409">
        <v>47</v>
      </c>
      <c r="O409">
        <v>23.6</v>
      </c>
      <c r="P409">
        <v>1</v>
      </c>
      <c r="Q409">
        <f t="shared" si="25"/>
        <v>1</v>
      </c>
      <c r="R409">
        <f t="shared" si="27"/>
        <v>0</v>
      </c>
      <c r="T409" t="s">
        <v>10</v>
      </c>
      <c r="U409" t="s">
        <v>8</v>
      </c>
    </row>
    <row r="410" spans="1:21" x14ac:dyDescent="0.3">
      <c r="A410">
        <v>378</v>
      </c>
      <c r="B410">
        <v>-1993.4327096358284</v>
      </c>
      <c r="C410">
        <v>-126543.56984746874</v>
      </c>
      <c r="K410">
        <f t="shared" si="26"/>
        <v>24142.962562979825</v>
      </c>
      <c r="L410">
        <f t="shared" si="28"/>
        <v>-17490.433762979825</v>
      </c>
      <c r="M410">
        <v>6652.5288</v>
      </c>
      <c r="N410">
        <v>38</v>
      </c>
      <c r="O410">
        <v>21.12</v>
      </c>
      <c r="P410">
        <v>3</v>
      </c>
      <c r="Q410">
        <f t="shared" si="25"/>
        <v>1</v>
      </c>
      <c r="R410">
        <f t="shared" si="27"/>
        <v>1</v>
      </c>
      <c r="T410" t="s">
        <v>10</v>
      </c>
      <c r="U410" t="s">
        <v>11</v>
      </c>
    </row>
    <row r="411" spans="1:21" x14ac:dyDescent="0.3">
      <c r="A411">
        <v>379</v>
      </c>
      <c r="B411">
        <v>-5688.1759693558415</v>
      </c>
      <c r="C411">
        <v>66688.261324014995</v>
      </c>
      <c r="K411">
        <f t="shared" si="26"/>
        <v>171807.51833817016</v>
      </c>
      <c r="L411">
        <f t="shared" si="28"/>
        <v>-167733.06463817015</v>
      </c>
      <c r="M411">
        <v>4074.4537</v>
      </c>
      <c r="N411">
        <v>32</v>
      </c>
      <c r="O411">
        <v>30.03</v>
      </c>
      <c r="P411">
        <v>1</v>
      </c>
      <c r="Q411">
        <f t="shared" si="25"/>
        <v>1</v>
      </c>
      <c r="R411">
        <f t="shared" si="27"/>
        <v>1</v>
      </c>
      <c r="T411" t="s">
        <v>10</v>
      </c>
      <c r="U411" t="s">
        <v>11</v>
      </c>
    </row>
    <row r="412" spans="1:21" x14ac:dyDescent="0.3">
      <c r="A412">
        <v>380</v>
      </c>
      <c r="B412">
        <v>-13874.076042839679</v>
      </c>
      <c r="C412">
        <v>258082.61557433967</v>
      </c>
      <c r="K412">
        <f t="shared" si="26"/>
        <v>116552.95779969759</v>
      </c>
      <c r="L412">
        <f t="shared" si="28"/>
        <v>-114931.61759969758</v>
      </c>
      <c r="M412">
        <v>1621.3402000000001</v>
      </c>
      <c r="N412">
        <v>19</v>
      </c>
      <c r="O412">
        <v>17.48</v>
      </c>
      <c r="P412">
        <v>0</v>
      </c>
      <c r="Q412">
        <f t="shared" si="25"/>
        <v>1</v>
      </c>
      <c r="R412">
        <f t="shared" si="27"/>
        <v>2</v>
      </c>
      <c r="T412" t="s">
        <v>10</v>
      </c>
      <c r="U412" t="s">
        <v>12</v>
      </c>
    </row>
    <row r="413" spans="1:21" x14ac:dyDescent="0.3">
      <c r="A413">
        <v>381</v>
      </c>
      <c r="B413">
        <v>5237.8425380295075</v>
      </c>
      <c r="C413">
        <v>-223583.52516447075</v>
      </c>
      <c r="K413">
        <f t="shared" si="26"/>
        <v>298206.20155485626</v>
      </c>
      <c r="L413">
        <f t="shared" si="28"/>
        <v>-278611.39190485625</v>
      </c>
      <c r="M413">
        <v>19594.809649999999</v>
      </c>
      <c r="N413">
        <v>44</v>
      </c>
      <c r="O413">
        <v>20.234999999999999</v>
      </c>
      <c r="P413">
        <v>1</v>
      </c>
      <c r="Q413">
        <f t="shared" si="25"/>
        <v>0</v>
      </c>
      <c r="R413">
        <f t="shared" si="27"/>
        <v>3</v>
      </c>
      <c r="T413" t="s">
        <v>7</v>
      </c>
      <c r="U413" t="s">
        <v>13</v>
      </c>
    </row>
    <row r="414" spans="1:21" x14ac:dyDescent="0.3">
      <c r="A414">
        <v>382</v>
      </c>
      <c r="B414">
        <v>-5875.1992135499586</v>
      </c>
      <c r="C414">
        <v>-422009.15285971999</v>
      </c>
      <c r="K414">
        <f t="shared" si="26"/>
        <v>244849.82057747367</v>
      </c>
      <c r="L414">
        <f t="shared" si="28"/>
        <v>-230394.17652747367</v>
      </c>
      <c r="M414">
        <v>14455.644050000001</v>
      </c>
      <c r="N414">
        <v>26</v>
      </c>
      <c r="O414">
        <v>17.195</v>
      </c>
      <c r="P414">
        <v>2</v>
      </c>
      <c r="Q414">
        <f t="shared" si="25"/>
        <v>0</v>
      </c>
      <c r="R414">
        <f t="shared" si="27"/>
        <v>3</v>
      </c>
      <c r="T414" t="s">
        <v>7</v>
      </c>
      <c r="U414" t="s">
        <v>13</v>
      </c>
    </row>
    <row r="415" spans="1:21" x14ac:dyDescent="0.3">
      <c r="A415">
        <v>383</v>
      </c>
      <c r="B415">
        <v>-9920.7682887968931</v>
      </c>
      <c r="C415">
        <v>-291546.64103807358</v>
      </c>
      <c r="K415">
        <f t="shared" si="26"/>
        <v>344035.71917502448</v>
      </c>
      <c r="L415">
        <f t="shared" si="28"/>
        <v>-338955.62317502446</v>
      </c>
      <c r="M415">
        <v>5080.0959999999995</v>
      </c>
      <c r="N415">
        <v>25</v>
      </c>
      <c r="O415">
        <v>23.9</v>
      </c>
      <c r="P415">
        <v>5</v>
      </c>
      <c r="Q415">
        <f t="shared" si="25"/>
        <v>1</v>
      </c>
      <c r="R415">
        <f t="shared" si="27"/>
        <v>0</v>
      </c>
      <c r="T415" t="s">
        <v>10</v>
      </c>
      <c r="U415" t="s">
        <v>8</v>
      </c>
    </row>
    <row r="416" spans="1:21" x14ac:dyDescent="0.3">
      <c r="A416">
        <v>384</v>
      </c>
      <c r="B416">
        <v>4490.7172372938876</v>
      </c>
      <c r="C416">
        <v>-367815.09119813796</v>
      </c>
      <c r="K416">
        <f t="shared" si="26"/>
        <v>483497.62557895062</v>
      </c>
      <c r="L416">
        <f t="shared" si="28"/>
        <v>-481362.72407895065</v>
      </c>
      <c r="M416">
        <v>2134.9014999999999</v>
      </c>
      <c r="N416">
        <v>19</v>
      </c>
      <c r="O416">
        <v>35.15</v>
      </c>
      <c r="P416">
        <v>0</v>
      </c>
      <c r="Q416">
        <f t="shared" si="25"/>
        <v>1</v>
      </c>
      <c r="R416">
        <f t="shared" si="27"/>
        <v>2</v>
      </c>
      <c r="T416" t="s">
        <v>10</v>
      </c>
      <c r="U416" t="s">
        <v>12</v>
      </c>
    </row>
    <row r="417" spans="1:21" x14ac:dyDescent="0.3">
      <c r="A417">
        <v>385</v>
      </c>
      <c r="B417">
        <v>-6586.4109295588132</v>
      </c>
      <c r="C417">
        <v>-301325.3136180556</v>
      </c>
      <c r="K417">
        <f t="shared" si="26"/>
        <v>268360.32063912117</v>
      </c>
      <c r="L417">
        <f t="shared" si="28"/>
        <v>-261014.59403912115</v>
      </c>
      <c r="M417">
        <v>7345.7266</v>
      </c>
      <c r="N417">
        <v>43</v>
      </c>
      <c r="O417">
        <v>35.64</v>
      </c>
      <c r="P417">
        <v>1</v>
      </c>
      <c r="Q417">
        <f t="shared" si="25"/>
        <v>1</v>
      </c>
      <c r="R417">
        <f t="shared" si="27"/>
        <v>1</v>
      </c>
      <c r="T417" t="s">
        <v>10</v>
      </c>
      <c r="U417" t="s">
        <v>11</v>
      </c>
    </row>
    <row r="418" spans="1:21" x14ac:dyDescent="0.3">
      <c r="A418">
        <v>386</v>
      </c>
      <c r="B418">
        <v>550.7219307335763</v>
      </c>
      <c r="C418">
        <v>-105007.65624673107</v>
      </c>
      <c r="K418">
        <f t="shared" si="26"/>
        <v>195142.58564311184</v>
      </c>
      <c r="L418">
        <f t="shared" si="28"/>
        <v>-186001.63464311184</v>
      </c>
      <c r="M418">
        <v>9140.9509999999991</v>
      </c>
      <c r="N418">
        <v>52</v>
      </c>
      <c r="O418">
        <v>34.1</v>
      </c>
      <c r="P418">
        <v>0</v>
      </c>
      <c r="Q418">
        <f t="shared" si="25"/>
        <v>1</v>
      </c>
      <c r="R418">
        <f t="shared" si="27"/>
        <v>1</v>
      </c>
      <c r="T418" t="s">
        <v>10</v>
      </c>
      <c r="U418" t="s">
        <v>11</v>
      </c>
    </row>
    <row r="419" spans="1:21" x14ac:dyDescent="0.3">
      <c r="A419">
        <v>387</v>
      </c>
      <c r="B419">
        <v>-99.093696113563055</v>
      </c>
      <c r="C419">
        <v>-484640.41664795321</v>
      </c>
      <c r="K419">
        <f t="shared" si="26"/>
        <v>183864.32978673495</v>
      </c>
      <c r="L419">
        <f t="shared" si="28"/>
        <v>-165256.06778673496</v>
      </c>
      <c r="M419">
        <v>18608.261999999999</v>
      </c>
      <c r="N419">
        <v>36</v>
      </c>
      <c r="O419">
        <v>22.6</v>
      </c>
      <c r="P419">
        <v>2</v>
      </c>
      <c r="Q419">
        <f t="shared" si="25"/>
        <v>0</v>
      </c>
      <c r="R419">
        <f t="shared" si="27"/>
        <v>0</v>
      </c>
      <c r="T419" t="s">
        <v>7</v>
      </c>
      <c r="U419" t="s">
        <v>8</v>
      </c>
    </row>
    <row r="420" spans="1:21" x14ac:dyDescent="0.3">
      <c r="A420">
        <v>388</v>
      </c>
      <c r="B420">
        <v>-20251.200233872943</v>
      </c>
      <c r="C420">
        <v>-688419.78342101874</v>
      </c>
      <c r="K420">
        <f t="shared" si="26"/>
        <v>-175236.49876914264</v>
      </c>
      <c r="L420">
        <f t="shared" si="28"/>
        <v>189654.77916914262</v>
      </c>
      <c r="M420">
        <v>14418.2804</v>
      </c>
      <c r="N420">
        <v>64</v>
      </c>
      <c r="O420">
        <v>39.159999999999997</v>
      </c>
      <c r="P420">
        <v>1</v>
      </c>
      <c r="Q420">
        <f t="shared" si="25"/>
        <v>1</v>
      </c>
      <c r="R420">
        <f t="shared" si="27"/>
        <v>1</v>
      </c>
      <c r="T420" t="s">
        <v>10</v>
      </c>
      <c r="U420" t="s">
        <v>11</v>
      </c>
    </row>
    <row r="421" spans="1:21" x14ac:dyDescent="0.3">
      <c r="A421">
        <v>389</v>
      </c>
      <c r="B421">
        <v>-5763.4613118763809</v>
      </c>
      <c r="C421">
        <v>-245825.61342247686</v>
      </c>
      <c r="K421">
        <f t="shared" si="26"/>
        <v>363193.72186908947</v>
      </c>
      <c r="L421">
        <f t="shared" si="28"/>
        <v>-334243.25266908947</v>
      </c>
      <c r="M421">
        <v>28950.4692</v>
      </c>
      <c r="N421">
        <v>63</v>
      </c>
      <c r="O421">
        <v>26.98</v>
      </c>
      <c r="P421">
        <v>0</v>
      </c>
      <c r="Q421">
        <f t="shared" si="25"/>
        <v>0</v>
      </c>
      <c r="R421">
        <f t="shared" si="27"/>
        <v>2</v>
      </c>
      <c r="T421" t="s">
        <v>7</v>
      </c>
      <c r="U421" t="s">
        <v>12</v>
      </c>
    </row>
    <row r="422" spans="1:21" x14ac:dyDescent="0.3">
      <c r="A422">
        <v>390</v>
      </c>
      <c r="B422">
        <v>-1931.2600170688893</v>
      </c>
      <c r="C422">
        <v>-109436.47806591479</v>
      </c>
      <c r="K422">
        <f t="shared" si="26"/>
        <v>395877.47410660511</v>
      </c>
      <c r="L422">
        <f t="shared" si="28"/>
        <v>-348988.2129066051</v>
      </c>
      <c r="M422">
        <v>46889.261200000001</v>
      </c>
      <c r="N422">
        <v>64</v>
      </c>
      <c r="O422">
        <v>33.880000000000003</v>
      </c>
      <c r="P422">
        <v>0</v>
      </c>
      <c r="Q422">
        <f t="shared" si="25"/>
        <v>0</v>
      </c>
      <c r="R422">
        <f t="shared" si="27"/>
        <v>1</v>
      </c>
      <c r="T422" t="s">
        <v>7</v>
      </c>
      <c r="U422" t="s">
        <v>11</v>
      </c>
    </row>
    <row r="423" spans="1:21" x14ac:dyDescent="0.3">
      <c r="A423">
        <v>391</v>
      </c>
      <c r="B423">
        <v>-321.47309890144243</v>
      </c>
      <c r="C423">
        <v>-111120.11226618555</v>
      </c>
      <c r="K423">
        <f t="shared" si="26"/>
        <v>434937.97304281755</v>
      </c>
      <c r="L423">
        <f t="shared" si="28"/>
        <v>-388338.86464281753</v>
      </c>
      <c r="M423">
        <v>46599.108399999997</v>
      </c>
      <c r="N423">
        <v>61</v>
      </c>
      <c r="O423">
        <v>35.86</v>
      </c>
      <c r="P423">
        <v>0</v>
      </c>
      <c r="Q423">
        <f t="shared" si="25"/>
        <v>0</v>
      </c>
      <c r="R423">
        <f t="shared" si="27"/>
        <v>1</v>
      </c>
      <c r="T423" t="s">
        <v>7</v>
      </c>
      <c r="U423" t="s">
        <v>11</v>
      </c>
    </row>
    <row r="424" spans="1:21" x14ac:dyDescent="0.3">
      <c r="A424">
        <v>392</v>
      </c>
      <c r="B424">
        <v>1398.7841608178605</v>
      </c>
      <c r="C424">
        <v>233759.53414217601</v>
      </c>
      <c r="K424">
        <f t="shared" si="26"/>
        <v>209611.2373166077</v>
      </c>
      <c r="L424">
        <f t="shared" si="28"/>
        <v>-170485.90506660769</v>
      </c>
      <c r="M424">
        <v>39125.332249999999</v>
      </c>
      <c r="N424">
        <v>40</v>
      </c>
      <c r="O424">
        <v>32.774999999999999</v>
      </c>
      <c r="P424">
        <v>1</v>
      </c>
      <c r="Q424">
        <f t="shared" si="25"/>
        <v>0</v>
      </c>
      <c r="R424">
        <f t="shared" si="27"/>
        <v>3</v>
      </c>
      <c r="T424" t="s">
        <v>7</v>
      </c>
      <c r="U424" t="s">
        <v>13</v>
      </c>
    </row>
    <row r="425" spans="1:21" x14ac:dyDescent="0.3">
      <c r="A425">
        <v>393</v>
      </c>
      <c r="B425">
        <v>-2481.1584190969224</v>
      </c>
      <c r="C425">
        <v>454656.14975550916</v>
      </c>
      <c r="K425">
        <f t="shared" si="26"/>
        <v>336200.19511290657</v>
      </c>
      <c r="L425">
        <f t="shared" si="28"/>
        <v>-333472.80001290655</v>
      </c>
      <c r="M425">
        <v>2727.3951000000002</v>
      </c>
      <c r="N425">
        <v>25</v>
      </c>
      <c r="O425">
        <v>30.59</v>
      </c>
      <c r="P425">
        <v>0</v>
      </c>
      <c r="Q425">
        <f t="shared" si="25"/>
        <v>1</v>
      </c>
      <c r="R425">
        <f t="shared" si="27"/>
        <v>3</v>
      </c>
      <c r="T425" t="s">
        <v>10</v>
      </c>
      <c r="U425" t="s">
        <v>13</v>
      </c>
    </row>
    <row r="426" spans="1:21" x14ac:dyDescent="0.3">
      <c r="A426">
        <v>394</v>
      </c>
      <c r="B426">
        <v>-2642.3929636802859</v>
      </c>
      <c r="C426">
        <v>224007.52551241725</v>
      </c>
      <c r="K426">
        <f t="shared" si="26"/>
        <v>505455.3579146461</v>
      </c>
      <c r="L426">
        <f t="shared" si="28"/>
        <v>-496487.02791464608</v>
      </c>
      <c r="M426">
        <v>8968.33</v>
      </c>
      <c r="N426">
        <v>48</v>
      </c>
      <c r="O426">
        <v>30.2</v>
      </c>
      <c r="P426">
        <v>2</v>
      </c>
      <c r="Q426">
        <f t="shared" si="25"/>
        <v>1</v>
      </c>
      <c r="R426">
        <f t="shared" si="27"/>
        <v>0</v>
      </c>
      <c r="T426" t="s">
        <v>10</v>
      </c>
      <c r="U426" t="s">
        <v>8</v>
      </c>
    </row>
    <row r="427" spans="1:21" x14ac:dyDescent="0.3">
      <c r="A427">
        <v>395</v>
      </c>
      <c r="B427">
        <v>-2165.2483305864262</v>
      </c>
      <c r="C427">
        <v>-307661.57175821374</v>
      </c>
      <c r="K427">
        <f t="shared" si="26"/>
        <v>361380.35626265645</v>
      </c>
      <c r="L427">
        <f t="shared" si="28"/>
        <v>-351591.49036265648</v>
      </c>
      <c r="M427">
        <v>9788.8659000000007</v>
      </c>
      <c r="N427">
        <v>45</v>
      </c>
      <c r="O427">
        <v>24.31</v>
      </c>
      <c r="P427">
        <v>5</v>
      </c>
      <c r="Q427">
        <f t="shared" si="25"/>
        <v>1</v>
      </c>
      <c r="R427">
        <f t="shared" si="27"/>
        <v>1</v>
      </c>
      <c r="T427" t="s">
        <v>10</v>
      </c>
      <c r="U427" t="s">
        <v>11</v>
      </c>
    </row>
    <row r="428" spans="1:21" x14ac:dyDescent="0.3">
      <c r="A428">
        <v>396</v>
      </c>
      <c r="B428">
        <v>-7828.2657422027951</v>
      </c>
      <c r="C428">
        <v>-557007.77717952733</v>
      </c>
      <c r="K428">
        <f t="shared" si="26"/>
        <v>294038.13820079551</v>
      </c>
      <c r="L428">
        <f t="shared" si="28"/>
        <v>-287483.06785079552</v>
      </c>
      <c r="M428">
        <v>6555.07035</v>
      </c>
      <c r="N428">
        <v>38</v>
      </c>
      <c r="O428">
        <v>27.265000000000001</v>
      </c>
      <c r="P428">
        <v>1</v>
      </c>
      <c r="Q428">
        <f t="shared" si="25"/>
        <v>1</v>
      </c>
      <c r="R428">
        <f t="shared" si="27"/>
        <v>3</v>
      </c>
      <c r="T428" t="s">
        <v>10</v>
      </c>
      <c r="U428" t="s">
        <v>13</v>
      </c>
    </row>
    <row r="429" spans="1:21" x14ac:dyDescent="0.3">
      <c r="A429">
        <v>397</v>
      </c>
      <c r="B429">
        <v>-390.20461577828974</v>
      </c>
      <c r="C429">
        <v>-449247.82381691539</v>
      </c>
      <c r="K429">
        <f t="shared" si="26"/>
        <v>21280.476547020295</v>
      </c>
      <c r="L429">
        <f t="shared" si="28"/>
        <v>-13956.741728020294</v>
      </c>
      <c r="M429">
        <v>7323.7348190000002</v>
      </c>
      <c r="N429">
        <v>18</v>
      </c>
      <c r="O429">
        <v>29.164999999999999</v>
      </c>
      <c r="P429">
        <v>0</v>
      </c>
      <c r="Q429">
        <f t="shared" si="25"/>
        <v>1</v>
      </c>
      <c r="R429">
        <f t="shared" si="27"/>
        <v>3</v>
      </c>
      <c r="T429" t="s">
        <v>10</v>
      </c>
      <c r="U429" t="s">
        <v>13</v>
      </c>
    </row>
    <row r="430" spans="1:21" x14ac:dyDescent="0.3">
      <c r="A430">
        <v>398</v>
      </c>
      <c r="B430">
        <v>-12003.123718123094</v>
      </c>
      <c r="C430">
        <v>-76220.632322681558</v>
      </c>
      <c r="K430">
        <f t="shared" si="26"/>
        <v>-169023.51354821987</v>
      </c>
      <c r="L430">
        <f t="shared" si="28"/>
        <v>172190.96939821987</v>
      </c>
      <c r="M430">
        <v>3167.4558499999998</v>
      </c>
      <c r="N430">
        <v>21</v>
      </c>
      <c r="O430">
        <v>16.815000000000001</v>
      </c>
      <c r="P430">
        <v>1</v>
      </c>
      <c r="Q430">
        <f t="shared" si="25"/>
        <v>1</v>
      </c>
      <c r="R430">
        <f t="shared" si="27"/>
        <v>3</v>
      </c>
      <c r="T430" t="s">
        <v>10</v>
      </c>
      <c r="U430" t="s">
        <v>13</v>
      </c>
    </row>
    <row r="431" spans="1:21" x14ac:dyDescent="0.3">
      <c r="A431">
        <v>399</v>
      </c>
      <c r="B431">
        <v>-7300.9701620404539</v>
      </c>
      <c r="C431">
        <v>-615050.58161529899</v>
      </c>
      <c r="K431">
        <f t="shared" si="26"/>
        <v>7728.5543005294276</v>
      </c>
      <c r="L431">
        <f t="shared" si="28"/>
        <v>11076.198099470574</v>
      </c>
      <c r="M431">
        <v>18804.752400000001</v>
      </c>
      <c r="N431">
        <v>27</v>
      </c>
      <c r="O431">
        <v>30.4</v>
      </c>
      <c r="P431">
        <v>3</v>
      </c>
      <c r="Q431">
        <f t="shared" si="25"/>
        <v>1</v>
      </c>
      <c r="R431">
        <f t="shared" si="27"/>
        <v>2</v>
      </c>
      <c r="T431" t="s">
        <v>10</v>
      </c>
      <c r="U431" t="s">
        <v>12</v>
      </c>
    </row>
    <row r="432" spans="1:21" x14ac:dyDescent="0.3">
      <c r="A432">
        <v>400</v>
      </c>
      <c r="B432">
        <v>2007.2656349797762</v>
      </c>
      <c r="C432">
        <v>-14593.988864746123</v>
      </c>
      <c r="K432">
        <f t="shared" si="26"/>
        <v>91620.796378833562</v>
      </c>
      <c r="L432">
        <f t="shared" si="28"/>
        <v>-68537.841048833565</v>
      </c>
      <c r="M432">
        <v>23082.955330000001</v>
      </c>
      <c r="N432">
        <v>19</v>
      </c>
      <c r="O432">
        <v>33.1</v>
      </c>
      <c r="P432">
        <v>0</v>
      </c>
      <c r="Q432">
        <f t="shared" si="25"/>
        <v>1</v>
      </c>
      <c r="R432">
        <f t="shared" si="27"/>
        <v>0</v>
      </c>
      <c r="T432" t="s">
        <v>10</v>
      </c>
      <c r="U432" t="s">
        <v>8</v>
      </c>
    </row>
    <row r="433" spans="1:21" x14ac:dyDescent="0.3">
      <c r="A433">
        <v>401</v>
      </c>
      <c r="B433">
        <v>-8114.7694403286678</v>
      </c>
      <c r="C433">
        <v>91441.421408494934</v>
      </c>
      <c r="K433">
        <f t="shared" si="26"/>
        <v>-3850.1116250862651</v>
      </c>
      <c r="L433">
        <f t="shared" si="28"/>
        <v>8756.5212750862647</v>
      </c>
      <c r="M433">
        <v>4906.4096499999996</v>
      </c>
      <c r="N433">
        <v>29</v>
      </c>
      <c r="O433">
        <v>20.234999999999999</v>
      </c>
      <c r="P433">
        <v>2</v>
      </c>
      <c r="Q433">
        <f t="shared" si="25"/>
        <v>1</v>
      </c>
      <c r="R433">
        <f t="shared" si="27"/>
        <v>2</v>
      </c>
      <c r="T433" t="s">
        <v>10</v>
      </c>
      <c r="U433" t="s">
        <v>12</v>
      </c>
    </row>
    <row r="434" spans="1:21" x14ac:dyDescent="0.3">
      <c r="A434">
        <v>402</v>
      </c>
      <c r="B434">
        <v>5915.3509086085251</v>
      </c>
      <c r="C434">
        <v>-310929.39645398216</v>
      </c>
      <c r="K434">
        <f t="shared" si="26"/>
        <v>35109.12424612006</v>
      </c>
      <c r="L434">
        <f t="shared" si="28"/>
        <v>-29139.401246120062</v>
      </c>
      <c r="M434">
        <v>5969.723</v>
      </c>
      <c r="N434">
        <v>42</v>
      </c>
      <c r="O434">
        <v>26.9</v>
      </c>
      <c r="P434">
        <v>0</v>
      </c>
      <c r="Q434">
        <f t="shared" si="25"/>
        <v>1</v>
      </c>
      <c r="R434">
        <f t="shared" si="27"/>
        <v>0</v>
      </c>
      <c r="T434" t="s">
        <v>10</v>
      </c>
      <c r="U434" t="s">
        <v>8</v>
      </c>
    </row>
    <row r="435" spans="1:21" x14ac:dyDescent="0.3">
      <c r="A435">
        <v>403</v>
      </c>
      <c r="B435">
        <v>-4409.2820522176626</v>
      </c>
      <c r="C435">
        <v>20176.469651209965</v>
      </c>
      <c r="K435">
        <f t="shared" si="26"/>
        <v>-96298.382707924233</v>
      </c>
      <c r="L435">
        <f t="shared" si="28"/>
        <v>108936.57770792424</v>
      </c>
      <c r="M435">
        <v>12638.195</v>
      </c>
      <c r="N435">
        <v>60</v>
      </c>
      <c r="O435">
        <v>30.5</v>
      </c>
      <c r="P435">
        <v>0</v>
      </c>
      <c r="Q435">
        <f t="shared" si="25"/>
        <v>1</v>
      </c>
      <c r="R435">
        <f t="shared" si="27"/>
        <v>0</v>
      </c>
      <c r="T435" t="s">
        <v>10</v>
      </c>
      <c r="U435" t="s">
        <v>8</v>
      </c>
    </row>
    <row r="436" spans="1:21" x14ac:dyDescent="0.3">
      <c r="A436">
        <v>404</v>
      </c>
      <c r="B436">
        <v>-1955.5575325945101</v>
      </c>
      <c r="C436">
        <v>-676327.66935083352</v>
      </c>
      <c r="K436">
        <f t="shared" si="26"/>
        <v>-145186.70678431337</v>
      </c>
      <c r="L436">
        <f t="shared" si="28"/>
        <v>149430.29683431337</v>
      </c>
      <c r="M436">
        <v>4243.5900499999998</v>
      </c>
      <c r="N436">
        <v>31</v>
      </c>
      <c r="O436">
        <v>28.594999999999999</v>
      </c>
      <c r="P436">
        <v>1</v>
      </c>
      <c r="Q436">
        <f t="shared" si="25"/>
        <v>1</v>
      </c>
      <c r="R436">
        <f t="shared" si="27"/>
        <v>2</v>
      </c>
      <c r="T436" t="s">
        <v>10</v>
      </c>
      <c r="U436" t="s">
        <v>12</v>
      </c>
    </row>
    <row r="437" spans="1:21" x14ac:dyDescent="0.3">
      <c r="A437">
        <v>405</v>
      </c>
      <c r="B437">
        <v>-6295.250641345956</v>
      </c>
      <c r="C437">
        <v>-739487.13416600844</v>
      </c>
      <c r="K437">
        <f t="shared" si="26"/>
        <v>-19633.707341233283</v>
      </c>
      <c r="L437">
        <f t="shared" si="28"/>
        <v>33553.530241233282</v>
      </c>
      <c r="M437">
        <v>13919.822899999999</v>
      </c>
      <c r="N437">
        <v>60</v>
      </c>
      <c r="O437">
        <v>33.11</v>
      </c>
      <c r="P437">
        <v>3</v>
      </c>
      <c r="Q437">
        <f t="shared" si="25"/>
        <v>1</v>
      </c>
      <c r="R437">
        <f t="shared" si="27"/>
        <v>1</v>
      </c>
      <c r="T437" t="s">
        <v>10</v>
      </c>
      <c r="U437" t="s">
        <v>11</v>
      </c>
    </row>
    <row r="438" spans="1:21" x14ac:dyDescent="0.3">
      <c r="A438">
        <v>406</v>
      </c>
      <c r="B438">
        <v>105.38379730976521</v>
      </c>
      <c r="C438">
        <v>-400865.96899813431</v>
      </c>
      <c r="K438">
        <f t="shared" si="26"/>
        <v>153448.4227605128</v>
      </c>
      <c r="L438">
        <f t="shared" si="28"/>
        <v>-151193.62606051279</v>
      </c>
      <c r="M438">
        <v>2254.7966999999999</v>
      </c>
      <c r="N438">
        <v>22</v>
      </c>
      <c r="O438">
        <v>31.73</v>
      </c>
      <c r="P438">
        <v>0</v>
      </c>
      <c r="Q438">
        <f t="shared" si="25"/>
        <v>1</v>
      </c>
      <c r="R438">
        <f t="shared" si="27"/>
        <v>3</v>
      </c>
      <c r="T438" t="s">
        <v>10</v>
      </c>
      <c r="U438" t="s">
        <v>13</v>
      </c>
    </row>
    <row r="439" spans="1:21" x14ac:dyDescent="0.3">
      <c r="A439">
        <v>407</v>
      </c>
      <c r="B439">
        <v>-4806.4460292926815</v>
      </c>
      <c r="C439">
        <v>-77627.158262928337</v>
      </c>
      <c r="K439">
        <f t="shared" si="26"/>
        <v>410778.90052369592</v>
      </c>
      <c r="L439">
        <f t="shared" si="28"/>
        <v>-404852.0545236959</v>
      </c>
      <c r="M439">
        <v>5926.8459999999995</v>
      </c>
      <c r="N439">
        <v>35</v>
      </c>
      <c r="O439">
        <v>28.9</v>
      </c>
      <c r="P439">
        <v>3</v>
      </c>
      <c r="Q439">
        <f t="shared" si="25"/>
        <v>1</v>
      </c>
      <c r="R439">
        <f t="shared" si="27"/>
        <v>0</v>
      </c>
      <c r="T439" t="s">
        <v>10</v>
      </c>
      <c r="U439" t="s">
        <v>8</v>
      </c>
    </row>
    <row r="440" spans="1:21" x14ac:dyDescent="0.3">
      <c r="A440">
        <v>408</v>
      </c>
      <c r="B440">
        <v>-6140.1570395378058</v>
      </c>
      <c r="C440">
        <v>16987.416186625429</v>
      </c>
      <c r="K440">
        <f t="shared" si="26"/>
        <v>515666.96661956439</v>
      </c>
      <c r="L440">
        <f t="shared" si="28"/>
        <v>-503074.43211956439</v>
      </c>
      <c r="M440">
        <v>12592.5345</v>
      </c>
      <c r="N440">
        <v>52</v>
      </c>
      <c r="O440">
        <v>46.75</v>
      </c>
      <c r="P440">
        <v>5</v>
      </c>
      <c r="Q440">
        <f t="shared" si="25"/>
        <v>1</v>
      </c>
      <c r="R440">
        <f t="shared" si="27"/>
        <v>1</v>
      </c>
      <c r="T440" t="s">
        <v>10</v>
      </c>
      <c r="U440" t="s">
        <v>11</v>
      </c>
    </row>
    <row r="441" spans="1:21" x14ac:dyDescent="0.3">
      <c r="A441">
        <v>409</v>
      </c>
      <c r="B441">
        <v>-6152.0809596479066</v>
      </c>
      <c r="C441">
        <v>-11338.352803331918</v>
      </c>
      <c r="K441">
        <f t="shared" si="26"/>
        <v>175884.44460418785</v>
      </c>
      <c r="L441">
        <f t="shared" si="28"/>
        <v>-172987.12110418786</v>
      </c>
      <c r="M441">
        <v>2897.3235</v>
      </c>
      <c r="N441">
        <v>26</v>
      </c>
      <c r="O441">
        <v>29.45</v>
      </c>
      <c r="P441">
        <v>0</v>
      </c>
      <c r="Q441">
        <f t="shared" si="25"/>
        <v>1</v>
      </c>
      <c r="R441">
        <f t="shared" si="27"/>
        <v>3</v>
      </c>
      <c r="T441" t="s">
        <v>10</v>
      </c>
      <c r="U441" t="s">
        <v>13</v>
      </c>
    </row>
    <row r="442" spans="1:21" x14ac:dyDescent="0.3">
      <c r="A442">
        <v>410</v>
      </c>
      <c r="B442">
        <v>-1578.193556015638</v>
      </c>
      <c r="C442">
        <v>-166154.87108215451</v>
      </c>
      <c r="K442">
        <f t="shared" si="26"/>
        <v>167779.4110551097</v>
      </c>
      <c r="L442">
        <f t="shared" si="28"/>
        <v>-163041.14285510971</v>
      </c>
      <c r="M442">
        <v>4738.2682000000004</v>
      </c>
      <c r="N442">
        <v>31</v>
      </c>
      <c r="O442">
        <v>32.68</v>
      </c>
      <c r="P442">
        <v>1</v>
      </c>
      <c r="Q442">
        <f t="shared" si="25"/>
        <v>1</v>
      </c>
      <c r="R442">
        <f t="shared" si="27"/>
        <v>2</v>
      </c>
      <c r="T442" t="s">
        <v>10</v>
      </c>
      <c r="U442" t="s">
        <v>12</v>
      </c>
    </row>
    <row r="443" spans="1:21" x14ac:dyDescent="0.3">
      <c r="A443">
        <v>411</v>
      </c>
      <c r="B443">
        <v>-8003.8118941407229</v>
      </c>
      <c r="C443">
        <v>-106927.80570555685</v>
      </c>
      <c r="K443">
        <f t="shared" si="26"/>
        <v>295585.31642451778</v>
      </c>
      <c r="L443">
        <f t="shared" si="28"/>
        <v>-258505.94442451774</v>
      </c>
      <c r="M443">
        <v>37079.372000000003</v>
      </c>
      <c r="N443">
        <v>33</v>
      </c>
      <c r="O443">
        <v>33.5</v>
      </c>
      <c r="P443">
        <v>0</v>
      </c>
      <c r="Q443">
        <f t="shared" si="25"/>
        <v>0</v>
      </c>
      <c r="R443">
        <f t="shared" si="27"/>
        <v>0</v>
      </c>
      <c r="T443" t="s">
        <v>7</v>
      </c>
      <c r="U443" t="s">
        <v>8</v>
      </c>
    </row>
    <row r="444" spans="1:21" x14ac:dyDescent="0.3">
      <c r="A444">
        <v>412</v>
      </c>
      <c r="B444">
        <v>4633.7622659302451</v>
      </c>
      <c r="C444">
        <v>-283245.1541707865</v>
      </c>
      <c r="K444">
        <f t="shared" si="26"/>
        <v>287872.2733388989</v>
      </c>
      <c r="L444">
        <f t="shared" si="28"/>
        <v>-286722.8774388989</v>
      </c>
      <c r="M444">
        <v>1149.3959</v>
      </c>
      <c r="N444">
        <v>18</v>
      </c>
      <c r="O444">
        <v>43.01</v>
      </c>
      <c r="P444">
        <v>0</v>
      </c>
      <c r="Q444">
        <f t="shared" si="25"/>
        <v>1</v>
      </c>
      <c r="R444">
        <f t="shared" si="27"/>
        <v>1</v>
      </c>
      <c r="T444" t="s">
        <v>10</v>
      </c>
      <c r="U444" t="s">
        <v>11</v>
      </c>
    </row>
    <row r="445" spans="1:21" x14ac:dyDescent="0.3">
      <c r="A445">
        <v>413</v>
      </c>
      <c r="B445">
        <v>5143.492412550625</v>
      </c>
      <c r="C445">
        <v>-235537.6689400243</v>
      </c>
      <c r="K445">
        <f t="shared" si="26"/>
        <v>545017.6975373833</v>
      </c>
      <c r="L445">
        <f t="shared" si="28"/>
        <v>-516729.79987738328</v>
      </c>
      <c r="M445">
        <v>28287.897659999999</v>
      </c>
      <c r="N445">
        <v>59</v>
      </c>
      <c r="O445">
        <v>36.520000000000003</v>
      </c>
      <c r="P445">
        <v>1</v>
      </c>
      <c r="Q445">
        <f t="shared" si="25"/>
        <v>1</v>
      </c>
      <c r="R445">
        <f t="shared" si="27"/>
        <v>1</v>
      </c>
      <c r="T445" t="s">
        <v>10</v>
      </c>
      <c r="U445" t="s">
        <v>11</v>
      </c>
    </row>
    <row r="446" spans="1:21" x14ac:dyDescent="0.3">
      <c r="A446">
        <v>414</v>
      </c>
      <c r="B446">
        <v>-4304.31838242913</v>
      </c>
      <c r="C446">
        <v>-334651.30479259533</v>
      </c>
      <c r="K446">
        <f t="shared" si="26"/>
        <v>655562.88126458297</v>
      </c>
      <c r="L446">
        <f t="shared" si="28"/>
        <v>-629453.55221458303</v>
      </c>
      <c r="M446">
        <v>26109.32905</v>
      </c>
      <c r="N446">
        <v>56</v>
      </c>
      <c r="O446">
        <v>26.695</v>
      </c>
      <c r="P446">
        <v>1</v>
      </c>
      <c r="Q446">
        <f t="shared" si="25"/>
        <v>0</v>
      </c>
      <c r="R446">
        <f t="shared" si="27"/>
        <v>2</v>
      </c>
      <c r="T446" t="s">
        <v>7</v>
      </c>
      <c r="U446" t="s">
        <v>12</v>
      </c>
    </row>
    <row r="447" spans="1:21" x14ac:dyDescent="0.3">
      <c r="A447">
        <v>415</v>
      </c>
      <c r="B447">
        <v>283.56927303396878</v>
      </c>
      <c r="C447">
        <v>-481646.29335198464</v>
      </c>
      <c r="K447">
        <f t="shared" si="26"/>
        <v>804285.53041489585</v>
      </c>
      <c r="L447">
        <f t="shared" si="28"/>
        <v>-796940.44641489582</v>
      </c>
      <c r="M447">
        <v>7345.0839999999998</v>
      </c>
      <c r="N447">
        <v>45</v>
      </c>
      <c r="O447">
        <v>33.1</v>
      </c>
      <c r="P447">
        <v>0</v>
      </c>
      <c r="Q447">
        <f t="shared" si="25"/>
        <v>1</v>
      </c>
      <c r="R447">
        <f t="shared" si="27"/>
        <v>0</v>
      </c>
      <c r="T447" t="s">
        <v>10</v>
      </c>
      <c r="U447" t="s">
        <v>8</v>
      </c>
    </row>
    <row r="448" spans="1:21" x14ac:dyDescent="0.3">
      <c r="A448">
        <v>416</v>
      </c>
      <c r="B448">
        <v>139.56596672726664</v>
      </c>
      <c r="C448">
        <v>-261154.16000584842</v>
      </c>
      <c r="K448">
        <f t="shared" si="26"/>
        <v>1218988.8538819307</v>
      </c>
      <c r="L448">
        <f t="shared" si="28"/>
        <v>-1206257.8542819307</v>
      </c>
      <c r="M448">
        <v>12730.999599999999</v>
      </c>
      <c r="N448">
        <v>60</v>
      </c>
      <c r="O448">
        <v>29.64</v>
      </c>
      <c r="P448">
        <v>0</v>
      </c>
      <c r="Q448">
        <f t="shared" si="25"/>
        <v>1</v>
      </c>
      <c r="R448">
        <f t="shared" si="27"/>
        <v>3</v>
      </c>
      <c r="T448" t="s">
        <v>10</v>
      </c>
      <c r="U448" t="s">
        <v>13</v>
      </c>
    </row>
    <row r="449" spans="1:21" x14ac:dyDescent="0.3">
      <c r="A449">
        <v>417</v>
      </c>
      <c r="B449">
        <v>-1285.4271326550879</v>
      </c>
      <c r="C449">
        <v>-184716.20751045676</v>
      </c>
      <c r="K449">
        <f t="shared" si="26"/>
        <v>1102797.279492151</v>
      </c>
      <c r="L449">
        <f t="shared" si="28"/>
        <v>-1091343.257992151</v>
      </c>
      <c r="M449">
        <v>11454.021500000001</v>
      </c>
      <c r="N449">
        <v>56</v>
      </c>
      <c r="O449">
        <v>25.65</v>
      </c>
      <c r="P449">
        <v>0</v>
      </c>
      <c r="Q449">
        <f t="shared" si="25"/>
        <v>1</v>
      </c>
      <c r="R449">
        <f t="shared" si="27"/>
        <v>2</v>
      </c>
      <c r="T449" t="s">
        <v>10</v>
      </c>
      <c r="U449" t="s">
        <v>12</v>
      </c>
    </row>
    <row r="450" spans="1:21" x14ac:dyDescent="0.3">
      <c r="A450">
        <v>418</v>
      </c>
      <c r="B450">
        <v>5997.5701746689665</v>
      </c>
      <c r="C450">
        <v>-171253.63796140393</v>
      </c>
      <c r="K450">
        <f t="shared" si="26"/>
        <v>410266.13764466031</v>
      </c>
      <c r="L450">
        <f t="shared" si="28"/>
        <v>-404355.19364466029</v>
      </c>
      <c r="M450">
        <v>5910.9440000000004</v>
      </c>
      <c r="N450">
        <v>40</v>
      </c>
      <c r="O450">
        <v>29.6</v>
      </c>
      <c r="P450">
        <v>0</v>
      </c>
      <c r="Q450">
        <f t="shared" ref="Q450:Q513" si="29">IF(T450="yes",0,1)</f>
        <v>1</v>
      </c>
      <c r="R450">
        <f t="shared" si="27"/>
        <v>0</v>
      </c>
      <c r="T450" t="s">
        <v>10</v>
      </c>
      <c r="U450" t="s">
        <v>8</v>
      </c>
    </row>
    <row r="451" spans="1:21" x14ac:dyDescent="0.3">
      <c r="A451">
        <v>419</v>
      </c>
      <c r="B451">
        <v>-706.75125327736532</v>
      </c>
      <c r="C451">
        <v>190361.53042241998</v>
      </c>
      <c r="K451">
        <f t="shared" ref="K451:K514" si="30">M451-L451</f>
        <v>325765.75785653183</v>
      </c>
      <c r="L451">
        <f t="shared" si="28"/>
        <v>-321003.4288565318</v>
      </c>
      <c r="M451">
        <v>4762.3289999999997</v>
      </c>
      <c r="N451">
        <v>35</v>
      </c>
      <c r="O451">
        <v>38.6</v>
      </c>
      <c r="P451">
        <v>1</v>
      </c>
      <c r="Q451">
        <f t="shared" si="29"/>
        <v>1</v>
      </c>
      <c r="R451">
        <f t="shared" ref="R451:R514" si="31">IF(U451="southwest",0,IF(U451="southeast",1,IF(U451="northwest",2,IF(U451="northeast",3))))</f>
        <v>0</v>
      </c>
      <c r="T451" t="s">
        <v>10</v>
      </c>
      <c r="U451" t="s">
        <v>8</v>
      </c>
    </row>
    <row r="452" spans="1:21" x14ac:dyDescent="0.3">
      <c r="A452">
        <v>420</v>
      </c>
      <c r="B452">
        <v>2996.7493730987826</v>
      </c>
      <c r="C452">
        <v>-337240.00204218825</v>
      </c>
      <c r="K452">
        <f t="shared" si="30"/>
        <v>278540.92471055489</v>
      </c>
      <c r="L452">
        <f t="shared" si="28"/>
        <v>-271028.65771055489</v>
      </c>
      <c r="M452">
        <v>7512.2669999999998</v>
      </c>
      <c r="N452">
        <v>39</v>
      </c>
      <c r="O452">
        <v>29.6</v>
      </c>
      <c r="P452">
        <v>4</v>
      </c>
      <c r="Q452">
        <f t="shared" si="29"/>
        <v>1</v>
      </c>
      <c r="R452">
        <f t="shared" si="31"/>
        <v>0</v>
      </c>
      <c r="T452" t="s">
        <v>10</v>
      </c>
      <c r="U452" t="s">
        <v>8</v>
      </c>
    </row>
    <row r="453" spans="1:21" x14ac:dyDescent="0.3">
      <c r="A453">
        <v>421</v>
      </c>
      <c r="B453">
        <v>-6541.5227998841947</v>
      </c>
      <c r="C453">
        <v>-342446.6901067209</v>
      </c>
      <c r="K453">
        <f t="shared" si="30"/>
        <v>147426.47479374576</v>
      </c>
      <c r="L453">
        <f t="shared" si="28"/>
        <v>-143394.23409374576</v>
      </c>
      <c r="M453">
        <v>4032.2406999999998</v>
      </c>
      <c r="N453">
        <v>30</v>
      </c>
      <c r="O453">
        <v>24.13</v>
      </c>
      <c r="P453">
        <v>1</v>
      </c>
      <c r="Q453">
        <f t="shared" si="29"/>
        <v>1</v>
      </c>
      <c r="R453">
        <f t="shared" si="31"/>
        <v>2</v>
      </c>
      <c r="T453" t="s">
        <v>10</v>
      </c>
      <c r="U453" t="s">
        <v>12</v>
      </c>
    </row>
    <row r="454" spans="1:21" x14ac:dyDescent="0.3">
      <c r="A454">
        <v>422</v>
      </c>
      <c r="B454">
        <v>-5727.3129667589019</v>
      </c>
      <c r="C454">
        <v>-382611.55167605862</v>
      </c>
      <c r="K454">
        <f t="shared" si="30"/>
        <v>94580.461695395512</v>
      </c>
      <c r="L454">
        <f t="shared" si="28"/>
        <v>-92610.847695395511</v>
      </c>
      <c r="M454">
        <v>1969.614</v>
      </c>
      <c r="N454">
        <v>24</v>
      </c>
      <c r="O454">
        <v>23.4</v>
      </c>
      <c r="P454">
        <v>0</v>
      </c>
      <c r="Q454">
        <f t="shared" si="29"/>
        <v>1</v>
      </c>
      <c r="R454">
        <f t="shared" si="31"/>
        <v>0</v>
      </c>
      <c r="T454" t="s">
        <v>10</v>
      </c>
      <c r="U454" t="s">
        <v>8</v>
      </c>
    </row>
    <row r="455" spans="1:21" x14ac:dyDescent="0.3">
      <c r="A455">
        <v>423</v>
      </c>
      <c r="B455">
        <v>-3909.4551136829782</v>
      </c>
      <c r="C455">
        <v>-166576.44995292471</v>
      </c>
      <c r="K455">
        <f t="shared" si="30"/>
        <v>95639.894537292115</v>
      </c>
      <c r="L455">
        <f t="shared" si="28"/>
        <v>-93870.362887292111</v>
      </c>
      <c r="M455">
        <v>1769.5316499999999</v>
      </c>
      <c r="N455">
        <v>20</v>
      </c>
      <c r="O455">
        <v>29.734999999999999</v>
      </c>
      <c r="P455">
        <v>0</v>
      </c>
      <c r="Q455">
        <f t="shared" si="29"/>
        <v>1</v>
      </c>
      <c r="R455">
        <f t="shared" si="31"/>
        <v>2</v>
      </c>
      <c r="T455" t="s">
        <v>10</v>
      </c>
      <c r="U455" t="s">
        <v>12</v>
      </c>
    </row>
    <row r="456" spans="1:21" x14ac:dyDescent="0.3">
      <c r="A456">
        <v>424</v>
      </c>
      <c r="B456">
        <v>-1647.7958204667193</v>
      </c>
      <c r="C456">
        <v>-331825.00419243984</v>
      </c>
      <c r="K456">
        <f t="shared" si="30"/>
        <v>-136280.0380130712</v>
      </c>
      <c r="L456">
        <f t="shared" si="28"/>
        <v>140966.42671307121</v>
      </c>
      <c r="M456">
        <v>4686.3887000000004</v>
      </c>
      <c r="N456">
        <v>32</v>
      </c>
      <c r="O456">
        <v>46.53</v>
      </c>
      <c r="P456">
        <v>2</v>
      </c>
      <c r="Q456">
        <f t="shared" si="29"/>
        <v>1</v>
      </c>
      <c r="R456">
        <f t="shared" si="31"/>
        <v>1</v>
      </c>
      <c r="T456" t="s">
        <v>10</v>
      </c>
      <c r="U456" t="s">
        <v>11</v>
      </c>
    </row>
    <row r="457" spans="1:21" x14ac:dyDescent="0.3">
      <c r="A457">
        <v>425</v>
      </c>
      <c r="B457">
        <v>-2627.8713325924218</v>
      </c>
      <c r="C457">
        <v>-493859.15658205363</v>
      </c>
      <c r="K457">
        <f t="shared" si="30"/>
        <v>-169632.31546536888</v>
      </c>
      <c r="L457">
        <f t="shared" si="28"/>
        <v>191429.31586536887</v>
      </c>
      <c r="M457">
        <v>21797.000400000001</v>
      </c>
      <c r="N457">
        <v>59</v>
      </c>
      <c r="O457">
        <v>37.4</v>
      </c>
      <c r="P457">
        <v>0</v>
      </c>
      <c r="Q457">
        <f t="shared" si="29"/>
        <v>1</v>
      </c>
      <c r="R457">
        <f t="shared" si="31"/>
        <v>0</v>
      </c>
      <c r="T457" t="s">
        <v>10</v>
      </c>
      <c r="U457" t="s">
        <v>8</v>
      </c>
    </row>
    <row r="458" spans="1:21" x14ac:dyDescent="0.3">
      <c r="A458">
        <v>426</v>
      </c>
      <c r="B458">
        <v>-5078.7580486119732</v>
      </c>
      <c r="C458">
        <v>-346512.73231404449</v>
      </c>
      <c r="K458">
        <f t="shared" si="30"/>
        <v>169968.38540444957</v>
      </c>
      <c r="L458">
        <f t="shared" ref="L458:L521" si="32">B471+B472*N458+B473*O458+B474*P458+B475*Q458+B476*R458</f>
        <v>-158086.41580444956</v>
      </c>
      <c r="M458">
        <v>11881.9696</v>
      </c>
      <c r="N458">
        <v>55</v>
      </c>
      <c r="O458">
        <v>30.14</v>
      </c>
      <c r="P458">
        <v>2</v>
      </c>
      <c r="Q458">
        <f t="shared" si="29"/>
        <v>1</v>
      </c>
      <c r="R458">
        <f t="shared" si="31"/>
        <v>1</v>
      </c>
      <c r="T458" t="s">
        <v>10</v>
      </c>
      <c r="U458" t="s">
        <v>11</v>
      </c>
    </row>
    <row r="459" spans="1:21" x14ac:dyDescent="0.3">
      <c r="A459">
        <v>427</v>
      </c>
      <c r="B459">
        <v>-4002.5434067715505</v>
      </c>
      <c r="C459">
        <v>-283480.52444402396</v>
      </c>
      <c r="K459">
        <f t="shared" si="30"/>
        <v>171468.46948994152</v>
      </c>
      <c r="L459">
        <f t="shared" si="32"/>
        <v>-159627.69443994152</v>
      </c>
      <c r="M459">
        <v>11840.77505</v>
      </c>
      <c r="N459">
        <v>57</v>
      </c>
      <c r="O459">
        <v>30.495000000000001</v>
      </c>
      <c r="P459">
        <v>0</v>
      </c>
      <c r="Q459">
        <f t="shared" si="29"/>
        <v>1</v>
      </c>
      <c r="R459">
        <f t="shared" si="31"/>
        <v>2</v>
      </c>
      <c r="T459" t="s">
        <v>10</v>
      </c>
      <c r="U459" t="s">
        <v>12</v>
      </c>
    </row>
    <row r="460" spans="1:21" x14ac:dyDescent="0.3">
      <c r="A460">
        <v>428</v>
      </c>
      <c r="B460">
        <v>-6544.9403512272747</v>
      </c>
      <c r="C460">
        <v>-7411.8013767930188</v>
      </c>
      <c r="K460">
        <f t="shared" si="30"/>
        <v>9480.0552555725844</v>
      </c>
      <c r="L460">
        <f t="shared" si="32"/>
        <v>1121.3567444274149</v>
      </c>
      <c r="M460">
        <v>10601.412</v>
      </c>
      <c r="N460">
        <v>56</v>
      </c>
      <c r="O460">
        <v>39.6</v>
      </c>
      <c r="P460">
        <v>0</v>
      </c>
      <c r="Q460">
        <f t="shared" si="29"/>
        <v>1</v>
      </c>
      <c r="R460">
        <f t="shared" si="31"/>
        <v>0</v>
      </c>
      <c r="T460" t="s">
        <v>10</v>
      </c>
      <c r="U460" t="s">
        <v>8</v>
      </c>
    </row>
    <row r="461" spans="1:21" x14ac:dyDescent="0.3">
      <c r="A461">
        <v>429</v>
      </c>
      <c r="B461">
        <v>-8742.4463145040754</v>
      </c>
      <c r="C461">
        <v>180933.41571272395</v>
      </c>
      <c r="K461">
        <f t="shared" si="30"/>
        <v>233693.32691666295</v>
      </c>
      <c r="L461">
        <f t="shared" si="32"/>
        <v>-226010.65691666293</v>
      </c>
      <c r="M461">
        <v>7682.67</v>
      </c>
      <c r="N461">
        <v>40</v>
      </c>
      <c r="O461">
        <v>33</v>
      </c>
      <c r="P461">
        <v>3</v>
      </c>
      <c r="Q461">
        <f t="shared" si="29"/>
        <v>1</v>
      </c>
      <c r="R461">
        <f t="shared" si="31"/>
        <v>1</v>
      </c>
      <c r="T461" t="s">
        <v>10</v>
      </c>
      <c r="U461" t="s">
        <v>11</v>
      </c>
    </row>
    <row r="462" spans="1:21" x14ac:dyDescent="0.3">
      <c r="A462">
        <v>430</v>
      </c>
      <c r="B462">
        <v>-11785.522991542519</v>
      </c>
      <c r="C462">
        <v>22861.721091013093</v>
      </c>
      <c r="K462">
        <f t="shared" si="30"/>
        <v>477473.75155716942</v>
      </c>
      <c r="L462">
        <f t="shared" si="32"/>
        <v>-467092.27285716945</v>
      </c>
      <c r="M462">
        <v>10381.4787</v>
      </c>
      <c r="N462">
        <v>49</v>
      </c>
      <c r="O462">
        <v>36.630000000000003</v>
      </c>
      <c r="P462">
        <v>3</v>
      </c>
      <c r="Q462">
        <f t="shared" si="29"/>
        <v>1</v>
      </c>
      <c r="R462">
        <f t="shared" si="31"/>
        <v>1</v>
      </c>
      <c r="T462" t="s">
        <v>10</v>
      </c>
      <c r="U462" t="s">
        <v>11</v>
      </c>
    </row>
    <row r="463" spans="1:21" x14ac:dyDescent="0.3">
      <c r="A463">
        <v>431</v>
      </c>
      <c r="B463">
        <v>-15951.789896383047</v>
      </c>
      <c r="C463">
        <v>-52586.05115245052</v>
      </c>
      <c r="K463">
        <f t="shared" si="30"/>
        <v>-115722.61354491321</v>
      </c>
      <c r="L463">
        <f t="shared" si="32"/>
        <v>137866.64554491322</v>
      </c>
      <c r="M463">
        <v>22144.031999999999</v>
      </c>
      <c r="N463">
        <v>42</v>
      </c>
      <c r="O463">
        <v>30</v>
      </c>
      <c r="P463">
        <v>0</v>
      </c>
      <c r="Q463">
        <f t="shared" si="29"/>
        <v>0</v>
      </c>
      <c r="R463">
        <f t="shared" si="31"/>
        <v>0</v>
      </c>
      <c r="T463" t="s">
        <v>7</v>
      </c>
      <c r="U463" t="s">
        <v>8</v>
      </c>
    </row>
    <row r="464" spans="1:21" x14ac:dyDescent="0.3">
      <c r="A464">
        <v>432</v>
      </c>
      <c r="B464">
        <v>-6884.6108909276882</v>
      </c>
      <c r="C464">
        <v>15641.132166013953</v>
      </c>
      <c r="K464">
        <f t="shared" si="30"/>
        <v>295711.17682528892</v>
      </c>
      <c r="L464">
        <f t="shared" si="32"/>
        <v>-280480.85277528892</v>
      </c>
      <c r="M464">
        <v>15230.324049999999</v>
      </c>
      <c r="N464">
        <v>62</v>
      </c>
      <c r="O464">
        <v>38.094999999999999</v>
      </c>
      <c r="P464">
        <v>2</v>
      </c>
      <c r="Q464">
        <f t="shared" si="29"/>
        <v>1</v>
      </c>
      <c r="R464">
        <f t="shared" si="31"/>
        <v>3</v>
      </c>
      <c r="T464" t="s">
        <v>10</v>
      </c>
      <c r="U464" t="s">
        <v>13</v>
      </c>
    </row>
    <row r="465" spans="1:21" x14ac:dyDescent="0.3">
      <c r="A465">
        <v>433</v>
      </c>
      <c r="B465">
        <v>-3732.8392511786806</v>
      </c>
      <c r="C465">
        <v>-25406.561994941381</v>
      </c>
      <c r="K465">
        <f t="shared" si="30"/>
        <v>473500.51735081797</v>
      </c>
      <c r="L465">
        <f t="shared" si="32"/>
        <v>-462335.09970081795</v>
      </c>
      <c r="M465">
        <v>11165.417649999999</v>
      </c>
      <c r="N465">
        <v>56</v>
      </c>
      <c r="O465">
        <v>25.934999999999999</v>
      </c>
      <c r="P465">
        <v>0</v>
      </c>
      <c r="Q465">
        <f t="shared" si="29"/>
        <v>1</v>
      </c>
      <c r="R465">
        <f t="shared" si="31"/>
        <v>3</v>
      </c>
      <c r="T465" t="s">
        <v>10</v>
      </c>
      <c r="U465" t="s">
        <v>13</v>
      </c>
    </row>
    <row r="466" spans="1:21" x14ac:dyDescent="0.3">
      <c r="A466">
        <v>434</v>
      </c>
      <c r="B466">
        <v>-4613.3788983010636</v>
      </c>
      <c r="C466">
        <v>113549.9566062253</v>
      </c>
      <c r="K466">
        <f t="shared" si="30"/>
        <v>209645.30860838486</v>
      </c>
      <c r="L466">
        <f t="shared" si="32"/>
        <v>-208013.27235838486</v>
      </c>
      <c r="M466">
        <v>1632.0362500000001</v>
      </c>
      <c r="N466">
        <v>19</v>
      </c>
      <c r="O466">
        <v>25.175000000000001</v>
      </c>
      <c r="P466">
        <v>0</v>
      </c>
      <c r="Q466">
        <f t="shared" si="29"/>
        <v>1</v>
      </c>
      <c r="R466">
        <f t="shared" si="31"/>
        <v>2</v>
      </c>
      <c r="T466" t="s">
        <v>10</v>
      </c>
      <c r="U466" t="s">
        <v>12</v>
      </c>
    </row>
    <row r="467" spans="1:21" x14ac:dyDescent="0.3">
      <c r="A467">
        <v>435</v>
      </c>
      <c r="B467">
        <v>-2526.926276280763</v>
      </c>
      <c r="C467">
        <v>151957.22311059415</v>
      </c>
      <c r="K467">
        <f t="shared" si="30"/>
        <v>40613.327127991361</v>
      </c>
      <c r="L467">
        <f t="shared" si="32"/>
        <v>-21091.358927991358</v>
      </c>
      <c r="M467">
        <v>19521.968199999999</v>
      </c>
      <c r="N467">
        <v>30</v>
      </c>
      <c r="O467">
        <v>28.38</v>
      </c>
      <c r="P467">
        <v>1</v>
      </c>
      <c r="Q467">
        <f t="shared" si="29"/>
        <v>0</v>
      </c>
      <c r="R467">
        <f t="shared" si="31"/>
        <v>1</v>
      </c>
      <c r="T467" t="s">
        <v>7</v>
      </c>
      <c r="U467" t="s">
        <v>11</v>
      </c>
    </row>
    <row r="468" spans="1:21" x14ac:dyDescent="0.3">
      <c r="A468">
        <v>436</v>
      </c>
      <c r="B468">
        <v>-2866.0924236484316</v>
      </c>
      <c r="C468">
        <v>36419.62266488171</v>
      </c>
      <c r="K468">
        <f t="shared" si="30"/>
        <v>-65789.125665000785</v>
      </c>
      <c r="L468">
        <f t="shared" si="32"/>
        <v>79013.818665000785</v>
      </c>
      <c r="M468">
        <v>13224.692999999999</v>
      </c>
      <c r="N468">
        <v>60</v>
      </c>
      <c r="O468">
        <v>28.7</v>
      </c>
      <c r="P468">
        <v>1</v>
      </c>
      <c r="Q468">
        <f t="shared" si="29"/>
        <v>1</v>
      </c>
      <c r="R468">
        <f t="shared" si="31"/>
        <v>0</v>
      </c>
      <c r="T468" t="s">
        <v>10</v>
      </c>
      <c r="U468" t="s">
        <v>8</v>
      </c>
    </row>
    <row r="469" spans="1:21" x14ac:dyDescent="0.3">
      <c r="A469">
        <v>437</v>
      </c>
      <c r="B469">
        <v>-1112.6539531304807</v>
      </c>
      <c r="C469">
        <v>-150080.97210738232</v>
      </c>
      <c r="K469">
        <f t="shared" si="30"/>
        <v>280757.58111862728</v>
      </c>
      <c r="L469">
        <f t="shared" si="32"/>
        <v>-268114.20331862726</v>
      </c>
      <c r="M469">
        <v>12643.3778</v>
      </c>
      <c r="N469">
        <v>56</v>
      </c>
      <c r="O469">
        <v>33.82</v>
      </c>
      <c r="P469">
        <v>2</v>
      </c>
      <c r="Q469">
        <f t="shared" si="29"/>
        <v>1</v>
      </c>
      <c r="R469">
        <f t="shared" si="31"/>
        <v>2</v>
      </c>
      <c r="T469" t="s">
        <v>10</v>
      </c>
      <c r="U469" t="s">
        <v>12</v>
      </c>
    </row>
    <row r="470" spans="1:21" x14ac:dyDescent="0.3">
      <c r="A470">
        <v>438</v>
      </c>
      <c r="B470">
        <v>-2178.4012746564076</v>
      </c>
      <c r="C470">
        <v>-402673.65324903949</v>
      </c>
      <c r="K470">
        <f t="shared" si="30"/>
        <v>291325.41720984009</v>
      </c>
      <c r="L470">
        <f t="shared" si="32"/>
        <v>-268036.48880984011</v>
      </c>
      <c r="M470">
        <v>23288.928400000001</v>
      </c>
      <c r="N470">
        <v>28</v>
      </c>
      <c r="O470">
        <v>24.32</v>
      </c>
      <c r="P470">
        <v>1</v>
      </c>
      <c r="Q470">
        <f t="shared" si="29"/>
        <v>1</v>
      </c>
      <c r="R470">
        <f t="shared" si="31"/>
        <v>3</v>
      </c>
      <c r="T470" t="s">
        <v>10</v>
      </c>
      <c r="U470" t="s">
        <v>13</v>
      </c>
    </row>
    <row r="471" spans="1:21" x14ac:dyDescent="0.3">
      <c r="A471">
        <v>439</v>
      </c>
      <c r="B471">
        <v>4738.3992517008628</v>
      </c>
      <c r="C471">
        <v>-507812.83137126523</v>
      </c>
      <c r="K471">
        <f t="shared" si="30"/>
        <v>145424.51116624934</v>
      </c>
      <c r="L471">
        <f t="shared" si="32"/>
        <v>-143223.41406624933</v>
      </c>
      <c r="M471">
        <v>2201.0971</v>
      </c>
      <c r="N471">
        <v>18</v>
      </c>
      <c r="O471">
        <v>24.09</v>
      </c>
      <c r="P471">
        <v>1</v>
      </c>
      <c r="Q471">
        <f t="shared" si="29"/>
        <v>1</v>
      </c>
      <c r="R471">
        <f t="shared" si="31"/>
        <v>1</v>
      </c>
      <c r="T471" t="s">
        <v>10</v>
      </c>
      <c r="U471" t="s">
        <v>11</v>
      </c>
    </row>
    <row r="472" spans="1:21" x14ac:dyDescent="0.3">
      <c r="A472">
        <v>440</v>
      </c>
      <c r="B472">
        <v>-2207.6952014889721</v>
      </c>
      <c r="C472">
        <v>-170779.42590269889</v>
      </c>
      <c r="K472">
        <f t="shared" si="30"/>
        <v>-144272.2192883555</v>
      </c>
      <c r="L472">
        <f t="shared" si="32"/>
        <v>146769.25758835551</v>
      </c>
      <c r="M472">
        <v>2497.0383000000002</v>
      </c>
      <c r="N472">
        <v>27</v>
      </c>
      <c r="O472">
        <v>32.67</v>
      </c>
      <c r="P472">
        <v>0</v>
      </c>
      <c r="Q472">
        <f t="shared" si="29"/>
        <v>1</v>
      </c>
      <c r="R472">
        <f t="shared" si="31"/>
        <v>1</v>
      </c>
      <c r="T472" t="s">
        <v>10</v>
      </c>
      <c r="U472" t="s">
        <v>11</v>
      </c>
    </row>
    <row r="473" spans="1:21" x14ac:dyDescent="0.3">
      <c r="A473">
        <v>441</v>
      </c>
      <c r="B473">
        <v>-884.36714881840817</v>
      </c>
      <c r="C473">
        <v>-162156.77570629129</v>
      </c>
      <c r="K473">
        <f t="shared" si="30"/>
        <v>129827.39593874484</v>
      </c>
      <c r="L473">
        <f t="shared" si="32"/>
        <v>-127623.92408874484</v>
      </c>
      <c r="M473">
        <v>2203.4718499999999</v>
      </c>
      <c r="N473">
        <v>18</v>
      </c>
      <c r="O473">
        <v>30.114999999999998</v>
      </c>
      <c r="P473">
        <v>0</v>
      </c>
      <c r="Q473">
        <f t="shared" si="29"/>
        <v>1</v>
      </c>
      <c r="R473">
        <f t="shared" si="31"/>
        <v>3</v>
      </c>
      <c r="T473" t="s">
        <v>10</v>
      </c>
      <c r="U473" t="s">
        <v>13</v>
      </c>
    </row>
    <row r="474" spans="1:21" x14ac:dyDescent="0.3">
      <c r="A474">
        <v>442</v>
      </c>
      <c r="B474">
        <v>-3390.0381746380699</v>
      </c>
      <c r="C474">
        <v>-255115.90624987968</v>
      </c>
      <c r="K474">
        <f t="shared" si="30"/>
        <v>263400.63250705262</v>
      </c>
      <c r="L474">
        <f t="shared" si="32"/>
        <v>-261656.1675070526</v>
      </c>
      <c r="M474">
        <v>1744.4649999999999</v>
      </c>
      <c r="N474">
        <v>19</v>
      </c>
      <c r="O474">
        <v>29.8</v>
      </c>
      <c r="P474">
        <v>0</v>
      </c>
      <c r="Q474">
        <f t="shared" si="29"/>
        <v>1</v>
      </c>
      <c r="R474">
        <f t="shared" si="31"/>
        <v>0</v>
      </c>
      <c r="T474" t="s">
        <v>10</v>
      </c>
      <c r="U474" t="s">
        <v>8</v>
      </c>
    </row>
    <row r="475" spans="1:21" x14ac:dyDescent="0.3">
      <c r="A475">
        <v>443</v>
      </c>
      <c r="B475">
        <v>4730.1858379872428</v>
      </c>
      <c r="C475">
        <v>-291453.06327688613</v>
      </c>
      <c r="K475">
        <f t="shared" si="30"/>
        <v>360481.01603099529</v>
      </c>
      <c r="L475">
        <f t="shared" si="32"/>
        <v>-339602.23160099529</v>
      </c>
      <c r="M475">
        <v>20878.78443</v>
      </c>
      <c r="N475">
        <v>47</v>
      </c>
      <c r="O475">
        <v>33.344999999999999</v>
      </c>
      <c r="P475">
        <v>0</v>
      </c>
      <c r="Q475">
        <f t="shared" si="29"/>
        <v>1</v>
      </c>
      <c r="R475">
        <f t="shared" si="31"/>
        <v>3</v>
      </c>
      <c r="T475" t="s">
        <v>10</v>
      </c>
      <c r="U475" t="s">
        <v>13</v>
      </c>
    </row>
    <row r="476" spans="1:21" x14ac:dyDescent="0.3">
      <c r="A476">
        <v>444</v>
      </c>
      <c r="B476">
        <v>-12696.862597581196</v>
      </c>
      <c r="C476">
        <v>-504032.93727980211</v>
      </c>
      <c r="K476">
        <f t="shared" si="30"/>
        <v>248541.37587254093</v>
      </c>
      <c r="L476">
        <f t="shared" si="32"/>
        <v>-223159.07887254094</v>
      </c>
      <c r="M476">
        <v>25382.296999999999</v>
      </c>
      <c r="N476">
        <v>54</v>
      </c>
      <c r="O476">
        <v>25.1</v>
      </c>
      <c r="P476">
        <v>3</v>
      </c>
      <c r="Q476">
        <f t="shared" si="29"/>
        <v>0</v>
      </c>
      <c r="R476">
        <f t="shared" si="31"/>
        <v>0</v>
      </c>
      <c r="T476" t="s">
        <v>7</v>
      </c>
      <c r="U476" t="s">
        <v>8</v>
      </c>
    </row>
    <row r="477" spans="1:21" x14ac:dyDescent="0.3">
      <c r="A477">
        <v>445</v>
      </c>
      <c r="B477">
        <v>4532.502488682926</v>
      </c>
      <c r="C477">
        <v>-633986.05470326601</v>
      </c>
      <c r="K477">
        <f t="shared" si="30"/>
        <v>8848.3790002971509</v>
      </c>
      <c r="L477">
        <f t="shared" si="32"/>
        <v>20020.284899702849</v>
      </c>
      <c r="M477">
        <v>28868.6639</v>
      </c>
      <c r="N477">
        <v>61</v>
      </c>
      <c r="O477">
        <v>28.31</v>
      </c>
      <c r="P477">
        <v>1</v>
      </c>
      <c r="Q477">
        <f t="shared" si="29"/>
        <v>0</v>
      </c>
      <c r="R477">
        <f t="shared" si="31"/>
        <v>2</v>
      </c>
      <c r="T477" t="s">
        <v>7</v>
      </c>
      <c r="U477" t="s">
        <v>12</v>
      </c>
    </row>
    <row r="478" spans="1:21" x14ac:dyDescent="0.3">
      <c r="A478">
        <v>446</v>
      </c>
      <c r="B478">
        <v>-1326.7198794062824</v>
      </c>
      <c r="C478">
        <v>-795613.72653548955</v>
      </c>
      <c r="K478">
        <f t="shared" si="30"/>
        <v>70688.434123895</v>
      </c>
      <c r="L478">
        <f t="shared" si="32"/>
        <v>-35540.905643894999</v>
      </c>
      <c r="M478">
        <v>35147.528480000001</v>
      </c>
      <c r="N478">
        <v>24</v>
      </c>
      <c r="O478">
        <v>28.5</v>
      </c>
      <c r="P478">
        <v>0</v>
      </c>
      <c r="Q478">
        <f t="shared" si="29"/>
        <v>0</v>
      </c>
      <c r="R478">
        <f t="shared" si="31"/>
        <v>3</v>
      </c>
      <c r="T478" t="s">
        <v>7</v>
      </c>
      <c r="U478" t="s">
        <v>13</v>
      </c>
    </row>
    <row r="479" spans="1:21" x14ac:dyDescent="0.3">
      <c r="A479">
        <v>447</v>
      </c>
      <c r="B479">
        <v>-5102.3741279776696</v>
      </c>
      <c r="C479">
        <v>-1201155.480153953</v>
      </c>
      <c r="K479">
        <f t="shared" si="30"/>
        <v>-228228.06841714316</v>
      </c>
      <c r="L479">
        <f t="shared" si="32"/>
        <v>230762.46216714315</v>
      </c>
      <c r="M479">
        <v>2534.3937500000002</v>
      </c>
      <c r="N479">
        <v>25</v>
      </c>
      <c r="O479">
        <v>35.625</v>
      </c>
      <c r="P479">
        <v>0</v>
      </c>
      <c r="Q479">
        <f t="shared" si="29"/>
        <v>1</v>
      </c>
      <c r="R479">
        <f t="shared" si="31"/>
        <v>2</v>
      </c>
      <c r="T479" t="s">
        <v>10</v>
      </c>
      <c r="U479" t="s">
        <v>12</v>
      </c>
    </row>
    <row r="480" spans="1:21" x14ac:dyDescent="0.3">
      <c r="A480">
        <v>448</v>
      </c>
      <c r="B480">
        <v>-6619.2238079371309</v>
      </c>
      <c r="C480">
        <v>-1084724.0341842137</v>
      </c>
      <c r="K480">
        <f t="shared" si="30"/>
        <v>-86370.558664366181</v>
      </c>
      <c r="L480">
        <f t="shared" si="32"/>
        <v>87904.863164366179</v>
      </c>
      <c r="M480">
        <v>1534.3045</v>
      </c>
      <c r="N480">
        <v>21</v>
      </c>
      <c r="O480">
        <v>36.85</v>
      </c>
      <c r="P480">
        <v>0</v>
      </c>
      <c r="Q480">
        <f t="shared" si="29"/>
        <v>1</v>
      </c>
      <c r="R480">
        <f t="shared" si="31"/>
        <v>1</v>
      </c>
      <c r="T480" t="s">
        <v>10</v>
      </c>
      <c r="U480" t="s">
        <v>11</v>
      </c>
    </row>
    <row r="481" spans="1:21" x14ac:dyDescent="0.3">
      <c r="A481">
        <v>449</v>
      </c>
      <c r="B481">
        <v>-2611.543209793188</v>
      </c>
      <c r="C481">
        <v>-401743.65043486713</v>
      </c>
      <c r="K481">
        <f t="shared" si="30"/>
        <v>234340.17216313415</v>
      </c>
      <c r="L481">
        <f t="shared" si="32"/>
        <v>-232515.88676313416</v>
      </c>
      <c r="M481">
        <v>1824.2854</v>
      </c>
      <c r="N481">
        <v>23</v>
      </c>
      <c r="O481">
        <v>32.56</v>
      </c>
      <c r="P481">
        <v>0</v>
      </c>
      <c r="Q481">
        <f t="shared" si="29"/>
        <v>1</v>
      </c>
      <c r="R481">
        <f t="shared" si="31"/>
        <v>1</v>
      </c>
      <c r="T481" t="s">
        <v>10</v>
      </c>
      <c r="U481" t="s">
        <v>11</v>
      </c>
    </row>
    <row r="482" spans="1:21" x14ac:dyDescent="0.3">
      <c r="A482">
        <v>450</v>
      </c>
      <c r="B482">
        <v>2489.4034967314728</v>
      </c>
      <c r="C482">
        <v>-323492.83235326328</v>
      </c>
      <c r="K482">
        <f t="shared" si="30"/>
        <v>577012.5457443716</v>
      </c>
      <c r="L482">
        <f t="shared" si="32"/>
        <v>-561457.35699437163</v>
      </c>
      <c r="M482">
        <v>15555.188749999999</v>
      </c>
      <c r="N482">
        <v>63</v>
      </c>
      <c r="O482">
        <v>41.325000000000003</v>
      </c>
      <c r="P482">
        <v>3</v>
      </c>
      <c r="Q482">
        <f t="shared" si="29"/>
        <v>1</v>
      </c>
      <c r="R482">
        <f t="shared" si="31"/>
        <v>2</v>
      </c>
      <c r="T482" t="s">
        <v>10</v>
      </c>
      <c r="U482" t="s">
        <v>12</v>
      </c>
    </row>
    <row r="483" spans="1:21" x14ac:dyDescent="0.3">
      <c r="A483">
        <v>451</v>
      </c>
      <c r="B483">
        <v>-2031.7542308480697</v>
      </c>
      <c r="C483">
        <v>-268996.90347970685</v>
      </c>
      <c r="K483">
        <f t="shared" si="30"/>
        <v>-5637.8068006435133</v>
      </c>
      <c r="L483">
        <f t="shared" si="32"/>
        <v>14942.508700643513</v>
      </c>
      <c r="M483">
        <v>9304.7019</v>
      </c>
      <c r="N483">
        <v>49</v>
      </c>
      <c r="O483">
        <v>37.51</v>
      </c>
      <c r="P483">
        <v>2</v>
      </c>
      <c r="Q483">
        <f t="shared" si="29"/>
        <v>1</v>
      </c>
      <c r="R483">
        <f t="shared" si="31"/>
        <v>1</v>
      </c>
      <c r="T483" t="s">
        <v>10</v>
      </c>
      <c r="U483" t="s">
        <v>11</v>
      </c>
    </row>
    <row r="484" spans="1:21" x14ac:dyDescent="0.3">
      <c r="A484">
        <v>452</v>
      </c>
      <c r="B484">
        <v>-4684.1456711050505</v>
      </c>
      <c r="C484">
        <v>-138710.08842264072</v>
      </c>
      <c r="K484">
        <f t="shared" si="30"/>
        <v>75194.704469361663</v>
      </c>
      <c r="L484">
        <f t="shared" si="32"/>
        <v>-73572.515969361659</v>
      </c>
      <c r="M484">
        <v>1622.1885</v>
      </c>
      <c r="N484">
        <v>18</v>
      </c>
      <c r="O484">
        <v>31.35</v>
      </c>
      <c r="P484">
        <v>0</v>
      </c>
      <c r="Q484">
        <f t="shared" si="29"/>
        <v>1</v>
      </c>
      <c r="R484">
        <f t="shared" si="31"/>
        <v>1</v>
      </c>
      <c r="T484" t="s">
        <v>10</v>
      </c>
      <c r="U484" t="s">
        <v>11</v>
      </c>
    </row>
    <row r="485" spans="1:21" x14ac:dyDescent="0.3">
      <c r="A485">
        <v>453</v>
      </c>
      <c r="B485">
        <v>-4743.3558326497241</v>
      </c>
      <c r="C485">
        <v>-87867.491862745781</v>
      </c>
      <c r="K485">
        <f t="shared" si="30"/>
        <v>405398.48628404341</v>
      </c>
      <c r="L485">
        <f t="shared" si="32"/>
        <v>-395518.41828404338</v>
      </c>
      <c r="M485">
        <v>9880.0679999999993</v>
      </c>
      <c r="N485">
        <v>51</v>
      </c>
      <c r="O485">
        <v>39.5</v>
      </c>
      <c r="P485">
        <v>1</v>
      </c>
      <c r="Q485">
        <f t="shared" si="29"/>
        <v>1</v>
      </c>
      <c r="R485">
        <f t="shared" si="31"/>
        <v>0</v>
      </c>
      <c r="T485" t="s">
        <v>10</v>
      </c>
      <c r="U485" t="s">
        <v>8</v>
      </c>
    </row>
    <row r="486" spans="1:21" x14ac:dyDescent="0.3">
      <c r="A486">
        <v>454</v>
      </c>
      <c r="B486">
        <v>-1982.4824214860018</v>
      </c>
      <c r="C486">
        <v>-91887.880465806113</v>
      </c>
      <c r="K486">
        <f t="shared" si="30"/>
        <v>798078.22173286264</v>
      </c>
      <c r="L486">
        <f t="shared" si="32"/>
        <v>-788515.19273286266</v>
      </c>
      <c r="M486">
        <v>9563.0290000000005</v>
      </c>
      <c r="N486">
        <v>48</v>
      </c>
      <c r="O486">
        <v>34.299999999999997</v>
      </c>
      <c r="P486">
        <v>3</v>
      </c>
      <c r="Q486">
        <f t="shared" si="29"/>
        <v>1</v>
      </c>
      <c r="R486">
        <f t="shared" si="31"/>
        <v>0</v>
      </c>
      <c r="T486" t="s">
        <v>10</v>
      </c>
      <c r="U486" t="s">
        <v>8</v>
      </c>
    </row>
    <row r="487" spans="1:21" x14ac:dyDescent="0.3">
      <c r="A487">
        <v>455</v>
      </c>
      <c r="B487">
        <v>6530.8153978456976</v>
      </c>
      <c r="C487">
        <v>134435.61131522551</v>
      </c>
      <c r="K487">
        <f t="shared" si="30"/>
        <v>749746.30460308096</v>
      </c>
      <c r="L487">
        <f t="shared" si="32"/>
        <v>-745399.28125308093</v>
      </c>
      <c r="M487">
        <v>4347.0233500000004</v>
      </c>
      <c r="N487">
        <v>31</v>
      </c>
      <c r="O487">
        <v>31.065000000000001</v>
      </c>
      <c r="P487">
        <v>0</v>
      </c>
      <c r="Q487">
        <f t="shared" si="29"/>
        <v>1</v>
      </c>
      <c r="R487">
        <f t="shared" si="31"/>
        <v>3</v>
      </c>
      <c r="T487" t="s">
        <v>10</v>
      </c>
      <c r="U487" t="s">
        <v>13</v>
      </c>
    </row>
    <row r="488" spans="1:21" x14ac:dyDescent="0.3">
      <c r="A488">
        <v>456</v>
      </c>
      <c r="B488">
        <v>-8012.8583047896864</v>
      </c>
      <c r="C488">
        <v>199442.17417015857</v>
      </c>
      <c r="K488">
        <f t="shared" si="30"/>
        <v>328107.65466769953</v>
      </c>
      <c r="L488">
        <f t="shared" si="32"/>
        <v>-315632.30336769955</v>
      </c>
      <c r="M488">
        <v>12475.3513</v>
      </c>
      <c r="N488">
        <v>54</v>
      </c>
      <c r="O488">
        <v>21.47</v>
      </c>
      <c r="P488">
        <v>3</v>
      </c>
      <c r="Q488">
        <f t="shared" si="29"/>
        <v>1</v>
      </c>
      <c r="R488">
        <f t="shared" si="31"/>
        <v>2</v>
      </c>
      <c r="T488" t="s">
        <v>10</v>
      </c>
      <c r="U488" t="s">
        <v>12</v>
      </c>
    </row>
    <row r="489" spans="1:21" x14ac:dyDescent="0.3">
      <c r="A489">
        <v>457</v>
      </c>
      <c r="B489">
        <v>-3918.81896690746</v>
      </c>
      <c r="C489">
        <v>-154167.59683754211</v>
      </c>
      <c r="K489">
        <f t="shared" si="30"/>
        <v>88633.936798718583</v>
      </c>
      <c r="L489">
        <f t="shared" si="32"/>
        <v>-87380.000798718582</v>
      </c>
      <c r="M489">
        <v>1253.9359999999999</v>
      </c>
      <c r="N489">
        <v>19</v>
      </c>
      <c r="O489">
        <v>28.7</v>
      </c>
      <c r="P489">
        <v>0</v>
      </c>
      <c r="Q489">
        <f t="shared" si="29"/>
        <v>1</v>
      </c>
      <c r="R489">
        <f t="shared" si="31"/>
        <v>0</v>
      </c>
      <c r="T489" t="s">
        <v>10</v>
      </c>
      <c r="U489" t="s">
        <v>8</v>
      </c>
    </row>
    <row r="490" spans="1:21" x14ac:dyDescent="0.3">
      <c r="A490">
        <v>458</v>
      </c>
      <c r="B490">
        <v>-4403.2812795842292</v>
      </c>
      <c r="C490">
        <v>-155224.4131603573</v>
      </c>
      <c r="K490">
        <f t="shared" si="30"/>
        <v>227065.36374519108</v>
      </c>
      <c r="L490">
        <f t="shared" si="32"/>
        <v>-178180.22813519108</v>
      </c>
      <c r="M490">
        <v>48885.135609999998</v>
      </c>
      <c r="N490">
        <v>44</v>
      </c>
      <c r="O490">
        <v>38.06</v>
      </c>
      <c r="P490">
        <v>0</v>
      </c>
      <c r="Q490">
        <f t="shared" si="29"/>
        <v>0</v>
      </c>
      <c r="R490">
        <f t="shared" si="31"/>
        <v>1</v>
      </c>
      <c r="T490" t="s">
        <v>7</v>
      </c>
      <c r="U490" t="s">
        <v>11</v>
      </c>
    </row>
    <row r="491" spans="1:21" x14ac:dyDescent="0.3">
      <c r="A491">
        <v>459</v>
      </c>
      <c r="B491">
        <v>838.13009994807726</v>
      </c>
      <c r="C491">
        <v>283.22664447933766</v>
      </c>
      <c r="K491">
        <f t="shared" si="30"/>
        <v>460481.75350419618</v>
      </c>
      <c r="L491">
        <f t="shared" si="32"/>
        <v>-450019.77410419617</v>
      </c>
      <c r="M491">
        <v>10461.9794</v>
      </c>
      <c r="N491">
        <v>53</v>
      </c>
      <c r="O491">
        <v>31.16</v>
      </c>
      <c r="P491">
        <v>1</v>
      </c>
      <c r="Q491">
        <f t="shared" si="29"/>
        <v>1</v>
      </c>
      <c r="R491">
        <f t="shared" si="31"/>
        <v>2</v>
      </c>
      <c r="T491" t="s">
        <v>10</v>
      </c>
      <c r="U491" t="s">
        <v>12</v>
      </c>
    </row>
    <row r="492" spans="1:21" x14ac:dyDescent="0.3">
      <c r="A492">
        <v>460</v>
      </c>
      <c r="B492">
        <v>-833.37877226061755</v>
      </c>
      <c r="C492">
        <v>-225177.27814440231</v>
      </c>
      <c r="K492">
        <f t="shared" si="30"/>
        <v>51134.699491200598</v>
      </c>
      <c r="L492">
        <f t="shared" si="32"/>
        <v>-49385.9254912006</v>
      </c>
      <c r="M492">
        <v>1748.7739999999999</v>
      </c>
      <c r="N492">
        <v>19</v>
      </c>
      <c r="O492">
        <v>32.9</v>
      </c>
      <c r="P492">
        <v>0</v>
      </c>
      <c r="Q492">
        <f t="shared" si="29"/>
        <v>1</v>
      </c>
      <c r="R492">
        <f t="shared" si="31"/>
        <v>0</v>
      </c>
      <c r="T492" t="s">
        <v>10</v>
      </c>
      <c r="U492" t="s">
        <v>8</v>
      </c>
    </row>
    <row r="493" spans="1:21" x14ac:dyDescent="0.3">
      <c r="A493">
        <v>461</v>
      </c>
      <c r="B493">
        <v>85.303729480594484</v>
      </c>
      <c r="C493">
        <v>-467177.57658665004</v>
      </c>
      <c r="K493">
        <f t="shared" si="30"/>
        <v>-369038.2723654419</v>
      </c>
      <c r="L493">
        <f t="shared" si="32"/>
        <v>393551.36362544191</v>
      </c>
      <c r="M493">
        <v>24513.091260000001</v>
      </c>
      <c r="N493">
        <v>61</v>
      </c>
      <c r="O493">
        <v>25.08</v>
      </c>
      <c r="P493">
        <v>0</v>
      </c>
      <c r="Q493">
        <f t="shared" si="29"/>
        <v>1</v>
      </c>
      <c r="R493">
        <f t="shared" si="31"/>
        <v>1</v>
      </c>
      <c r="T493" t="s">
        <v>10</v>
      </c>
      <c r="U493" t="s">
        <v>11</v>
      </c>
    </row>
    <row r="494" spans="1:21" x14ac:dyDescent="0.3">
      <c r="A494">
        <v>462</v>
      </c>
      <c r="B494">
        <v>6855.0981473138945</v>
      </c>
      <c r="C494">
        <v>131011.54739759932</v>
      </c>
      <c r="K494">
        <f t="shared" si="30"/>
        <v>64392.453960688814</v>
      </c>
      <c r="L494">
        <f t="shared" si="32"/>
        <v>-62195.980760688813</v>
      </c>
      <c r="M494">
        <v>2196.4731999999999</v>
      </c>
      <c r="N494">
        <v>18</v>
      </c>
      <c r="O494">
        <v>25.08</v>
      </c>
      <c r="P494">
        <v>0</v>
      </c>
      <c r="Q494">
        <f t="shared" si="29"/>
        <v>1</v>
      </c>
      <c r="R494">
        <f t="shared" si="31"/>
        <v>3</v>
      </c>
      <c r="T494" t="s">
        <v>10</v>
      </c>
      <c r="U494" t="s">
        <v>13</v>
      </c>
    </row>
    <row r="495" spans="1:21" x14ac:dyDescent="0.3">
      <c r="A495">
        <v>463</v>
      </c>
      <c r="B495">
        <v>-1597.3603021640702</v>
      </c>
      <c r="C495">
        <v>-278883.49247312488</v>
      </c>
      <c r="K495">
        <f t="shared" si="30"/>
        <v>305042.47737748577</v>
      </c>
      <c r="L495">
        <f t="shared" si="32"/>
        <v>-292468.42837748578</v>
      </c>
      <c r="M495">
        <v>12574.049000000001</v>
      </c>
      <c r="N495">
        <v>61</v>
      </c>
      <c r="O495">
        <v>43.4</v>
      </c>
      <c r="P495">
        <v>0</v>
      </c>
      <c r="Q495">
        <f t="shared" si="29"/>
        <v>1</v>
      </c>
      <c r="R495">
        <f t="shared" si="31"/>
        <v>0</v>
      </c>
      <c r="T495" t="s">
        <v>10</v>
      </c>
      <c r="U495" t="s">
        <v>8</v>
      </c>
    </row>
    <row r="496" spans="1:21" x14ac:dyDescent="0.3">
      <c r="A496">
        <v>464</v>
      </c>
      <c r="B496">
        <v>-6269.7004999283981</v>
      </c>
      <c r="C496">
        <v>-456065.39920088957</v>
      </c>
      <c r="K496">
        <f t="shared" si="30"/>
        <v>-41822.661823339746</v>
      </c>
      <c r="L496">
        <f t="shared" si="32"/>
        <v>59764.767823339746</v>
      </c>
      <c r="M496">
        <v>17942.106</v>
      </c>
      <c r="N496">
        <v>21</v>
      </c>
      <c r="O496">
        <v>25.7</v>
      </c>
      <c r="P496">
        <v>4</v>
      </c>
      <c r="Q496">
        <f t="shared" si="29"/>
        <v>0</v>
      </c>
      <c r="R496">
        <f t="shared" si="31"/>
        <v>0</v>
      </c>
      <c r="T496" t="s">
        <v>7</v>
      </c>
      <c r="U496" t="s">
        <v>8</v>
      </c>
    </row>
    <row r="497" spans="1:21" x14ac:dyDescent="0.3">
      <c r="A497">
        <v>465</v>
      </c>
      <c r="B497">
        <v>-4239.9616478700955</v>
      </c>
      <c r="C497">
        <v>-203773.31071051475</v>
      </c>
      <c r="K497">
        <f t="shared" si="30"/>
        <v>-24253.597148741959</v>
      </c>
      <c r="L497">
        <f t="shared" si="32"/>
        <v>26220.619848741961</v>
      </c>
      <c r="M497">
        <v>1967.0227</v>
      </c>
      <c r="N497">
        <v>20</v>
      </c>
      <c r="O497">
        <v>27.93</v>
      </c>
      <c r="P497">
        <v>0</v>
      </c>
      <c r="Q497">
        <f t="shared" si="29"/>
        <v>1</v>
      </c>
      <c r="R497">
        <f t="shared" si="31"/>
        <v>3</v>
      </c>
      <c r="T497" t="s">
        <v>10</v>
      </c>
      <c r="U497" t="s">
        <v>13</v>
      </c>
    </row>
    <row r="498" spans="1:21" x14ac:dyDescent="0.3">
      <c r="A498">
        <v>466</v>
      </c>
      <c r="B498">
        <v>6965.1871239098691</v>
      </c>
      <c r="C498">
        <v>-28056.546051901227</v>
      </c>
      <c r="K498">
        <f t="shared" si="30"/>
        <v>3187.7563490288394</v>
      </c>
      <c r="L498">
        <f t="shared" si="32"/>
        <v>1743.8906509711605</v>
      </c>
      <c r="M498">
        <v>4931.6469999999999</v>
      </c>
      <c r="N498">
        <v>31</v>
      </c>
      <c r="O498">
        <v>23.6</v>
      </c>
      <c r="P498">
        <v>2</v>
      </c>
      <c r="Q498">
        <f t="shared" si="29"/>
        <v>1</v>
      </c>
      <c r="R498">
        <f t="shared" si="31"/>
        <v>0</v>
      </c>
      <c r="T498" t="s">
        <v>10</v>
      </c>
      <c r="U498" t="s">
        <v>8</v>
      </c>
    </row>
    <row r="499" spans="1:21" x14ac:dyDescent="0.3">
      <c r="A499">
        <v>467</v>
      </c>
      <c r="B499">
        <v>-5455.4368069156772</v>
      </c>
      <c r="C499">
        <v>84469.255471916462</v>
      </c>
      <c r="K499">
        <f t="shared" si="30"/>
        <v>-29354.556956757988</v>
      </c>
      <c r="L499">
        <f t="shared" si="32"/>
        <v>37382.524956757989</v>
      </c>
      <c r="M499">
        <v>8027.9679999999998</v>
      </c>
      <c r="N499">
        <v>45</v>
      </c>
      <c r="O499">
        <v>28.7</v>
      </c>
      <c r="P499">
        <v>2</v>
      </c>
      <c r="Q499">
        <f t="shared" si="29"/>
        <v>1</v>
      </c>
      <c r="R499">
        <f t="shared" si="31"/>
        <v>0</v>
      </c>
      <c r="T499" t="s">
        <v>10</v>
      </c>
      <c r="U499" t="s">
        <v>8</v>
      </c>
    </row>
    <row r="500" spans="1:21" x14ac:dyDescent="0.3">
      <c r="A500">
        <v>468</v>
      </c>
      <c r="B500">
        <v>-2546.2873316504047</v>
      </c>
      <c r="C500">
        <v>-265567.91598697688</v>
      </c>
      <c r="K500">
        <f t="shared" si="30"/>
        <v>3190.6271332416254</v>
      </c>
      <c r="L500">
        <f t="shared" si="32"/>
        <v>5020.4730667583754</v>
      </c>
      <c r="M500">
        <v>8211.1002000000008</v>
      </c>
      <c r="N500">
        <v>44</v>
      </c>
      <c r="O500">
        <v>23.98</v>
      </c>
      <c r="P500">
        <v>2</v>
      </c>
      <c r="Q500">
        <f t="shared" si="29"/>
        <v>1</v>
      </c>
      <c r="R500">
        <f t="shared" si="31"/>
        <v>1</v>
      </c>
      <c r="T500" t="s">
        <v>10</v>
      </c>
      <c r="U500" t="s">
        <v>11</v>
      </c>
    </row>
    <row r="501" spans="1:21" x14ac:dyDescent="0.3">
      <c r="A501">
        <v>469</v>
      </c>
      <c r="B501">
        <v>-18836.678126170809</v>
      </c>
      <c r="C501">
        <v>-249199.81068366929</v>
      </c>
      <c r="K501">
        <f t="shared" si="30"/>
        <v>51077.564279694627</v>
      </c>
      <c r="L501">
        <f t="shared" si="32"/>
        <v>-37606.704279694626</v>
      </c>
      <c r="M501">
        <v>13470.86</v>
      </c>
      <c r="N501">
        <v>62</v>
      </c>
      <c r="O501">
        <v>39.200000000000003</v>
      </c>
      <c r="P501">
        <v>0</v>
      </c>
      <c r="Q501">
        <f t="shared" si="29"/>
        <v>1</v>
      </c>
      <c r="R501">
        <f t="shared" si="31"/>
        <v>0</v>
      </c>
      <c r="T501" t="s">
        <v>10</v>
      </c>
      <c r="U501" t="s">
        <v>8</v>
      </c>
    </row>
    <row r="502" spans="1:21" x14ac:dyDescent="0.3">
      <c r="A502">
        <v>470</v>
      </c>
      <c r="B502">
        <v>-4841.300528891923</v>
      </c>
      <c r="C502">
        <v>-138382.11353735742</v>
      </c>
      <c r="K502">
        <f t="shared" si="30"/>
        <v>23741.82342286237</v>
      </c>
      <c r="L502">
        <f t="shared" si="32"/>
        <v>12455.875577137631</v>
      </c>
      <c r="M502">
        <v>36197.699000000001</v>
      </c>
      <c r="N502">
        <v>29</v>
      </c>
      <c r="O502">
        <v>34.4</v>
      </c>
      <c r="P502">
        <v>0</v>
      </c>
      <c r="Q502">
        <f t="shared" si="29"/>
        <v>0</v>
      </c>
      <c r="R502">
        <f t="shared" si="31"/>
        <v>0</v>
      </c>
      <c r="T502" t="s">
        <v>7</v>
      </c>
      <c r="U502" t="s">
        <v>8</v>
      </c>
    </row>
    <row r="503" spans="1:21" x14ac:dyDescent="0.3">
      <c r="A503">
        <v>471</v>
      </c>
      <c r="B503">
        <v>-216.00269239299087</v>
      </c>
      <c r="C503">
        <v>146985.26028074851</v>
      </c>
      <c r="K503">
        <f t="shared" si="30"/>
        <v>106563.8229791637</v>
      </c>
      <c r="L503">
        <f t="shared" si="32"/>
        <v>-99726.454279163692</v>
      </c>
      <c r="M503">
        <v>6837.3687</v>
      </c>
      <c r="N503">
        <v>43</v>
      </c>
      <c r="O503">
        <v>26.03</v>
      </c>
      <c r="P503">
        <v>0</v>
      </c>
      <c r="Q503">
        <f t="shared" si="29"/>
        <v>1</v>
      </c>
      <c r="R503">
        <f t="shared" si="31"/>
        <v>3</v>
      </c>
      <c r="T503" t="s">
        <v>10</v>
      </c>
      <c r="U503" t="s">
        <v>13</v>
      </c>
    </row>
    <row r="504" spans="1:21" x14ac:dyDescent="0.3">
      <c r="A504">
        <v>472</v>
      </c>
      <c r="B504">
        <v>-2356.5493857442416</v>
      </c>
      <c r="C504">
        <v>-125267.37470300059</v>
      </c>
      <c r="K504">
        <f t="shared" si="30"/>
        <v>314511.78275401716</v>
      </c>
      <c r="L504">
        <f t="shared" si="32"/>
        <v>-292293.66785401717</v>
      </c>
      <c r="M504">
        <v>22218.1149</v>
      </c>
      <c r="N504">
        <v>51</v>
      </c>
      <c r="O504">
        <v>23.21</v>
      </c>
      <c r="P504">
        <v>1</v>
      </c>
      <c r="Q504">
        <f t="shared" si="29"/>
        <v>0</v>
      </c>
      <c r="R504">
        <f t="shared" si="31"/>
        <v>1</v>
      </c>
      <c r="T504" t="s">
        <v>7</v>
      </c>
      <c r="U504" t="s">
        <v>11</v>
      </c>
    </row>
    <row r="505" spans="1:21" x14ac:dyDescent="0.3">
      <c r="A505">
        <v>473</v>
      </c>
      <c r="B505">
        <v>-2054.8072314545352</v>
      </c>
      <c r="C505">
        <v>-259601.36027559807</v>
      </c>
      <c r="K505">
        <f t="shared" si="30"/>
        <v>259479.22515320385</v>
      </c>
      <c r="L505">
        <f t="shared" si="32"/>
        <v>-226930.88465320386</v>
      </c>
      <c r="M505">
        <v>32548.340499999998</v>
      </c>
      <c r="N505">
        <v>19</v>
      </c>
      <c r="O505">
        <v>30.25</v>
      </c>
      <c r="P505">
        <v>0</v>
      </c>
      <c r="Q505">
        <f t="shared" si="29"/>
        <v>0</v>
      </c>
      <c r="R505">
        <f t="shared" si="31"/>
        <v>1</v>
      </c>
      <c r="T505" t="s">
        <v>7</v>
      </c>
      <c r="U505" t="s">
        <v>11</v>
      </c>
    </row>
    <row r="506" spans="1:21" x14ac:dyDescent="0.3">
      <c r="A506">
        <v>474</v>
      </c>
      <c r="B506">
        <v>-10801.681743500094</v>
      </c>
      <c r="C506">
        <v>-328800.54985749518</v>
      </c>
      <c r="K506">
        <f t="shared" si="30"/>
        <v>361447.51146438904</v>
      </c>
      <c r="L506">
        <f t="shared" si="32"/>
        <v>-355473.12676438905</v>
      </c>
      <c r="M506">
        <v>5974.3846999999996</v>
      </c>
      <c r="N506">
        <v>38</v>
      </c>
      <c r="O506">
        <v>28.93</v>
      </c>
      <c r="P506">
        <v>1</v>
      </c>
      <c r="Q506">
        <f t="shared" si="29"/>
        <v>1</v>
      </c>
      <c r="R506">
        <f t="shared" si="31"/>
        <v>1</v>
      </c>
      <c r="T506" t="s">
        <v>10</v>
      </c>
      <c r="U506" t="s">
        <v>11</v>
      </c>
    </row>
    <row r="507" spans="1:21" x14ac:dyDescent="0.3">
      <c r="A507">
        <v>475</v>
      </c>
      <c r="B507">
        <v>4967.7410311191088</v>
      </c>
      <c r="C507">
        <v>-228126.81990366004</v>
      </c>
      <c r="K507">
        <f t="shared" si="30"/>
        <v>442222.56762890163</v>
      </c>
      <c r="L507">
        <f t="shared" si="32"/>
        <v>-435425.70437890163</v>
      </c>
      <c r="M507">
        <v>6796.8632500000003</v>
      </c>
      <c r="N507">
        <v>37</v>
      </c>
      <c r="O507">
        <v>30.875</v>
      </c>
      <c r="P507">
        <v>3</v>
      </c>
      <c r="Q507">
        <f t="shared" si="29"/>
        <v>1</v>
      </c>
      <c r="R507">
        <f t="shared" si="31"/>
        <v>2</v>
      </c>
      <c r="T507" t="s">
        <v>10</v>
      </c>
      <c r="U507" t="s">
        <v>12</v>
      </c>
    </row>
    <row r="508" spans="1:21" x14ac:dyDescent="0.3">
      <c r="A508">
        <v>476</v>
      </c>
      <c r="B508">
        <v>3929.9107591081752</v>
      </c>
      <c r="C508">
        <v>16090.374140594673</v>
      </c>
      <c r="K508">
        <f t="shared" si="30"/>
        <v>112914.68446384254</v>
      </c>
      <c r="L508">
        <f t="shared" si="32"/>
        <v>-110271.41596384253</v>
      </c>
      <c r="M508">
        <v>2643.2685000000001</v>
      </c>
      <c r="N508">
        <v>22</v>
      </c>
      <c r="O508">
        <v>31.35</v>
      </c>
      <c r="P508">
        <v>1</v>
      </c>
      <c r="Q508">
        <f t="shared" si="29"/>
        <v>1</v>
      </c>
      <c r="R508">
        <f t="shared" si="31"/>
        <v>2</v>
      </c>
      <c r="T508" t="s">
        <v>10</v>
      </c>
      <c r="U508" t="s">
        <v>12</v>
      </c>
    </row>
    <row r="509" spans="1:21" x14ac:dyDescent="0.3">
      <c r="A509">
        <v>477</v>
      </c>
      <c r="B509">
        <v>-5537.8450570629684</v>
      </c>
      <c r="C509">
        <v>-30003.060586832031</v>
      </c>
      <c r="K509">
        <f t="shared" si="30"/>
        <v>385853.62542754976</v>
      </c>
      <c r="L509">
        <f t="shared" si="32"/>
        <v>-382776.52992754977</v>
      </c>
      <c r="M509">
        <v>3077.0954999999999</v>
      </c>
      <c r="N509">
        <v>21</v>
      </c>
      <c r="O509">
        <v>23.75</v>
      </c>
      <c r="P509">
        <v>2</v>
      </c>
      <c r="Q509">
        <f t="shared" si="29"/>
        <v>1</v>
      </c>
      <c r="R509">
        <f t="shared" si="31"/>
        <v>2</v>
      </c>
      <c r="T509" t="s">
        <v>10</v>
      </c>
      <c r="U509" t="s">
        <v>12</v>
      </c>
    </row>
    <row r="510" spans="1:21" x14ac:dyDescent="0.3">
      <c r="A510">
        <v>478</v>
      </c>
      <c r="B510">
        <v>960.38315617073749</v>
      </c>
      <c r="C510">
        <v>229802.0790109724</v>
      </c>
      <c r="K510">
        <f t="shared" si="30"/>
        <v>506052.77248048614</v>
      </c>
      <c r="L510">
        <f t="shared" si="32"/>
        <v>-503008.55918048613</v>
      </c>
      <c r="M510">
        <v>3044.2132999999999</v>
      </c>
      <c r="N510">
        <v>24</v>
      </c>
      <c r="O510">
        <v>25.27</v>
      </c>
      <c r="P510">
        <v>0</v>
      </c>
      <c r="Q510">
        <f t="shared" si="29"/>
        <v>1</v>
      </c>
      <c r="R510">
        <f t="shared" si="31"/>
        <v>3</v>
      </c>
      <c r="T510" t="s">
        <v>10</v>
      </c>
      <c r="U510" t="s">
        <v>13</v>
      </c>
    </row>
    <row r="511" spans="1:21" x14ac:dyDescent="0.3">
      <c r="A511">
        <v>479</v>
      </c>
      <c r="B511">
        <v>1798.2974760727084</v>
      </c>
      <c r="C511">
        <v>86106.565688293471</v>
      </c>
      <c r="K511">
        <f t="shared" si="30"/>
        <v>251036.18276632225</v>
      </c>
      <c r="L511">
        <f t="shared" si="32"/>
        <v>-239580.90276632225</v>
      </c>
      <c r="M511">
        <v>11455.28</v>
      </c>
      <c r="N511">
        <v>57</v>
      </c>
      <c r="O511">
        <v>28.7</v>
      </c>
      <c r="P511">
        <v>0</v>
      </c>
      <c r="Q511">
        <f t="shared" si="29"/>
        <v>1</v>
      </c>
      <c r="R511">
        <f t="shared" si="31"/>
        <v>0</v>
      </c>
      <c r="T511" t="s">
        <v>10</v>
      </c>
      <c r="U511" t="s">
        <v>8</v>
      </c>
    </row>
    <row r="512" spans="1:21" x14ac:dyDescent="0.3">
      <c r="A512">
        <v>480</v>
      </c>
      <c r="B512">
        <v>-270.41963356284396</v>
      </c>
      <c r="C512">
        <v>-232245.46712957131</v>
      </c>
      <c r="K512">
        <f t="shared" si="30"/>
        <v>-299383.66372675379</v>
      </c>
      <c r="L512">
        <f t="shared" si="32"/>
        <v>311146.66462675377</v>
      </c>
      <c r="M512">
        <v>11763.000899999999</v>
      </c>
      <c r="N512">
        <v>56</v>
      </c>
      <c r="O512">
        <v>32.11</v>
      </c>
      <c r="P512">
        <v>1</v>
      </c>
      <c r="Q512">
        <f t="shared" si="29"/>
        <v>1</v>
      </c>
      <c r="R512">
        <f t="shared" si="31"/>
        <v>3</v>
      </c>
      <c r="T512" t="s">
        <v>10</v>
      </c>
      <c r="U512" t="s">
        <v>13</v>
      </c>
    </row>
    <row r="513" spans="1:21" x14ac:dyDescent="0.3">
      <c r="A513">
        <v>481</v>
      </c>
      <c r="B513">
        <v>338.61883619098808</v>
      </c>
      <c r="C513">
        <v>-561795.97583056265</v>
      </c>
      <c r="K513">
        <f t="shared" si="30"/>
        <v>-81033.030712272841</v>
      </c>
      <c r="L513">
        <f t="shared" si="32"/>
        <v>83531.445112272835</v>
      </c>
      <c r="M513">
        <v>2498.4144000000001</v>
      </c>
      <c r="N513">
        <v>27</v>
      </c>
      <c r="O513">
        <v>33.659999999999997</v>
      </c>
      <c r="P513">
        <v>0</v>
      </c>
      <c r="Q513">
        <f t="shared" si="29"/>
        <v>1</v>
      </c>
      <c r="R513">
        <f t="shared" si="31"/>
        <v>1</v>
      </c>
      <c r="T513" t="s">
        <v>10</v>
      </c>
      <c r="U513" t="s">
        <v>11</v>
      </c>
    </row>
    <row r="514" spans="1:21" x14ac:dyDescent="0.3">
      <c r="A514">
        <v>482</v>
      </c>
      <c r="B514">
        <v>832.89686143811923</v>
      </c>
      <c r="C514">
        <v>14109.611839205394</v>
      </c>
      <c r="K514">
        <f t="shared" si="30"/>
        <v>275854.97003013577</v>
      </c>
      <c r="L514">
        <f t="shared" si="32"/>
        <v>-266493.64323013579</v>
      </c>
      <c r="M514">
        <v>9361.3268000000007</v>
      </c>
      <c r="N514">
        <v>51</v>
      </c>
      <c r="O514">
        <v>22.42</v>
      </c>
      <c r="P514">
        <v>0</v>
      </c>
      <c r="Q514">
        <f t="shared" ref="Q514:Q577" si="33">IF(T514="yes",0,1)</f>
        <v>1</v>
      </c>
      <c r="R514">
        <f t="shared" si="31"/>
        <v>3</v>
      </c>
      <c r="T514" t="s">
        <v>10</v>
      </c>
      <c r="U514" t="s">
        <v>13</v>
      </c>
    </row>
    <row r="515" spans="1:21" x14ac:dyDescent="0.3">
      <c r="A515">
        <v>483</v>
      </c>
      <c r="B515">
        <v>-1328.5964416369425</v>
      </c>
      <c r="C515">
        <v>-72243.91952772472</v>
      </c>
      <c r="K515">
        <f t="shared" ref="K515:K578" si="34">M515-L515</f>
        <v>192761.20962999872</v>
      </c>
      <c r="L515">
        <f t="shared" si="32"/>
        <v>-191504.91062999872</v>
      </c>
      <c r="M515">
        <v>1256.299</v>
      </c>
      <c r="N515">
        <v>19</v>
      </c>
      <c r="O515">
        <v>30.4</v>
      </c>
      <c r="P515">
        <v>0</v>
      </c>
      <c r="Q515">
        <f t="shared" si="33"/>
        <v>1</v>
      </c>
      <c r="R515">
        <f t="shared" ref="R515:R578" si="35">IF(U515="southwest",0,IF(U515="southeast",1,IF(U515="northwest",2,IF(U515="northeast",3))))</f>
        <v>0</v>
      </c>
      <c r="T515" t="s">
        <v>10</v>
      </c>
      <c r="U515" t="s">
        <v>8</v>
      </c>
    </row>
    <row r="516" spans="1:21" x14ac:dyDescent="0.3">
      <c r="A516">
        <v>484</v>
      </c>
      <c r="B516">
        <v>1168.1499217262317</v>
      </c>
      <c r="C516">
        <v>-396686.56820576964</v>
      </c>
      <c r="K516">
        <f t="shared" si="34"/>
        <v>304540.45779133937</v>
      </c>
      <c r="L516">
        <f t="shared" si="32"/>
        <v>-283458.2977913394</v>
      </c>
      <c r="M516">
        <v>21082.16</v>
      </c>
      <c r="N516">
        <v>39</v>
      </c>
      <c r="O516">
        <v>28.3</v>
      </c>
      <c r="P516">
        <v>1</v>
      </c>
      <c r="Q516">
        <f t="shared" si="33"/>
        <v>0</v>
      </c>
      <c r="R516">
        <f t="shared" si="35"/>
        <v>0</v>
      </c>
      <c r="T516" t="s">
        <v>7</v>
      </c>
      <c r="U516" t="s">
        <v>8</v>
      </c>
    </row>
    <row r="517" spans="1:21" x14ac:dyDescent="0.3">
      <c r="A517">
        <v>485</v>
      </c>
      <c r="B517">
        <v>-584.0661543978531</v>
      </c>
      <c r="C517">
        <v>-787931.12657846475</v>
      </c>
      <c r="K517">
        <f t="shared" si="34"/>
        <v>370121.05701284902</v>
      </c>
      <c r="L517">
        <f t="shared" si="32"/>
        <v>-358758.30201284902</v>
      </c>
      <c r="M517">
        <v>11362.754999999999</v>
      </c>
      <c r="N517">
        <v>58</v>
      </c>
      <c r="O517">
        <v>35.700000000000003</v>
      </c>
      <c r="P517">
        <v>0</v>
      </c>
      <c r="Q517">
        <f t="shared" si="33"/>
        <v>1</v>
      </c>
      <c r="R517">
        <f t="shared" si="35"/>
        <v>0</v>
      </c>
      <c r="T517" t="s">
        <v>10</v>
      </c>
      <c r="U517" t="s">
        <v>8</v>
      </c>
    </row>
    <row r="518" spans="1:21" x14ac:dyDescent="0.3">
      <c r="A518">
        <v>486</v>
      </c>
      <c r="B518">
        <v>-1858.098691310588</v>
      </c>
      <c r="C518">
        <v>-743541.18256177031</v>
      </c>
      <c r="K518">
        <f t="shared" si="34"/>
        <v>149343.63837066697</v>
      </c>
      <c r="L518">
        <f t="shared" si="32"/>
        <v>-121619.34962066698</v>
      </c>
      <c r="M518">
        <v>27724.28875</v>
      </c>
      <c r="N518">
        <v>20</v>
      </c>
      <c r="O518">
        <v>35.31</v>
      </c>
      <c r="P518">
        <v>1</v>
      </c>
      <c r="Q518">
        <f t="shared" si="33"/>
        <v>1</v>
      </c>
      <c r="R518">
        <f t="shared" si="35"/>
        <v>1</v>
      </c>
      <c r="T518" t="s">
        <v>10</v>
      </c>
      <c r="U518" t="s">
        <v>11</v>
      </c>
    </row>
    <row r="519" spans="1:21" x14ac:dyDescent="0.3">
      <c r="A519">
        <v>487</v>
      </c>
      <c r="B519">
        <v>-8255.5522205468224</v>
      </c>
      <c r="C519">
        <v>-307376.75114715274</v>
      </c>
      <c r="K519">
        <f t="shared" si="34"/>
        <v>276200.42236085667</v>
      </c>
      <c r="L519">
        <f t="shared" si="32"/>
        <v>-267786.95931085665</v>
      </c>
      <c r="M519">
        <v>8413.4630500000003</v>
      </c>
      <c r="N519">
        <v>45</v>
      </c>
      <c r="O519">
        <v>30.495000000000001</v>
      </c>
      <c r="P519">
        <v>2</v>
      </c>
      <c r="Q519">
        <f t="shared" si="33"/>
        <v>1</v>
      </c>
      <c r="R519">
        <f t="shared" si="35"/>
        <v>2</v>
      </c>
      <c r="T519" t="s">
        <v>10</v>
      </c>
      <c r="U519" t="s">
        <v>12</v>
      </c>
    </row>
    <row r="520" spans="1:21" x14ac:dyDescent="0.3">
      <c r="A520">
        <v>488</v>
      </c>
      <c r="B520">
        <v>-2237.3152887261422</v>
      </c>
      <c r="C520">
        <v>-85142.685509992443</v>
      </c>
      <c r="K520">
        <f t="shared" si="34"/>
        <v>21288.00869516224</v>
      </c>
      <c r="L520">
        <f t="shared" si="32"/>
        <v>-16047.243695162239</v>
      </c>
      <c r="M520">
        <v>5240.7650000000003</v>
      </c>
      <c r="N520">
        <v>35</v>
      </c>
      <c r="O520">
        <v>31</v>
      </c>
      <c r="P520">
        <v>1</v>
      </c>
      <c r="Q520">
        <f t="shared" si="33"/>
        <v>1</v>
      </c>
      <c r="R520">
        <f t="shared" si="35"/>
        <v>0</v>
      </c>
      <c r="T520" t="s">
        <v>10</v>
      </c>
      <c r="U520" t="s">
        <v>8</v>
      </c>
    </row>
    <row r="521" spans="1:21" x14ac:dyDescent="0.3">
      <c r="A521">
        <v>489</v>
      </c>
      <c r="B521">
        <v>-8392.0451127471642</v>
      </c>
      <c r="C521">
        <v>-169788.1830224439</v>
      </c>
      <c r="K521">
        <f t="shared" si="34"/>
        <v>-37769.990177121799</v>
      </c>
      <c r="L521">
        <f t="shared" si="32"/>
        <v>41627.749427121802</v>
      </c>
      <c r="M521">
        <v>3857.7592500000001</v>
      </c>
      <c r="N521">
        <v>31</v>
      </c>
      <c r="O521">
        <v>30.875</v>
      </c>
      <c r="P521">
        <v>0</v>
      </c>
      <c r="Q521">
        <f t="shared" si="33"/>
        <v>1</v>
      </c>
      <c r="R521">
        <f t="shared" si="35"/>
        <v>3</v>
      </c>
      <c r="T521" t="s">
        <v>10</v>
      </c>
      <c r="U521" t="s">
        <v>13</v>
      </c>
    </row>
    <row r="522" spans="1:21" x14ac:dyDescent="0.3">
      <c r="A522">
        <v>490</v>
      </c>
      <c r="B522">
        <v>-3097.8861151614183</v>
      </c>
      <c r="C522">
        <v>-446921.88798903476</v>
      </c>
      <c r="K522">
        <f t="shared" si="34"/>
        <v>281911.62210005074</v>
      </c>
      <c r="L522">
        <f t="shared" ref="L522:L585" si="36">B535+B536*N522+B537*O522+B538*P522+B539*Q522+B540*R522</f>
        <v>-256255.04684005072</v>
      </c>
      <c r="M522">
        <v>25656.575260000001</v>
      </c>
      <c r="N522">
        <v>50</v>
      </c>
      <c r="O522">
        <v>27.36</v>
      </c>
      <c r="P522">
        <v>0</v>
      </c>
      <c r="Q522">
        <f t="shared" si="33"/>
        <v>1</v>
      </c>
      <c r="R522">
        <f t="shared" si="35"/>
        <v>3</v>
      </c>
      <c r="T522" t="s">
        <v>10</v>
      </c>
      <c r="U522" t="s">
        <v>13</v>
      </c>
    </row>
    <row r="523" spans="1:21" x14ac:dyDescent="0.3">
      <c r="A523">
        <v>491</v>
      </c>
      <c r="B523">
        <v>-538.50628753784622</v>
      </c>
      <c r="C523">
        <v>-48847.41920366275</v>
      </c>
      <c r="K523">
        <f t="shared" si="34"/>
        <v>175940.7771010077</v>
      </c>
      <c r="L523">
        <f t="shared" si="36"/>
        <v>-171946.59930100769</v>
      </c>
      <c r="M523">
        <v>3994.1777999999999</v>
      </c>
      <c r="N523">
        <v>32</v>
      </c>
      <c r="O523">
        <v>44.22</v>
      </c>
      <c r="P523">
        <v>0</v>
      </c>
      <c r="Q523">
        <f t="shared" si="33"/>
        <v>1</v>
      </c>
      <c r="R523">
        <f t="shared" si="35"/>
        <v>1</v>
      </c>
      <c r="T523" t="s">
        <v>10</v>
      </c>
      <c r="U523" t="s">
        <v>11</v>
      </c>
    </row>
    <row r="524" spans="1:21" x14ac:dyDescent="0.3">
      <c r="A524">
        <v>492</v>
      </c>
      <c r="B524">
        <v>-15781.336057774062</v>
      </c>
      <c r="C524">
        <v>409332.69968321599</v>
      </c>
      <c r="K524">
        <f t="shared" si="34"/>
        <v>151557.19313602656</v>
      </c>
      <c r="L524">
        <f t="shared" si="36"/>
        <v>-141690.88828602654</v>
      </c>
      <c r="M524">
        <v>9866.3048500000004</v>
      </c>
      <c r="N524">
        <v>51</v>
      </c>
      <c r="O524">
        <v>33.914999999999999</v>
      </c>
      <c r="P524">
        <v>0</v>
      </c>
      <c r="Q524">
        <f t="shared" si="33"/>
        <v>1</v>
      </c>
      <c r="R524">
        <f t="shared" si="35"/>
        <v>3</v>
      </c>
      <c r="T524" t="s">
        <v>10</v>
      </c>
      <c r="U524" t="s">
        <v>13</v>
      </c>
    </row>
    <row r="525" spans="1:21" x14ac:dyDescent="0.3">
      <c r="A525">
        <v>493</v>
      </c>
      <c r="B525">
        <v>-4819.3155962669953</v>
      </c>
      <c r="C525">
        <v>-57376.665164421822</v>
      </c>
      <c r="K525">
        <f t="shared" si="34"/>
        <v>239088.93442506087</v>
      </c>
      <c r="L525">
        <f t="shared" si="36"/>
        <v>-233691.31772506086</v>
      </c>
      <c r="M525">
        <v>5397.6166999999996</v>
      </c>
      <c r="N525">
        <v>38</v>
      </c>
      <c r="O525">
        <v>37.729999999999997</v>
      </c>
      <c r="P525">
        <v>0</v>
      </c>
      <c r="Q525">
        <f t="shared" si="33"/>
        <v>1</v>
      </c>
      <c r="R525">
        <f t="shared" si="35"/>
        <v>1</v>
      </c>
      <c r="T525" t="s">
        <v>10</v>
      </c>
      <c r="U525" t="s">
        <v>11</v>
      </c>
    </row>
    <row r="526" spans="1:21" x14ac:dyDescent="0.3">
      <c r="A526">
        <v>494</v>
      </c>
      <c r="B526">
        <v>1878.4737254041866</v>
      </c>
      <c r="C526">
        <v>-294346.90210288996</v>
      </c>
      <c r="K526">
        <f t="shared" si="34"/>
        <v>366290.49394769262</v>
      </c>
      <c r="L526">
        <f t="shared" si="36"/>
        <v>-328044.90067769261</v>
      </c>
      <c r="M526">
        <v>38245.593269999998</v>
      </c>
      <c r="N526">
        <v>42</v>
      </c>
      <c r="O526">
        <v>26.07</v>
      </c>
      <c r="P526">
        <v>1</v>
      </c>
      <c r="Q526">
        <f t="shared" si="33"/>
        <v>0</v>
      </c>
      <c r="R526">
        <f t="shared" si="35"/>
        <v>1</v>
      </c>
      <c r="T526" t="s">
        <v>7</v>
      </c>
      <c r="U526" t="s">
        <v>11</v>
      </c>
    </row>
    <row r="527" spans="1:21" x14ac:dyDescent="0.3">
      <c r="A527">
        <v>495</v>
      </c>
      <c r="B527">
        <v>7098.4385325851308</v>
      </c>
      <c r="C527">
        <v>52666.329290754613</v>
      </c>
      <c r="K527">
        <f t="shared" si="34"/>
        <v>275759.01058822009</v>
      </c>
      <c r="L527">
        <f t="shared" si="36"/>
        <v>-264276.37573822011</v>
      </c>
      <c r="M527">
        <v>11482.63485</v>
      </c>
      <c r="N527">
        <v>18</v>
      </c>
      <c r="O527">
        <v>33.880000000000003</v>
      </c>
      <c r="P527">
        <v>0</v>
      </c>
      <c r="Q527">
        <f t="shared" si="33"/>
        <v>1</v>
      </c>
      <c r="R527">
        <f t="shared" si="35"/>
        <v>1</v>
      </c>
      <c r="T527" t="s">
        <v>10</v>
      </c>
      <c r="U527" t="s">
        <v>11</v>
      </c>
    </row>
    <row r="528" spans="1:21" x14ac:dyDescent="0.3">
      <c r="A528">
        <v>496</v>
      </c>
      <c r="B528">
        <v>-3010.7736404296156</v>
      </c>
      <c r="C528">
        <v>29231.393489171576</v>
      </c>
      <c r="K528">
        <f t="shared" si="34"/>
        <v>231512.07170295576</v>
      </c>
      <c r="L528">
        <f t="shared" si="36"/>
        <v>-207452.39151295574</v>
      </c>
      <c r="M528">
        <v>24059.680189999999</v>
      </c>
      <c r="N528">
        <v>19</v>
      </c>
      <c r="O528">
        <v>30.59</v>
      </c>
      <c r="P528">
        <v>2</v>
      </c>
      <c r="Q528">
        <f t="shared" si="33"/>
        <v>1</v>
      </c>
      <c r="R528">
        <f t="shared" si="35"/>
        <v>2</v>
      </c>
      <c r="T528" t="s">
        <v>10</v>
      </c>
      <c r="U528" t="s">
        <v>12</v>
      </c>
    </row>
    <row r="529" spans="1:21" x14ac:dyDescent="0.3">
      <c r="A529">
        <v>497</v>
      </c>
      <c r="B529">
        <v>-5008.8211818438558</v>
      </c>
      <c r="C529">
        <v>6752.7118328150164</v>
      </c>
      <c r="K529">
        <f t="shared" si="34"/>
        <v>180400.59874739344</v>
      </c>
      <c r="L529">
        <f t="shared" si="36"/>
        <v>-170539.57374739344</v>
      </c>
      <c r="M529">
        <v>9861.0249999999996</v>
      </c>
      <c r="N529">
        <v>51</v>
      </c>
      <c r="O529">
        <v>25.8</v>
      </c>
      <c r="P529">
        <v>1</v>
      </c>
      <c r="Q529">
        <f t="shared" si="33"/>
        <v>1</v>
      </c>
      <c r="R529">
        <f t="shared" si="35"/>
        <v>0</v>
      </c>
      <c r="T529" t="s">
        <v>10</v>
      </c>
      <c r="U529" t="s">
        <v>8</v>
      </c>
    </row>
    <row r="530" spans="1:21" x14ac:dyDescent="0.3">
      <c r="A530">
        <v>498</v>
      </c>
      <c r="B530">
        <v>-3046.6049528829208</v>
      </c>
      <c r="C530">
        <v>40429.129909640906</v>
      </c>
      <c r="K530">
        <f t="shared" si="34"/>
        <v>285396.46621989581</v>
      </c>
      <c r="L530">
        <f t="shared" si="36"/>
        <v>-277053.55746989581</v>
      </c>
      <c r="M530">
        <v>8342.9087500000005</v>
      </c>
      <c r="N530">
        <v>46</v>
      </c>
      <c r="O530">
        <v>39.424999999999997</v>
      </c>
      <c r="P530">
        <v>1</v>
      </c>
      <c r="Q530">
        <f t="shared" si="33"/>
        <v>1</v>
      </c>
      <c r="R530">
        <f t="shared" si="35"/>
        <v>3</v>
      </c>
      <c r="T530" t="s">
        <v>10</v>
      </c>
      <c r="U530" t="s">
        <v>13</v>
      </c>
    </row>
    <row r="531" spans="1:21" x14ac:dyDescent="0.3">
      <c r="A531">
        <v>499</v>
      </c>
      <c r="B531">
        <v>-5615.6233031860993</v>
      </c>
      <c r="C531">
        <v>10636.096369944475</v>
      </c>
      <c r="K531">
        <f t="shared" si="34"/>
        <v>222847.93034752359</v>
      </c>
      <c r="L531">
        <f t="shared" si="36"/>
        <v>-221139.92894752359</v>
      </c>
      <c r="M531">
        <v>1708.0014000000001</v>
      </c>
      <c r="N531">
        <v>18</v>
      </c>
      <c r="O531">
        <v>25.46</v>
      </c>
      <c r="P531">
        <v>0</v>
      </c>
      <c r="Q531">
        <f t="shared" si="33"/>
        <v>1</v>
      </c>
      <c r="R531">
        <f t="shared" si="35"/>
        <v>3</v>
      </c>
      <c r="T531" t="s">
        <v>10</v>
      </c>
      <c r="U531" t="s">
        <v>13</v>
      </c>
    </row>
    <row r="532" spans="1:21" x14ac:dyDescent="0.3">
      <c r="A532">
        <v>500</v>
      </c>
      <c r="B532">
        <v>-709.74396689505375</v>
      </c>
      <c r="C532">
        <v>-36896.960312799572</v>
      </c>
      <c r="K532">
        <f t="shared" si="34"/>
        <v>-150486.64554680412</v>
      </c>
      <c r="L532">
        <f t="shared" si="36"/>
        <v>199162.16324680412</v>
      </c>
      <c r="M532">
        <v>48675.517699999997</v>
      </c>
      <c r="N532">
        <v>57</v>
      </c>
      <c r="O532">
        <v>42.13</v>
      </c>
      <c r="P532">
        <v>1</v>
      </c>
      <c r="Q532">
        <f t="shared" si="33"/>
        <v>0</v>
      </c>
      <c r="R532">
        <f t="shared" si="35"/>
        <v>1</v>
      </c>
      <c r="T532" t="s">
        <v>7</v>
      </c>
      <c r="U532" t="s">
        <v>11</v>
      </c>
    </row>
    <row r="533" spans="1:21" x14ac:dyDescent="0.3">
      <c r="A533">
        <v>501</v>
      </c>
      <c r="B533">
        <v>-2797.515512591588</v>
      </c>
      <c r="C533">
        <v>15253.391089729219</v>
      </c>
      <c r="K533">
        <f t="shared" si="34"/>
        <v>-360882.16226213594</v>
      </c>
      <c r="L533">
        <f t="shared" si="36"/>
        <v>374925.63896213594</v>
      </c>
      <c r="M533">
        <v>14043.476699999999</v>
      </c>
      <c r="N533">
        <v>62</v>
      </c>
      <c r="O533">
        <v>31.73</v>
      </c>
      <c r="P533">
        <v>0</v>
      </c>
      <c r="Q533">
        <f t="shared" si="33"/>
        <v>1</v>
      </c>
      <c r="R533">
        <f t="shared" si="35"/>
        <v>3</v>
      </c>
      <c r="T533" t="s">
        <v>10</v>
      </c>
      <c r="U533" t="s">
        <v>13</v>
      </c>
    </row>
    <row r="534" spans="1:21" x14ac:dyDescent="0.3">
      <c r="A534">
        <v>502</v>
      </c>
      <c r="B534">
        <v>-4667.6858570189434</v>
      </c>
      <c r="C534">
        <v>-95058.768422144756</v>
      </c>
      <c r="K534">
        <f t="shared" si="34"/>
        <v>619979.01385939191</v>
      </c>
      <c r="L534">
        <f t="shared" si="36"/>
        <v>-607053.12785939185</v>
      </c>
      <c r="M534">
        <v>12925.886</v>
      </c>
      <c r="N534">
        <v>59</v>
      </c>
      <c r="O534">
        <v>29.7</v>
      </c>
      <c r="P534">
        <v>2</v>
      </c>
      <c r="Q534">
        <f t="shared" si="33"/>
        <v>1</v>
      </c>
      <c r="R534">
        <f t="shared" si="35"/>
        <v>1</v>
      </c>
      <c r="T534" t="s">
        <v>10</v>
      </c>
      <c r="U534" t="s">
        <v>11</v>
      </c>
    </row>
    <row r="535" spans="1:21" x14ac:dyDescent="0.3">
      <c r="A535">
        <v>503</v>
      </c>
      <c r="B535">
        <v>5041.4810011302379</v>
      </c>
      <c r="C535">
        <v>-297335.14885514742</v>
      </c>
      <c r="K535">
        <f t="shared" si="34"/>
        <v>780795.75761739654</v>
      </c>
      <c r="L535">
        <f t="shared" si="36"/>
        <v>-761581.0520873965</v>
      </c>
      <c r="M535">
        <v>19214.705529999999</v>
      </c>
      <c r="N535">
        <v>37</v>
      </c>
      <c r="O535">
        <v>36.19</v>
      </c>
      <c r="P535">
        <v>0</v>
      </c>
      <c r="Q535">
        <f t="shared" si="33"/>
        <v>1</v>
      </c>
      <c r="R535">
        <f t="shared" si="35"/>
        <v>1</v>
      </c>
      <c r="T535" t="s">
        <v>10</v>
      </c>
      <c r="U535" t="s">
        <v>11</v>
      </c>
    </row>
    <row r="536" spans="1:21" x14ac:dyDescent="0.3">
      <c r="A536">
        <v>504</v>
      </c>
      <c r="B536">
        <v>-3402.3693740821091</v>
      </c>
      <c r="C536">
        <v>-223528.51527912176</v>
      </c>
      <c r="K536">
        <f t="shared" si="34"/>
        <v>264072.23675385653</v>
      </c>
      <c r="L536">
        <f t="shared" si="36"/>
        <v>-250241.1215538565</v>
      </c>
      <c r="M536">
        <v>13831.1152</v>
      </c>
      <c r="N536">
        <v>64</v>
      </c>
      <c r="O536">
        <v>40.479999999999997</v>
      </c>
      <c r="P536">
        <v>0</v>
      </c>
      <c r="Q536">
        <f t="shared" si="33"/>
        <v>1</v>
      </c>
      <c r="R536">
        <f t="shared" si="35"/>
        <v>1</v>
      </c>
      <c r="T536" t="s">
        <v>10</v>
      </c>
      <c r="U536" t="s">
        <v>11</v>
      </c>
    </row>
    <row r="537" spans="1:21" x14ac:dyDescent="0.3">
      <c r="A537">
        <v>505</v>
      </c>
      <c r="B537">
        <v>-2764.2648478629089</v>
      </c>
      <c r="C537">
        <v>-352708.86191652616</v>
      </c>
      <c r="K537">
        <f t="shared" si="34"/>
        <v>131352.32098051009</v>
      </c>
      <c r="L537">
        <f t="shared" si="36"/>
        <v>-125285.19423051008</v>
      </c>
      <c r="M537">
        <v>6067.1267500000004</v>
      </c>
      <c r="N537">
        <v>38</v>
      </c>
      <c r="O537">
        <v>28.024999999999999</v>
      </c>
      <c r="P537">
        <v>1</v>
      </c>
      <c r="Q537">
        <f t="shared" si="33"/>
        <v>1</v>
      </c>
      <c r="R537">
        <f t="shared" si="35"/>
        <v>3</v>
      </c>
      <c r="T537" t="s">
        <v>10</v>
      </c>
      <c r="U537" t="s">
        <v>13</v>
      </c>
    </row>
    <row r="538" spans="1:21" x14ac:dyDescent="0.3">
      <c r="A538">
        <v>506</v>
      </c>
      <c r="B538">
        <v>-1598.1150137639015</v>
      </c>
      <c r="C538">
        <v>-433827.58936513774</v>
      </c>
      <c r="K538">
        <f t="shared" si="34"/>
        <v>702469.50731620367</v>
      </c>
      <c r="L538">
        <f t="shared" si="36"/>
        <v>-696497.12931620365</v>
      </c>
      <c r="M538">
        <v>5972.3779999999997</v>
      </c>
      <c r="N538">
        <v>33</v>
      </c>
      <c r="O538">
        <v>38.9</v>
      </c>
      <c r="P538">
        <v>3</v>
      </c>
      <c r="Q538">
        <f t="shared" si="33"/>
        <v>1</v>
      </c>
      <c r="R538">
        <f t="shared" si="35"/>
        <v>0</v>
      </c>
      <c r="T538" t="s">
        <v>10</v>
      </c>
      <c r="U538" t="s">
        <v>8</v>
      </c>
    </row>
    <row r="539" spans="1:21" x14ac:dyDescent="0.3">
      <c r="A539">
        <v>507</v>
      </c>
      <c r="B539">
        <v>-1114.7354374491988</v>
      </c>
      <c r="C539">
        <v>-109156.68052639333</v>
      </c>
      <c r="K539">
        <f t="shared" si="34"/>
        <v>637635.92467892065</v>
      </c>
      <c r="L539">
        <f t="shared" si="36"/>
        <v>-628810.83867892064</v>
      </c>
      <c r="M539">
        <v>8825.0859999999993</v>
      </c>
      <c r="N539">
        <v>46</v>
      </c>
      <c r="O539">
        <v>30.2</v>
      </c>
      <c r="P539">
        <v>2</v>
      </c>
      <c r="Q539">
        <f t="shared" si="33"/>
        <v>1</v>
      </c>
      <c r="R539">
        <f t="shared" si="35"/>
        <v>0</v>
      </c>
      <c r="T539" t="s">
        <v>10</v>
      </c>
      <c r="U539" t="s">
        <v>8</v>
      </c>
    </row>
    <row r="540" spans="1:21" x14ac:dyDescent="0.3">
      <c r="A540">
        <v>508</v>
      </c>
      <c r="B540">
        <v>-4811.0124873657096</v>
      </c>
      <c r="C540">
        <v>-377965.51744018408</v>
      </c>
      <c r="K540">
        <f t="shared" si="34"/>
        <v>-134589.11517586547</v>
      </c>
      <c r="L540">
        <f t="shared" si="36"/>
        <v>142822.21267586548</v>
      </c>
      <c r="M540">
        <v>8233.0974999999999</v>
      </c>
      <c r="N540">
        <v>46</v>
      </c>
      <c r="O540">
        <v>28.05</v>
      </c>
      <c r="P540">
        <v>1</v>
      </c>
      <c r="Q540">
        <f t="shared" si="33"/>
        <v>1</v>
      </c>
      <c r="R540">
        <f t="shared" si="35"/>
        <v>1</v>
      </c>
      <c r="T540" t="s">
        <v>10</v>
      </c>
      <c r="U540" t="s">
        <v>11</v>
      </c>
    </row>
    <row r="541" spans="1:21" x14ac:dyDescent="0.3">
      <c r="A541">
        <v>509</v>
      </c>
      <c r="B541">
        <v>-4608.0963993070345</v>
      </c>
      <c r="C541">
        <v>-498400.46278117911</v>
      </c>
      <c r="K541">
        <f t="shared" si="34"/>
        <v>106888.02015085492</v>
      </c>
      <c r="L541">
        <f t="shared" si="36"/>
        <v>-79541.978080854926</v>
      </c>
      <c r="M541">
        <v>27346.04207</v>
      </c>
      <c r="N541">
        <v>53</v>
      </c>
      <c r="O541">
        <v>31.35</v>
      </c>
      <c r="P541">
        <v>0</v>
      </c>
      <c r="Q541">
        <f t="shared" si="33"/>
        <v>1</v>
      </c>
      <c r="R541">
        <f t="shared" si="35"/>
        <v>1</v>
      </c>
      <c r="T541" t="s">
        <v>10</v>
      </c>
      <c r="U541" t="s">
        <v>11</v>
      </c>
    </row>
    <row r="542" spans="1:21" x14ac:dyDescent="0.3">
      <c r="A542">
        <v>510</v>
      </c>
      <c r="B542">
        <v>-5002.802991936016</v>
      </c>
      <c r="C542">
        <v>-234578.09977438624</v>
      </c>
      <c r="K542">
        <f t="shared" si="34"/>
        <v>235729.86215170062</v>
      </c>
      <c r="L542">
        <f t="shared" si="36"/>
        <v>-229533.41415170062</v>
      </c>
      <c r="M542">
        <v>6196.4480000000003</v>
      </c>
      <c r="N542">
        <v>34</v>
      </c>
      <c r="O542">
        <v>38</v>
      </c>
      <c r="P542">
        <v>3</v>
      </c>
      <c r="Q542">
        <f t="shared" si="33"/>
        <v>1</v>
      </c>
      <c r="R542">
        <f t="shared" si="35"/>
        <v>0</v>
      </c>
      <c r="T542" t="s">
        <v>10</v>
      </c>
      <c r="U542" t="s">
        <v>8</v>
      </c>
    </row>
    <row r="543" spans="1:21" x14ac:dyDescent="0.3">
      <c r="A543">
        <v>511</v>
      </c>
      <c r="B543">
        <v>-3210.9519479831397</v>
      </c>
      <c r="C543">
        <v>314357.61657473689</v>
      </c>
      <c r="K543">
        <f t="shared" si="34"/>
        <v>396319.34072336857</v>
      </c>
      <c r="L543">
        <f t="shared" si="36"/>
        <v>-393262.95262336859</v>
      </c>
      <c r="M543">
        <v>3056.3881000000001</v>
      </c>
      <c r="N543">
        <v>20</v>
      </c>
      <c r="O543">
        <v>31.79</v>
      </c>
      <c r="P543">
        <v>2</v>
      </c>
      <c r="Q543">
        <f t="shared" si="33"/>
        <v>1</v>
      </c>
      <c r="R543">
        <f t="shared" si="35"/>
        <v>1</v>
      </c>
      <c r="T543" t="s">
        <v>10</v>
      </c>
      <c r="U543" t="s">
        <v>11</v>
      </c>
    </row>
    <row r="544" spans="1:21" x14ac:dyDescent="0.3">
      <c r="A544">
        <v>512</v>
      </c>
      <c r="B544">
        <v>268.23535098685534</v>
      </c>
      <c r="C544">
        <v>83263.20976128598</v>
      </c>
      <c r="K544">
        <f t="shared" si="34"/>
        <v>1095685.6215965692</v>
      </c>
      <c r="L544">
        <f t="shared" si="36"/>
        <v>-1081798.4175965693</v>
      </c>
      <c r="M544">
        <v>13887.204</v>
      </c>
      <c r="N544">
        <v>63</v>
      </c>
      <c r="O544">
        <v>36.299999999999997</v>
      </c>
      <c r="P544">
        <v>0</v>
      </c>
      <c r="Q544">
        <f t="shared" si="33"/>
        <v>1</v>
      </c>
      <c r="R544">
        <f t="shared" si="35"/>
        <v>1</v>
      </c>
      <c r="T544" t="s">
        <v>10</v>
      </c>
      <c r="U544" t="s">
        <v>11</v>
      </c>
    </row>
    <row r="545" spans="1:21" x14ac:dyDescent="0.3">
      <c r="A545">
        <v>513</v>
      </c>
      <c r="B545">
        <v>-7292.8980475224562</v>
      </c>
      <c r="C545">
        <v>-259200.74518261332</v>
      </c>
      <c r="K545">
        <f t="shared" si="34"/>
        <v>1253314.195608539</v>
      </c>
      <c r="L545">
        <f t="shared" si="36"/>
        <v>-1189543.7675985391</v>
      </c>
      <c r="M545">
        <v>63770.428010000003</v>
      </c>
      <c r="N545">
        <v>54</v>
      </c>
      <c r="O545">
        <v>47.41</v>
      </c>
      <c r="P545">
        <v>0</v>
      </c>
      <c r="Q545">
        <f t="shared" si="33"/>
        <v>0</v>
      </c>
      <c r="R545">
        <f t="shared" si="35"/>
        <v>1</v>
      </c>
      <c r="T545" t="s">
        <v>7</v>
      </c>
      <c r="U545" t="s">
        <v>11</v>
      </c>
    </row>
    <row r="546" spans="1:21" x14ac:dyDescent="0.3">
      <c r="A546">
        <v>514</v>
      </c>
      <c r="B546">
        <v>-1405.7954162556998</v>
      </c>
      <c r="C546">
        <v>-190099.115213743</v>
      </c>
      <c r="K546">
        <f t="shared" si="34"/>
        <v>290277.42715953436</v>
      </c>
      <c r="L546">
        <f t="shared" si="36"/>
        <v>-280045.92725953436</v>
      </c>
      <c r="M546">
        <v>10231.499900000001</v>
      </c>
      <c r="N546">
        <v>54</v>
      </c>
      <c r="O546">
        <v>30.21</v>
      </c>
      <c r="P546">
        <v>0</v>
      </c>
      <c r="Q546">
        <f t="shared" si="33"/>
        <v>1</v>
      </c>
      <c r="R546">
        <f t="shared" si="35"/>
        <v>2</v>
      </c>
      <c r="T546" t="s">
        <v>10</v>
      </c>
      <c r="U546" t="s">
        <v>12</v>
      </c>
    </row>
    <row r="547" spans="1:21" x14ac:dyDescent="0.3">
      <c r="A547">
        <v>515</v>
      </c>
      <c r="B547">
        <v>6893.2975557203708</v>
      </c>
      <c r="C547">
        <v>-290351.59534705977</v>
      </c>
      <c r="K547">
        <f t="shared" si="34"/>
        <v>76851.849700719598</v>
      </c>
      <c r="L547">
        <f t="shared" si="36"/>
        <v>-53044.609100719594</v>
      </c>
      <c r="M547">
        <v>23807.240600000001</v>
      </c>
      <c r="N547">
        <v>49</v>
      </c>
      <c r="O547">
        <v>25.84</v>
      </c>
      <c r="P547">
        <v>2</v>
      </c>
      <c r="Q547">
        <f t="shared" si="33"/>
        <v>0</v>
      </c>
      <c r="R547">
        <f t="shared" si="35"/>
        <v>2</v>
      </c>
      <c r="T547" t="s">
        <v>7</v>
      </c>
      <c r="U547" t="s">
        <v>12</v>
      </c>
    </row>
    <row r="548" spans="1:21" x14ac:dyDescent="0.3">
      <c r="A548">
        <v>516</v>
      </c>
      <c r="B548">
        <v>-1382.142761066636</v>
      </c>
      <c r="C548">
        <v>-357376.1592517824</v>
      </c>
      <c r="K548">
        <f t="shared" si="34"/>
        <v>302442.16602939711</v>
      </c>
      <c r="L548">
        <f t="shared" si="36"/>
        <v>-299173.31937939709</v>
      </c>
      <c r="M548">
        <v>3268.84665</v>
      </c>
      <c r="N548">
        <v>28</v>
      </c>
      <c r="O548">
        <v>35.435000000000002</v>
      </c>
      <c r="P548">
        <v>0</v>
      </c>
      <c r="Q548">
        <f t="shared" si="33"/>
        <v>1</v>
      </c>
      <c r="R548">
        <f t="shared" si="35"/>
        <v>3</v>
      </c>
      <c r="T548" t="s">
        <v>10</v>
      </c>
      <c r="U548" t="s">
        <v>13</v>
      </c>
    </row>
    <row r="549" spans="1:21" x14ac:dyDescent="0.3">
      <c r="A549">
        <v>517</v>
      </c>
      <c r="B549">
        <v>-17654.101794723156</v>
      </c>
      <c r="C549">
        <v>-103965.24782594382</v>
      </c>
      <c r="K549">
        <f t="shared" si="34"/>
        <v>483707.12427067256</v>
      </c>
      <c r="L549">
        <f t="shared" si="36"/>
        <v>-472168.70327067259</v>
      </c>
      <c r="M549">
        <v>11538.421</v>
      </c>
      <c r="N549">
        <v>54</v>
      </c>
      <c r="O549">
        <v>46.7</v>
      </c>
      <c r="P549">
        <v>2</v>
      </c>
      <c r="Q549">
        <f t="shared" si="33"/>
        <v>1</v>
      </c>
      <c r="R549">
        <f t="shared" si="35"/>
        <v>0</v>
      </c>
      <c r="T549" t="s">
        <v>10</v>
      </c>
      <c r="U549" t="s">
        <v>8</v>
      </c>
    </row>
    <row r="550" spans="1:21" x14ac:dyDescent="0.3">
      <c r="A550">
        <v>518</v>
      </c>
      <c r="B550">
        <v>-2447.0832405311339</v>
      </c>
      <c r="C550">
        <v>-265339.8760703255</v>
      </c>
      <c r="K550">
        <f t="shared" si="34"/>
        <v>262938.96975495009</v>
      </c>
      <c r="L550">
        <f t="shared" si="36"/>
        <v>-259725.34770495008</v>
      </c>
      <c r="M550">
        <v>3213.6220499999999</v>
      </c>
      <c r="N550">
        <v>25</v>
      </c>
      <c r="O550">
        <v>28.594999999999999</v>
      </c>
      <c r="P550">
        <v>0</v>
      </c>
      <c r="Q550">
        <f t="shared" si="33"/>
        <v>1</v>
      </c>
      <c r="R550">
        <f t="shared" si="35"/>
        <v>3</v>
      </c>
      <c r="T550" t="s">
        <v>10</v>
      </c>
      <c r="U550" t="s">
        <v>13</v>
      </c>
    </row>
    <row r="551" spans="1:21" x14ac:dyDescent="0.3">
      <c r="A551">
        <v>519</v>
      </c>
      <c r="B551">
        <v>-1583.513675698603</v>
      </c>
      <c r="C551">
        <v>-14463.730019463635</v>
      </c>
      <c r="K551">
        <f t="shared" si="34"/>
        <v>672840.7458568773</v>
      </c>
      <c r="L551">
        <f t="shared" si="36"/>
        <v>-626977.54085687734</v>
      </c>
      <c r="M551">
        <v>45863.205000000002</v>
      </c>
      <c r="N551">
        <v>43</v>
      </c>
      <c r="O551">
        <v>46.2</v>
      </c>
      <c r="P551">
        <v>0</v>
      </c>
      <c r="Q551">
        <f t="shared" si="33"/>
        <v>0</v>
      </c>
      <c r="R551">
        <f t="shared" si="35"/>
        <v>1</v>
      </c>
      <c r="T551" t="s">
        <v>7</v>
      </c>
      <c r="U551" t="s">
        <v>11</v>
      </c>
    </row>
    <row r="552" spans="1:21" x14ac:dyDescent="0.3">
      <c r="A552">
        <v>520</v>
      </c>
      <c r="B552">
        <v>-1595.499052142135</v>
      </c>
      <c r="C552">
        <v>43223.248479263937</v>
      </c>
      <c r="K552">
        <f t="shared" si="34"/>
        <v>611963.35625461268</v>
      </c>
      <c r="L552">
        <f t="shared" si="36"/>
        <v>-598572.79725461267</v>
      </c>
      <c r="M552">
        <v>13390.558999999999</v>
      </c>
      <c r="N552">
        <v>63</v>
      </c>
      <c r="O552">
        <v>30.8</v>
      </c>
      <c r="P552">
        <v>0</v>
      </c>
      <c r="Q552">
        <f t="shared" si="33"/>
        <v>1</v>
      </c>
      <c r="R552">
        <f t="shared" si="35"/>
        <v>0</v>
      </c>
      <c r="T552" t="s">
        <v>10</v>
      </c>
      <c r="U552" t="s">
        <v>8</v>
      </c>
    </row>
    <row r="553" spans="1:21" x14ac:dyDescent="0.3">
      <c r="A553">
        <v>521</v>
      </c>
      <c r="B553">
        <v>-16841.701394609147</v>
      </c>
      <c r="C553">
        <v>-239413.34544544158</v>
      </c>
      <c r="K553">
        <f t="shared" si="34"/>
        <v>117958.24343971018</v>
      </c>
      <c r="L553">
        <f t="shared" si="36"/>
        <v>-113985.31873971017</v>
      </c>
      <c r="M553">
        <v>3972.9247</v>
      </c>
      <c r="N553">
        <v>32</v>
      </c>
      <c r="O553">
        <v>28.93</v>
      </c>
      <c r="P553">
        <v>0</v>
      </c>
      <c r="Q553">
        <f t="shared" si="33"/>
        <v>1</v>
      </c>
      <c r="R553">
        <f t="shared" si="35"/>
        <v>1</v>
      </c>
      <c r="T553" t="s">
        <v>10</v>
      </c>
      <c r="U553" t="s">
        <v>11</v>
      </c>
    </row>
    <row r="554" spans="1:21" x14ac:dyDescent="0.3">
      <c r="A554">
        <v>522</v>
      </c>
      <c r="B554">
        <v>4968.642621747822</v>
      </c>
      <c r="C554">
        <v>-176915.24192275552</v>
      </c>
      <c r="K554">
        <f t="shared" si="34"/>
        <v>167657.31408947773</v>
      </c>
      <c r="L554">
        <f t="shared" si="36"/>
        <v>-154700.19608947774</v>
      </c>
      <c r="M554">
        <v>12957.118</v>
      </c>
      <c r="N554">
        <v>62</v>
      </c>
      <c r="O554">
        <v>21.4</v>
      </c>
      <c r="P554">
        <v>0</v>
      </c>
      <c r="Q554">
        <f t="shared" si="33"/>
        <v>1</v>
      </c>
      <c r="R554">
        <f t="shared" si="35"/>
        <v>0</v>
      </c>
      <c r="T554" t="s">
        <v>10</v>
      </c>
      <c r="U554" t="s">
        <v>8</v>
      </c>
    </row>
    <row r="555" spans="1:21" x14ac:dyDescent="0.3">
      <c r="A555">
        <v>523</v>
      </c>
      <c r="B555">
        <v>-2025.8905347624641</v>
      </c>
      <c r="C555">
        <v>-139664.99775126408</v>
      </c>
      <c r="K555">
        <f t="shared" si="34"/>
        <v>-5297.8144792258936</v>
      </c>
      <c r="L555">
        <f t="shared" si="36"/>
        <v>16485.471179225893</v>
      </c>
      <c r="M555">
        <v>11187.6567</v>
      </c>
      <c r="N555">
        <v>52</v>
      </c>
      <c r="O555">
        <v>31.73</v>
      </c>
      <c r="P555">
        <v>2</v>
      </c>
      <c r="Q555">
        <f t="shared" si="33"/>
        <v>1</v>
      </c>
      <c r="R555">
        <f t="shared" si="35"/>
        <v>2</v>
      </c>
      <c r="T555" t="s">
        <v>10</v>
      </c>
      <c r="U555" t="s">
        <v>12</v>
      </c>
    </row>
    <row r="556" spans="1:21" x14ac:dyDescent="0.3">
      <c r="A556">
        <v>524</v>
      </c>
      <c r="B556">
        <v>1501.6984179829415</v>
      </c>
      <c r="C556">
        <v>-235193.01614304379</v>
      </c>
      <c r="K556">
        <f t="shared" si="34"/>
        <v>245071.20399259013</v>
      </c>
      <c r="L556">
        <f t="shared" si="36"/>
        <v>-227192.30331259014</v>
      </c>
      <c r="M556">
        <v>17878.900679999999</v>
      </c>
      <c r="N556">
        <v>25</v>
      </c>
      <c r="O556">
        <v>41.325000000000003</v>
      </c>
      <c r="P556">
        <v>0</v>
      </c>
      <c r="Q556">
        <f t="shared" si="33"/>
        <v>1</v>
      </c>
      <c r="R556">
        <f t="shared" si="35"/>
        <v>3</v>
      </c>
      <c r="T556" t="s">
        <v>10</v>
      </c>
      <c r="U556" t="s">
        <v>13</v>
      </c>
    </row>
    <row r="557" spans="1:21" x14ac:dyDescent="0.3">
      <c r="A557">
        <v>525</v>
      </c>
      <c r="B557">
        <v>-6311.39919913219</v>
      </c>
      <c r="C557">
        <v>-321733.50147856044</v>
      </c>
      <c r="K557">
        <f t="shared" si="34"/>
        <v>486488.77471753035</v>
      </c>
      <c r="L557">
        <f t="shared" si="36"/>
        <v>-482641.10071753035</v>
      </c>
      <c r="M557">
        <v>3847.674</v>
      </c>
      <c r="N557">
        <v>28</v>
      </c>
      <c r="O557">
        <v>23.8</v>
      </c>
      <c r="P557">
        <v>2</v>
      </c>
      <c r="Q557">
        <f t="shared" si="33"/>
        <v>1</v>
      </c>
      <c r="R557">
        <f t="shared" si="35"/>
        <v>0</v>
      </c>
      <c r="T557" t="s">
        <v>10</v>
      </c>
      <c r="U557" t="s">
        <v>8</v>
      </c>
    </row>
    <row r="558" spans="1:21" x14ac:dyDescent="0.3">
      <c r="A558">
        <v>526</v>
      </c>
      <c r="B558">
        <v>-7257.7162486887901</v>
      </c>
      <c r="C558">
        <v>-257018.65948953133</v>
      </c>
      <c r="K558">
        <f t="shared" si="34"/>
        <v>714417.37064066273</v>
      </c>
      <c r="L558">
        <f t="shared" si="36"/>
        <v>-706082.78104066278</v>
      </c>
      <c r="M558">
        <v>8334.5895999999993</v>
      </c>
      <c r="N558">
        <v>46</v>
      </c>
      <c r="O558">
        <v>33.44</v>
      </c>
      <c r="P558">
        <v>1</v>
      </c>
      <c r="Q558">
        <f t="shared" si="33"/>
        <v>1</v>
      </c>
      <c r="R558">
        <f t="shared" si="35"/>
        <v>3</v>
      </c>
      <c r="T558" t="s">
        <v>10</v>
      </c>
      <c r="U558" t="s">
        <v>13</v>
      </c>
    </row>
    <row r="559" spans="1:21" x14ac:dyDescent="0.3">
      <c r="A559">
        <v>527</v>
      </c>
      <c r="B559">
        <v>-16958.951515268564</v>
      </c>
      <c r="C559">
        <v>-190493.43999768718</v>
      </c>
      <c r="K559">
        <f t="shared" si="34"/>
        <v>3518.1413794239279</v>
      </c>
      <c r="L559">
        <f t="shared" si="36"/>
        <v>417.03852057607219</v>
      </c>
      <c r="M559">
        <v>3935.1799000000001</v>
      </c>
      <c r="N559">
        <v>34</v>
      </c>
      <c r="O559">
        <v>34.21</v>
      </c>
      <c r="P559">
        <v>0</v>
      </c>
      <c r="Q559">
        <f t="shared" si="33"/>
        <v>1</v>
      </c>
      <c r="R559">
        <f t="shared" si="35"/>
        <v>1</v>
      </c>
      <c r="T559" t="s">
        <v>10</v>
      </c>
      <c r="U559" t="s">
        <v>11</v>
      </c>
    </row>
    <row r="560" spans="1:21" x14ac:dyDescent="0.3">
      <c r="A560">
        <v>528</v>
      </c>
      <c r="B560">
        <v>-5532.9219917120445</v>
      </c>
      <c r="C560">
        <v>-165006.65175568141</v>
      </c>
      <c r="K560">
        <f t="shared" si="34"/>
        <v>180498.60039413726</v>
      </c>
      <c r="L560">
        <f t="shared" si="36"/>
        <v>-140515.17444413726</v>
      </c>
      <c r="M560">
        <v>39983.425949999997</v>
      </c>
      <c r="N560">
        <v>35</v>
      </c>
      <c r="O560">
        <v>34.104999999999997</v>
      </c>
      <c r="P560">
        <v>3</v>
      </c>
      <c r="Q560">
        <f t="shared" si="33"/>
        <v>0</v>
      </c>
      <c r="R560">
        <f t="shared" si="35"/>
        <v>2</v>
      </c>
      <c r="T560" t="s">
        <v>7</v>
      </c>
      <c r="U560" t="s">
        <v>12</v>
      </c>
    </row>
    <row r="561" spans="1:21" x14ac:dyDescent="0.3">
      <c r="A561">
        <v>529</v>
      </c>
      <c r="B561">
        <v>1636.9575093581079</v>
      </c>
      <c r="C561">
        <v>-278690.51497925393</v>
      </c>
      <c r="K561">
        <f t="shared" si="34"/>
        <v>516119.42739870708</v>
      </c>
      <c r="L561">
        <f t="shared" si="36"/>
        <v>-514472.9976987071</v>
      </c>
      <c r="M561">
        <v>1646.4296999999999</v>
      </c>
      <c r="N561">
        <v>19</v>
      </c>
      <c r="O561">
        <v>35.53</v>
      </c>
      <c r="P561">
        <v>0</v>
      </c>
      <c r="Q561">
        <f t="shared" si="33"/>
        <v>1</v>
      </c>
      <c r="R561">
        <f t="shared" si="35"/>
        <v>2</v>
      </c>
      <c r="T561" t="s">
        <v>10</v>
      </c>
      <c r="U561" t="s">
        <v>12</v>
      </c>
    </row>
    <row r="562" spans="1:21" x14ac:dyDescent="0.3">
      <c r="A562">
        <v>530</v>
      </c>
      <c r="B562">
        <v>-4277.9122351525657</v>
      </c>
      <c r="C562">
        <v>-216862.01671237103</v>
      </c>
      <c r="K562">
        <f t="shared" si="34"/>
        <v>682730.80510206753</v>
      </c>
      <c r="L562">
        <f t="shared" si="36"/>
        <v>-673536.96660206758</v>
      </c>
      <c r="M562">
        <v>9193.8384999999998</v>
      </c>
      <c r="N562">
        <v>46</v>
      </c>
      <c r="O562">
        <v>19.95</v>
      </c>
      <c r="P562">
        <v>2</v>
      </c>
      <c r="Q562">
        <f t="shared" si="33"/>
        <v>1</v>
      </c>
      <c r="R562">
        <f t="shared" si="35"/>
        <v>2</v>
      </c>
      <c r="T562" t="s">
        <v>10</v>
      </c>
      <c r="U562" t="s">
        <v>12</v>
      </c>
    </row>
    <row r="563" spans="1:21" x14ac:dyDescent="0.3">
      <c r="A563">
        <v>531</v>
      </c>
      <c r="B563">
        <v>-4186.8378982800923</v>
      </c>
      <c r="C563">
        <v>203349.00114508421</v>
      </c>
      <c r="K563">
        <f t="shared" si="34"/>
        <v>54539.666225485009</v>
      </c>
      <c r="L563">
        <f t="shared" si="36"/>
        <v>-43615.733025485009</v>
      </c>
      <c r="M563">
        <v>10923.933199999999</v>
      </c>
      <c r="N563">
        <v>54</v>
      </c>
      <c r="O563">
        <v>32.68</v>
      </c>
      <c r="P563">
        <v>0</v>
      </c>
      <c r="Q563">
        <f t="shared" si="33"/>
        <v>1</v>
      </c>
      <c r="R563">
        <f t="shared" si="35"/>
        <v>3</v>
      </c>
      <c r="T563" t="s">
        <v>10</v>
      </c>
      <c r="U563" t="s">
        <v>13</v>
      </c>
    </row>
    <row r="564" spans="1:21" x14ac:dyDescent="0.3">
      <c r="A564">
        <v>532</v>
      </c>
      <c r="B564">
        <v>-4787.4183256218839</v>
      </c>
      <c r="C564">
        <v>379713.05728775781</v>
      </c>
      <c r="K564">
        <f t="shared" si="34"/>
        <v>-157869.27918516708</v>
      </c>
      <c r="L564">
        <f t="shared" si="36"/>
        <v>160363.30118516707</v>
      </c>
      <c r="M564">
        <v>2494.0219999999999</v>
      </c>
      <c r="N564">
        <v>27</v>
      </c>
      <c r="O564">
        <v>30.5</v>
      </c>
      <c r="P564">
        <v>0</v>
      </c>
      <c r="Q564">
        <f t="shared" si="33"/>
        <v>1</v>
      </c>
      <c r="R564">
        <f t="shared" si="35"/>
        <v>0</v>
      </c>
      <c r="T564" t="s">
        <v>10</v>
      </c>
      <c r="U564" t="s">
        <v>8</v>
      </c>
    </row>
    <row r="565" spans="1:21" x14ac:dyDescent="0.3">
      <c r="A565">
        <v>533</v>
      </c>
      <c r="B565">
        <v>-4403.8385573261767</v>
      </c>
      <c r="C565">
        <v>-602649.28930206574</v>
      </c>
      <c r="K565">
        <f t="shared" si="34"/>
        <v>-215052.2427790926</v>
      </c>
      <c r="L565">
        <f t="shared" si="36"/>
        <v>224110.9730790926</v>
      </c>
      <c r="M565">
        <v>9058.7302999999993</v>
      </c>
      <c r="N565">
        <v>50</v>
      </c>
      <c r="O565">
        <v>44.77</v>
      </c>
      <c r="P565">
        <v>1</v>
      </c>
      <c r="Q565">
        <f t="shared" si="33"/>
        <v>1</v>
      </c>
      <c r="R565">
        <f t="shared" si="35"/>
        <v>1</v>
      </c>
      <c r="T565" t="s">
        <v>10</v>
      </c>
      <c r="U565" t="s">
        <v>11</v>
      </c>
    </row>
    <row r="566" spans="1:21" x14ac:dyDescent="0.3">
      <c r="A566">
        <v>534</v>
      </c>
      <c r="B566">
        <v>-9421.4316072006986</v>
      </c>
      <c r="C566">
        <v>-752159.62048019585</v>
      </c>
      <c r="K566">
        <f t="shared" si="34"/>
        <v>31747.386076537226</v>
      </c>
      <c r="L566">
        <f t="shared" si="36"/>
        <v>-28946.127276537227</v>
      </c>
      <c r="M566">
        <v>2801.2588000000001</v>
      </c>
      <c r="N566">
        <v>18</v>
      </c>
      <c r="O566">
        <v>32.119999999999997</v>
      </c>
      <c r="P566">
        <v>2</v>
      </c>
      <c r="Q566">
        <f t="shared" si="33"/>
        <v>1</v>
      </c>
      <c r="R566">
        <f t="shared" si="35"/>
        <v>1</v>
      </c>
      <c r="T566" t="s">
        <v>10</v>
      </c>
      <c r="U566" t="s">
        <v>11</v>
      </c>
    </row>
    <row r="567" spans="1:21" x14ac:dyDescent="0.3">
      <c r="A567">
        <v>535</v>
      </c>
      <c r="B567">
        <v>-99.475426301458356</v>
      </c>
      <c r="C567">
        <v>-250141.64612755505</v>
      </c>
      <c r="K567">
        <f t="shared" si="34"/>
        <v>146017.94959419212</v>
      </c>
      <c r="L567">
        <f t="shared" si="36"/>
        <v>-143889.51854419211</v>
      </c>
      <c r="M567">
        <v>2128.4310500000001</v>
      </c>
      <c r="N567">
        <v>19</v>
      </c>
      <c r="O567">
        <v>30.495000000000001</v>
      </c>
      <c r="P567">
        <v>0</v>
      </c>
      <c r="Q567">
        <f t="shared" si="33"/>
        <v>1</v>
      </c>
      <c r="R567">
        <f t="shared" si="35"/>
        <v>2</v>
      </c>
      <c r="T567" t="s">
        <v>10</v>
      </c>
      <c r="U567" t="s">
        <v>12</v>
      </c>
    </row>
    <row r="568" spans="1:21" x14ac:dyDescent="0.3">
      <c r="A568">
        <v>536</v>
      </c>
      <c r="B568">
        <v>-3275.2708976931426</v>
      </c>
      <c r="C568">
        <v>-122009.92333281694</v>
      </c>
      <c r="K568">
        <f t="shared" si="34"/>
        <v>303845.49195192073</v>
      </c>
      <c r="L568">
        <f t="shared" si="36"/>
        <v>-297471.93460192072</v>
      </c>
      <c r="M568">
        <v>6373.55735</v>
      </c>
      <c r="N568">
        <v>38</v>
      </c>
      <c r="O568">
        <v>40.564999999999998</v>
      </c>
      <c r="P568">
        <v>1</v>
      </c>
      <c r="Q568">
        <f t="shared" si="33"/>
        <v>1</v>
      </c>
      <c r="R568">
        <f t="shared" si="35"/>
        <v>2</v>
      </c>
      <c r="T568" t="s">
        <v>10</v>
      </c>
      <c r="U568" t="s">
        <v>12</v>
      </c>
    </row>
    <row r="569" spans="1:21" x14ac:dyDescent="0.3">
      <c r="A569">
        <v>537</v>
      </c>
      <c r="B569">
        <v>2445.0756864423965</v>
      </c>
      <c r="C569">
        <v>-698942.20500264608</v>
      </c>
      <c r="K569">
        <f t="shared" si="34"/>
        <v>312788.67652959016</v>
      </c>
      <c r="L569">
        <f t="shared" si="36"/>
        <v>-305531.95342959015</v>
      </c>
      <c r="M569">
        <v>7256.7231000000002</v>
      </c>
      <c r="N569">
        <v>41</v>
      </c>
      <c r="O569">
        <v>30.59</v>
      </c>
      <c r="P569">
        <v>2</v>
      </c>
      <c r="Q569">
        <f t="shared" si="33"/>
        <v>1</v>
      </c>
      <c r="R569">
        <f t="shared" si="35"/>
        <v>2</v>
      </c>
      <c r="T569" t="s">
        <v>10</v>
      </c>
      <c r="U569" t="s">
        <v>12</v>
      </c>
    </row>
    <row r="570" spans="1:21" x14ac:dyDescent="0.3">
      <c r="A570">
        <v>538</v>
      </c>
      <c r="B570">
        <v>-2768.541724531442</v>
      </c>
      <c r="C570">
        <v>-626042.2969543892</v>
      </c>
      <c r="K570">
        <f t="shared" si="34"/>
        <v>450644.66644784232</v>
      </c>
      <c r="L570">
        <f t="shared" si="36"/>
        <v>-439091.76244784234</v>
      </c>
      <c r="M570">
        <v>11552.904</v>
      </c>
      <c r="N570">
        <v>49</v>
      </c>
      <c r="O570">
        <v>31.9</v>
      </c>
      <c r="P570">
        <v>5</v>
      </c>
      <c r="Q570">
        <f t="shared" si="33"/>
        <v>1</v>
      </c>
      <c r="R570">
        <f t="shared" si="35"/>
        <v>0</v>
      </c>
      <c r="T570" t="s">
        <v>10</v>
      </c>
      <c r="U570" t="s">
        <v>8</v>
      </c>
    </row>
    <row r="571" spans="1:21" x14ac:dyDescent="0.3">
      <c r="A571">
        <v>539</v>
      </c>
      <c r="B571">
        <v>-3858.5446960687404</v>
      </c>
      <c r="C571">
        <v>146680.75737193422</v>
      </c>
      <c r="K571">
        <f t="shared" si="34"/>
        <v>622284.43627474143</v>
      </c>
      <c r="L571">
        <f t="shared" si="36"/>
        <v>-576582.41392474144</v>
      </c>
      <c r="M571">
        <v>45702.022349999999</v>
      </c>
      <c r="N571">
        <v>48</v>
      </c>
      <c r="O571">
        <v>40.564999999999998</v>
      </c>
      <c r="P571">
        <v>2</v>
      </c>
      <c r="Q571">
        <f t="shared" si="33"/>
        <v>0</v>
      </c>
      <c r="R571">
        <f t="shared" si="35"/>
        <v>2</v>
      </c>
      <c r="T571" t="s">
        <v>7</v>
      </c>
      <c r="U571" t="s">
        <v>12</v>
      </c>
    </row>
    <row r="572" spans="1:21" x14ac:dyDescent="0.3">
      <c r="A572">
        <v>540</v>
      </c>
      <c r="B572">
        <v>-15747.166297853455</v>
      </c>
      <c r="C572">
        <v>-63794.811783001467</v>
      </c>
      <c r="K572">
        <f t="shared" si="34"/>
        <v>322577.42778006056</v>
      </c>
      <c r="L572">
        <f t="shared" si="36"/>
        <v>-318816.13578006055</v>
      </c>
      <c r="M572">
        <v>3761.2919999999999</v>
      </c>
      <c r="N572">
        <v>31</v>
      </c>
      <c r="O572">
        <v>29.1</v>
      </c>
      <c r="P572">
        <v>0</v>
      </c>
      <c r="Q572">
        <f t="shared" si="33"/>
        <v>1</v>
      </c>
      <c r="R572">
        <f t="shared" si="35"/>
        <v>0</v>
      </c>
      <c r="T572" t="s">
        <v>10</v>
      </c>
      <c r="U572" t="s">
        <v>8</v>
      </c>
    </row>
    <row r="573" spans="1:21" x14ac:dyDescent="0.3">
      <c r="A573">
        <v>541</v>
      </c>
      <c r="B573">
        <v>1963.4454956440022</v>
      </c>
      <c r="C573">
        <v>-231496.85964734462</v>
      </c>
      <c r="K573">
        <f t="shared" si="34"/>
        <v>310391.11332222779</v>
      </c>
      <c r="L573">
        <f t="shared" si="36"/>
        <v>-308171.66822222777</v>
      </c>
      <c r="M573">
        <v>2219.4450999999999</v>
      </c>
      <c r="N573">
        <v>18</v>
      </c>
      <c r="O573">
        <v>37.29</v>
      </c>
      <c r="P573">
        <v>1</v>
      </c>
      <c r="Q573">
        <f t="shared" si="33"/>
        <v>1</v>
      </c>
      <c r="R573">
        <f t="shared" si="35"/>
        <v>1</v>
      </c>
      <c r="T573" t="s">
        <v>10</v>
      </c>
      <c r="U573" t="s">
        <v>11</v>
      </c>
    </row>
    <row r="574" spans="1:21" x14ac:dyDescent="0.3">
      <c r="A574">
        <v>542</v>
      </c>
      <c r="B574">
        <v>-977.64060544993117</v>
      </c>
      <c r="C574">
        <v>-392285.31201791868</v>
      </c>
      <c r="K574">
        <f t="shared" si="34"/>
        <v>204533.72204310406</v>
      </c>
      <c r="L574">
        <f t="shared" si="36"/>
        <v>-199780.08524310405</v>
      </c>
      <c r="M574">
        <v>4753.6368000000002</v>
      </c>
      <c r="N574">
        <v>30</v>
      </c>
      <c r="O574">
        <v>43.12</v>
      </c>
      <c r="P574">
        <v>2</v>
      </c>
      <c r="Q574">
        <f t="shared" si="33"/>
        <v>1</v>
      </c>
      <c r="R574">
        <f t="shared" si="35"/>
        <v>1</v>
      </c>
      <c r="T574" t="s">
        <v>10</v>
      </c>
      <c r="U574" t="s">
        <v>11</v>
      </c>
    </row>
    <row r="575" spans="1:21" x14ac:dyDescent="0.3">
      <c r="A575">
        <v>543</v>
      </c>
      <c r="B575">
        <v>-2311.4495395967715</v>
      </c>
      <c r="C575">
        <v>-1079486.9680569726</v>
      </c>
      <c r="K575">
        <f t="shared" si="34"/>
        <v>130133.78762136043</v>
      </c>
      <c r="L575">
        <f t="shared" si="36"/>
        <v>-98513.786561360437</v>
      </c>
      <c r="M575">
        <v>31620.001059999999</v>
      </c>
      <c r="N575">
        <v>62</v>
      </c>
      <c r="O575">
        <v>36.86</v>
      </c>
      <c r="P575">
        <v>1</v>
      </c>
      <c r="Q575">
        <f t="shared" si="33"/>
        <v>1</v>
      </c>
      <c r="R575">
        <f t="shared" si="35"/>
        <v>3</v>
      </c>
      <c r="T575" t="s">
        <v>10</v>
      </c>
      <c r="U575" t="s">
        <v>13</v>
      </c>
    </row>
    <row r="576" spans="1:21" x14ac:dyDescent="0.3">
      <c r="A576">
        <v>544</v>
      </c>
      <c r="B576">
        <v>-13407.704624207912</v>
      </c>
      <c r="C576">
        <v>-1176136.0629743312</v>
      </c>
      <c r="K576">
        <f t="shared" si="34"/>
        <v>132170.41783971147</v>
      </c>
      <c r="L576">
        <f t="shared" si="36"/>
        <v>-118946.36078971149</v>
      </c>
      <c r="M576">
        <v>13224.057049999999</v>
      </c>
      <c r="N576">
        <v>57</v>
      </c>
      <c r="O576">
        <v>34.295000000000002</v>
      </c>
      <c r="P576">
        <v>2</v>
      </c>
      <c r="Q576">
        <f t="shared" si="33"/>
        <v>1</v>
      </c>
      <c r="R576">
        <f t="shared" si="35"/>
        <v>3</v>
      </c>
      <c r="T576" t="s">
        <v>10</v>
      </c>
      <c r="U576" t="s">
        <v>13</v>
      </c>
    </row>
    <row r="577" spans="1:21" x14ac:dyDescent="0.3">
      <c r="A577">
        <v>545</v>
      </c>
      <c r="B577">
        <v>-3740.1522968164863</v>
      </c>
      <c r="C577">
        <v>-276305.7749627179</v>
      </c>
      <c r="K577">
        <f t="shared" si="34"/>
        <v>201541.87131788951</v>
      </c>
      <c r="L577">
        <f t="shared" si="36"/>
        <v>-189318.97301788951</v>
      </c>
      <c r="M577">
        <v>12222.898300000001</v>
      </c>
      <c r="N577">
        <v>58</v>
      </c>
      <c r="O577">
        <v>27.17</v>
      </c>
      <c r="P577">
        <v>0</v>
      </c>
      <c r="Q577">
        <f t="shared" si="33"/>
        <v>1</v>
      </c>
      <c r="R577">
        <f t="shared" si="35"/>
        <v>2</v>
      </c>
      <c r="T577" t="s">
        <v>10</v>
      </c>
      <c r="U577" t="s">
        <v>12</v>
      </c>
    </row>
    <row r="578" spans="1:21" x14ac:dyDescent="0.3">
      <c r="A578">
        <v>546</v>
      </c>
      <c r="B578">
        <v>5396.9508357689783</v>
      </c>
      <c r="C578">
        <v>-58441.559936488571</v>
      </c>
      <c r="K578">
        <f t="shared" si="34"/>
        <v>200473.38754765186</v>
      </c>
      <c r="L578">
        <f t="shared" si="36"/>
        <v>-198808.38794765185</v>
      </c>
      <c r="M578">
        <v>1664.9996000000001</v>
      </c>
      <c r="N578">
        <v>22</v>
      </c>
      <c r="O578">
        <v>26.84</v>
      </c>
      <c r="P578">
        <v>0</v>
      </c>
      <c r="Q578">
        <f t="shared" ref="Q578:Q641" si="37">IF(T578="yes",0,1)</f>
        <v>1</v>
      </c>
      <c r="R578">
        <f t="shared" si="35"/>
        <v>1</v>
      </c>
      <c r="T578" t="s">
        <v>10</v>
      </c>
      <c r="U578" t="s">
        <v>11</v>
      </c>
    </row>
    <row r="579" spans="1:21" x14ac:dyDescent="0.3">
      <c r="A579">
        <v>547</v>
      </c>
      <c r="B579">
        <v>700.48931070981052</v>
      </c>
      <c r="C579">
        <v>-299873.8086901069</v>
      </c>
      <c r="K579">
        <f t="shared" ref="K579:K642" si="38">M579-L579</f>
        <v>427067.45861952082</v>
      </c>
      <c r="L579">
        <f t="shared" si="36"/>
        <v>-368496.38413952081</v>
      </c>
      <c r="M579">
        <v>58571.074480000003</v>
      </c>
      <c r="N579">
        <v>31</v>
      </c>
      <c r="O579">
        <v>38.094999999999999</v>
      </c>
      <c r="P579">
        <v>1</v>
      </c>
      <c r="Q579">
        <f t="shared" si="37"/>
        <v>0</v>
      </c>
      <c r="R579">
        <f t="shared" ref="R579:R642" si="39">IF(U579="southwest",0,IF(U579="southeast",1,IF(U579="northwest",2,IF(U579="northeast",3))))</f>
        <v>3</v>
      </c>
      <c r="T579" t="s">
        <v>7</v>
      </c>
      <c r="U579" t="s">
        <v>13</v>
      </c>
    </row>
    <row r="580" spans="1:21" x14ac:dyDescent="0.3">
      <c r="A580">
        <v>548</v>
      </c>
      <c r="B580">
        <v>4325.2714951671478</v>
      </c>
      <c r="C580">
        <v>-476493.97476583975</v>
      </c>
      <c r="K580">
        <f t="shared" si="38"/>
        <v>210725.66007989142</v>
      </c>
      <c r="L580">
        <f t="shared" si="36"/>
        <v>-201001.13007989142</v>
      </c>
      <c r="M580">
        <v>9724.5300000000007</v>
      </c>
      <c r="N580">
        <v>52</v>
      </c>
      <c r="O580">
        <v>30.2</v>
      </c>
      <c r="P580">
        <v>1</v>
      </c>
      <c r="Q580">
        <f t="shared" si="37"/>
        <v>1</v>
      </c>
      <c r="R580">
        <f t="shared" si="39"/>
        <v>0</v>
      </c>
      <c r="T580" t="s">
        <v>10</v>
      </c>
      <c r="U580" t="s">
        <v>8</v>
      </c>
    </row>
    <row r="581" spans="1:21" x14ac:dyDescent="0.3">
      <c r="A581">
        <v>549</v>
      </c>
      <c r="B581">
        <v>-2979.1430604280649</v>
      </c>
      <c r="C581">
        <v>-256746.20464452202</v>
      </c>
      <c r="K581">
        <f t="shared" si="38"/>
        <v>-66938.529115690792</v>
      </c>
      <c r="L581">
        <f t="shared" si="36"/>
        <v>70145.020465690788</v>
      </c>
      <c r="M581">
        <v>3206.4913499999998</v>
      </c>
      <c r="N581">
        <v>25</v>
      </c>
      <c r="O581">
        <v>23.465</v>
      </c>
      <c r="P581">
        <v>0</v>
      </c>
      <c r="Q581">
        <f t="shared" si="37"/>
        <v>1</v>
      </c>
      <c r="R581">
        <f t="shared" si="39"/>
        <v>3</v>
      </c>
      <c r="T581" t="s">
        <v>10</v>
      </c>
      <c r="U581" t="s">
        <v>13</v>
      </c>
    </row>
    <row r="582" spans="1:21" x14ac:dyDescent="0.3">
      <c r="A582">
        <v>550</v>
      </c>
      <c r="B582">
        <v>-2327.5783918154957</v>
      </c>
      <c r="C582">
        <v>-624649.96246506181</v>
      </c>
      <c r="K582">
        <f t="shared" si="38"/>
        <v>-207363.79780694068</v>
      </c>
      <c r="L582">
        <f t="shared" si="36"/>
        <v>220277.79020694067</v>
      </c>
      <c r="M582">
        <v>12913.992399999999</v>
      </c>
      <c r="N582">
        <v>59</v>
      </c>
      <c r="O582">
        <v>25.46</v>
      </c>
      <c r="P582">
        <v>1</v>
      </c>
      <c r="Q582">
        <f t="shared" si="37"/>
        <v>1</v>
      </c>
      <c r="R582">
        <f t="shared" si="39"/>
        <v>3</v>
      </c>
      <c r="T582" t="s">
        <v>10</v>
      </c>
      <c r="U582" t="s">
        <v>13</v>
      </c>
    </row>
    <row r="583" spans="1:21" x14ac:dyDescent="0.3">
      <c r="A583">
        <v>551</v>
      </c>
      <c r="B583">
        <v>-4646.1266785565822</v>
      </c>
      <c r="C583">
        <v>-593926.67057605612</v>
      </c>
      <c r="K583">
        <f t="shared" si="38"/>
        <v>81370.8292989693</v>
      </c>
      <c r="L583">
        <f t="shared" si="36"/>
        <v>-79731.266198969301</v>
      </c>
      <c r="M583">
        <v>1639.5631000000001</v>
      </c>
      <c r="N583">
        <v>19</v>
      </c>
      <c r="O583">
        <v>30.59</v>
      </c>
      <c r="P583">
        <v>0</v>
      </c>
      <c r="Q583">
        <f t="shared" si="37"/>
        <v>1</v>
      </c>
      <c r="R583">
        <f t="shared" si="39"/>
        <v>2</v>
      </c>
      <c r="T583" t="s">
        <v>10</v>
      </c>
      <c r="U583" t="s">
        <v>12</v>
      </c>
    </row>
    <row r="584" spans="1:21" x14ac:dyDescent="0.3">
      <c r="A584">
        <v>552</v>
      </c>
      <c r="B584">
        <v>-2510.1449371186973</v>
      </c>
      <c r="C584">
        <v>-111475.17380259148</v>
      </c>
      <c r="K584">
        <f t="shared" si="38"/>
        <v>-25663.678733173299</v>
      </c>
      <c r="L584">
        <f t="shared" si="36"/>
        <v>32019.9494331733</v>
      </c>
      <c r="M584">
        <v>6356.2707</v>
      </c>
      <c r="N584">
        <v>39</v>
      </c>
      <c r="O584">
        <v>45.43</v>
      </c>
      <c r="P584">
        <v>2</v>
      </c>
      <c r="Q584">
        <f t="shared" si="37"/>
        <v>1</v>
      </c>
      <c r="R584">
        <f t="shared" si="39"/>
        <v>1</v>
      </c>
      <c r="T584" t="s">
        <v>10</v>
      </c>
      <c r="U584" t="s">
        <v>11</v>
      </c>
    </row>
    <row r="585" spans="1:21" x14ac:dyDescent="0.3">
      <c r="A585">
        <v>553</v>
      </c>
      <c r="B585">
        <v>-9060.7119478469012</v>
      </c>
      <c r="C585">
        <v>-145639.48414163085</v>
      </c>
      <c r="K585">
        <f t="shared" si="38"/>
        <v>-8689.7867946789265</v>
      </c>
      <c r="L585">
        <f t="shared" si="36"/>
        <v>26316.026304678926</v>
      </c>
      <c r="M585">
        <v>17626.239509999999</v>
      </c>
      <c r="N585">
        <v>32</v>
      </c>
      <c r="O585">
        <v>23.65</v>
      </c>
      <c r="P585">
        <v>1</v>
      </c>
      <c r="Q585">
        <f t="shared" si="37"/>
        <v>1</v>
      </c>
      <c r="R585">
        <f t="shared" si="39"/>
        <v>1</v>
      </c>
      <c r="T585" t="s">
        <v>10</v>
      </c>
      <c r="U585" t="s">
        <v>11</v>
      </c>
    </row>
    <row r="586" spans="1:21" x14ac:dyDescent="0.3">
      <c r="A586">
        <v>554</v>
      </c>
      <c r="B586">
        <v>-3001.9135259452123</v>
      </c>
      <c r="C586">
        <v>19487.384705171105</v>
      </c>
      <c r="K586">
        <f t="shared" si="38"/>
        <v>84460.028852823118</v>
      </c>
      <c r="L586">
        <f t="shared" ref="L586:L649" si="40">B599+B600*N586+B601*O586+B602*P586+B603*Q586+B604*R586</f>
        <v>-83217.212852823111</v>
      </c>
      <c r="M586">
        <v>1242.816</v>
      </c>
      <c r="N586">
        <v>19</v>
      </c>
      <c r="O586">
        <v>20.7</v>
      </c>
      <c r="P586">
        <v>0</v>
      </c>
      <c r="Q586">
        <f t="shared" si="37"/>
        <v>1</v>
      </c>
      <c r="R586">
        <f t="shared" si="39"/>
        <v>0</v>
      </c>
      <c r="T586" t="s">
        <v>10</v>
      </c>
      <c r="U586" t="s">
        <v>8</v>
      </c>
    </row>
    <row r="587" spans="1:21" x14ac:dyDescent="0.3">
      <c r="A587">
        <v>555</v>
      </c>
      <c r="B587">
        <v>-7402.2550844274065</v>
      </c>
      <c r="C587">
        <v>-219790.04822816275</v>
      </c>
      <c r="K587">
        <f t="shared" si="38"/>
        <v>170926.32910246437</v>
      </c>
      <c r="L587">
        <f t="shared" si="40"/>
        <v>-166146.72680246437</v>
      </c>
      <c r="M587">
        <v>4779.6022999999996</v>
      </c>
      <c r="N587">
        <v>33</v>
      </c>
      <c r="O587">
        <v>28.27</v>
      </c>
      <c r="P587">
        <v>1</v>
      </c>
      <c r="Q587">
        <f t="shared" si="37"/>
        <v>1</v>
      </c>
      <c r="R587">
        <f t="shared" si="39"/>
        <v>1</v>
      </c>
      <c r="T587" t="s">
        <v>10</v>
      </c>
      <c r="U587" t="s">
        <v>11</v>
      </c>
    </row>
    <row r="588" spans="1:21" x14ac:dyDescent="0.3">
      <c r="A588">
        <v>556</v>
      </c>
      <c r="B588">
        <v>-4489.9025140597769</v>
      </c>
      <c r="C588">
        <v>-478151.19820347056</v>
      </c>
      <c r="K588">
        <f t="shared" si="38"/>
        <v>160796.48772707177</v>
      </c>
      <c r="L588">
        <f t="shared" si="40"/>
        <v>-156935.27807707177</v>
      </c>
      <c r="M588">
        <v>3861.2096499999998</v>
      </c>
      <c r="N588">
        <v>21</v>
      </c>
      <c r="O588">
        <v>20.234999999999999</v>
      </c>
      <c r="P588">
        <v>3</v>
      </c>
      <c r="Q588">
        <f t="shared" si="37"/>
        <v>1</v>
      </c>
      <c r="R588">
        <f t="shared" si="39"/>
        <v>3</v>
      </c>
      <c r="T588" t="s">
        <v>10</v>
      </c>
      <c r="U588" t="s">
        <v>13</v>
      </c>
    </row>
    <row r="589" spans="1:21" x14ac:dyDescent="0.3">
      <c r="A589">
        <v>557</v>
      </c>
      <c r="B589">
        <v>-1290.481571074597</v>
      </c>
      <c r="C589">
        <v>-704792.29946958821</v>
      </c>
      <c r="K589">
        <f t="shared" si="38"/>
        <v>80678.538594500162</v>
      </c>
      <c r="L589">
        <f t="shared" si="40"/>
        <v>-36734.662494500168</v>
      </c>
      <c r="M589">
        <v>43943.876100000001</v>
      </c>
      <c r="N589">
        <v>34</v>
      </c>
      <c r="O589">
        <v>30.21</v>
      </c>
      <c r="P589">
        <v>1</v>
      </c>
      <c r="Q589">
        <f t="shared" si="37"/>
        <v>0</v>
      </c>
      <c r="R589">
        <f t="shared" si="39"/>
        <v>2</v>
      </c>
      <c r="T589" t="s">
        <v>7</v>
      </c>
      <c r="U589" t="s">
        <v>12</v>
      </c>
    </row>
    <row r="590" spans="1:21" x14ac:dyDescent="0.3">
      <c r="A590">
        <v>558</v>
      </c>
      <c r="B590">
        <v>350.05482993042096</v>
      </c>
      <c r="C590">
        <v>66.983690645651222</v>
      </c>
      <c r="K590">
        <f t="shared" si="38"/>
        <v>-225273.35335631546</v>
      </c>
      <c r="L590">
        <f t="shared" si="40"/>
        <v>238908.99125631546</v>
      </c>
      <c r="M590">
        <v>13635.6379</v>
      </c>
      <c r="N590">
        <v>61</v>
      </c>
      <c r="O590">
        <v>35.909999999999997</v>
      </c>
      <c r="P590">
        <v>0</v>
      </c>
      <c r="Q590">
        <f t="shared" si="37"/>
        <v>1</v>
      </c>
      <c r="R590">
        <f t="shared" si="39"/>
        <v>3</v>
      </c>
      <c r="T590" t="s">
        <v>10</v>
      </c>
      <c r="U590" t="s">
        <v>13</v>
      </c>
    </row>
    <row r="591" spans="1:21" x14ac:dyDescent="0.3">
      <c r="A591">
        <v>559</v>
      </c>
      <c r="B591">
        <v>-3560.2716861559784</v>
      </c>
      <c r="C591">
        <v>-136954.90275798127</v>
      </c>
      <c r="K591">
        <f t="shared" si="38"/>
        <v>290379.59281975206</v>
      </c>
      <c r="L591">
        <f t="shared" si="40"/>
        <v>-284402.76171975204</v>
      </c>
      <c r="M591">
        <v>5976.8311000000003</v>
      </c>
      <c r="N591">
        <v>38</v>
      </c>
      <c r="O591">
        <v>30.69</v>
      </c>
      <c r="P591">
        <v>1</v>
      </c>
      <c r="Q591">
        <f t="shared" si="37"/>
        <v>1</v>
      </c>
      <c r="R591">
        <f t="shared" si="39"/>
        <v>1</v>
      </c>
      <c r="T591" t="s">
        <v>10</v>
      </c>
      <c r="U591" t="s">
        <v>11</v>
      </c>
    </row>
    <row r="592" spans="1:21" x14ac:dyDescent="0.3">
      <c r="A592">
        <v>560</v>
      </c>
      <c r="B592">
        <v>824.97263414839472</v>
      </c>
      <c r="C592">
        <v>-515297.97033285548</v>
      </c>
      <c r="K592">
        <f t="shared" si="38"/>
        <v>932108.78339079383</v>
      </c>
      <c r="L592">
        <f t="shared" si="40"/>
        <v>-920266.34139079379</v>
      </c>
      <c r="M592">
        <v>11842.441999999999</v>
      </c>
      <c r="N592">
        <v>58</v>
      </c>
      <c r="O592">
        <v>29</v>
      </c>
      <c r="P592">
        <v>0</v>
      </c>
      <c r="Q592">
        <f t="shared" si="37"/>
        <v>1</v>
      </c>
      <c r="R592">
        <f t="shared" si="39"/>
        <v>0</v>
      </c>
      <c r="T592" t="s">
        <v>10</v>
      </c>
      <c r="U592" t="s">
        <v>8</v>
      </c>
    </row>
    <row r="593" spans="1:21" x14ac:dyDescent="0.3">
      <c r="A593">
        <v>561</v>
      </c>
      <c r="B593">
        <v>-8060.582873301124</v>
      </c>
      <c r="C593">
        <v>-665476.38372876646</v>
      </c>
      <c r="K593">
        <f t="shared" si="38"/>
        <v>292875.70259969647</v>
      </c>
      <c r="L593">
        <f t="shared" si="40"/>
        <v>-284447.63329969649</v>
      </c>
      <c r="M593">
        <v>8428.0692999999992</v>
      </c>
      <c r="N593">
        <v>47</v>
      </c>
      <c r="O593">
        <v>19.57</v>
      </c>
      <c r="P593">
        <v>1</v>
      </c>
      <c r="Q593">
        <f t="shared" si="37"/>
        <v>1</v>
      </c>
      <c r="R593">
        <f t="shared" si="39"/>
        <v>2</v>
      </c>
      <c r="T593" t="s">
        <v>10</v>
      </c>
      <c r="U593" t="s">
        <v>12</v>
      </c>
    </row>
    <row r="594" spans="1:21" x14ac:dyDescent="0.3">
      <c r="A594">
        <v>562</v>
      </c>
      <c r="B594">
        <v>-3032.9498143157507</v>
      </c>
      <c r="C594">
        <v>-40582.783211169255</v>
      </c>
      <c r="K594">
        <f t="shared" si="38"/>
        <v>266574.48849207506</v>
      </c>
      <c r="L594">
        <f t="shared" si="40"/>
        <v>-264008.01779207506</v>
      </c>
      <c r="M594">
        <v>2566.4706999999999</v>
      </c>
      <c r="N594">
        <v>20</v>
      </c>
      <c r="O594">
        <v>31.13</v>
      </c>
      <c r="P594">
        <v>2</v>
      </c>
      <c r="Q594">
        <f t="shared" si="37"/>
        <v>1</v>
      </c>
      <c r="R594">
        <f t="shared" si="39"/>
        <v>1</v>
      </c>
      <c r="T594" t="s">
        <v>10</v>
      </c>
      <c r="U594" t="s">
        <v>11</v>
      </c>
    </row>
    <row r="595" spans="1:21" x14ac:dyDescent="0.3">
      <c r="A595">
        <v>563</v>
      </c>
      <c r="B595">
        <v>-1277.4133531346743</v>
      </c>
      <c r="C595">
        <v>161640.71453830175</v>
      </c>
      <c r="K595">
        <f t="shared" si="38"/>
        <v>471655.39092042437</v>
      </c>
      <c r="L595">
        <f t="shared" si="40"/>
        <v>-456296.28642042435</v>
      </c>
      <c r="M595">
        <v>15359.104499999999</v>
      </c>
      <c r="N595">
        <v>21</v>
      </c>
      <c r="O595">
        <v>21.85</v>
      </c>
      <c r="P595">
        <v>1</v>
      </c>
      <c r="Q595">
        <f t="shared" si="37"/>
        <v>0</v>
      </c>
      <c r="R595">
        <f t="shared" si="39"/>
        <v>3</v>
      </c>
      <c r="T595" t="s">
        <v>7</v>
      </c>
      <c r="U595" t="s">
        <v>13</v>
      </c>
    </row>
    <row r="596" spans="1:21" x14ac:dyDescent="0.3">
      <c r="A596">
        <v>564</v>
      </c>
      <c r="B596">
        <v>4225.943459776292</v>
      </c>
      <c r="C596">
        <v>219885.02961931631</v>
      </c>
      <c r="K596">
        <f t="shared" si="38"/>
        <v>822544.95422537078</v>
      </c>
      <c r="L596">
        <f t="shared" si="40"/>
        <v>-816835.78982537077</v>
      </c>
      <c r="M596">
        <v>5709.1643999999997</v>
      </c>
      <c r="N596">
        <v>41</v>
      </c>
      <c r="O596">
        <v>40.26</v>
      </c>
      <c r="P596">
        <v>0</v>
      </c>
      <c r="Q596">
        <f t="shared" si="37"/>
        <v>1</v>
      </c>
      <c r="R596">
        <f t="shared" si="39"/>
        <v>1</v>
      </c>
      <c r="T596" t="s">
        <v>10</v>
      </c>
      <c r="U596" t="s">
        <v>11</v>
      </c>
    </row>
    <row r="597" spans="1:21" x14ac:dyDescent="0.3">
      <c r="A597">
        <v>565</v>
      </c>
      <c r="B597">
        <v>-875.21705728038796</v>
      </c>
      <c r="C597">
        <v>-28070.910219256839</v>
      </c>
      <c r="K597">
        <f t="shared" si="38"/>
        <v>347203.66425510304</v>
      </c>
      <c r="L597">
        <f t="shared" si="40"/>
        <v>-338379.67850510305</v>
      </c>
      <c r="M597">
        <v>8823.9857499999998</v>
      </c>
      <c r="N597">
        <v>46</v>
      </c>
      <c r="O597">
        <v>33.725000000000001</v>
      </c>
      <c r="P597">
        <v>1</v>
      </c>
      <c r="Q597">
        <f t="shared" si="37"/>
        <v>1</v>
      </c>
      <c r="R597">
        <f t="shared" si="39"/>
        <v>3</v>
      </c>
      <c r="T597" t="s">
        <v>10</v>
      </c>
      <c r="U597" t="s">
        <v>13</v>
      </c>
    </row>
    <row r="598" spans="1:21" x14ac:dyDescent="0.3">
      <c r="A598">
        <v>566</v>
      </c>
      <c r="B598">
        <v>-1993.3277895248029</v>
      </c>
      <c r="C598">
        <v>-141896.1907546673</v>
      </c>
      <c r="K598">
        <f t="shared" si="38"/>
        <v>458004.52190764638</v>
      </c>
      <c r="L598">
        <f t="shared" si="40"/>
        <v>-450364.21270764637</v>
      </c>
      <c r="M598">
        <v>7640.3091999999997</v>
      </c>
      <c r="N598">
        <v>42</v>
      </c>
      <c r="O598">
        <v>29.48</v>
      </c>
      <c r="P598">
        <v>2</v>
      </c>
      <c r="Q598">
        <f t="shared" si="37"/>
        <v>1</v>
      </c>
      <c r="R598">
        <f t="shared" si="39"/>
        <v>1</v>
      </c>
      <c r="T598" t="s">
        <v>10</v>
      </c>
      <c r="U598" t="s">
        <v>11</v>
      </c>
    </row>
    <row r="599" spans="1:21" x14ac:dyDescent="0.3">
      <c r="A599">
        <v>567</v>
      </c>
      <c r="B599">
        <v>2648.2895380824993</v>
      </c>
      <c r="C599">
        <v>-300120.22414000321</v>
      </c>
      <c r="K599">
        <f t="shared" si="38"/>
        <v>327329.75942755863</v>
      </c>
      <c r="L599">
        <f t="shared" si="40"/>
        <v>-321734.91392755863</v>
      </c>
      <c r="M599">
        <v>5594.8455000000004</v>
      </c>
      <c r="N599">
        <v>34</v>
      </c>
      <c r="O599">
        <v>33.25</v>
      </c>
      <c r="P599">
        <v>1</v>
      </c>
      <c r="Q599">
        <f t="shared" si="37"/>
        <v>1</v>
      </c>
      <c r="R599">
        <f t="shared" si="39"/>
        <v>3</v>
      </c>
      <c r="T599" t="s">
        <v>10</v>
      </c>
      <c r="U599" t="s">
        <v>13</v>
      </c>
    </row>
    <row r="600" spans="1:21" x14ac:dyDescent="0.3">
      <c r="A600">
        <v>568</v>
      </c>
      <c r="B600">
        <v>-2049.1320123082951</v>
      </c>
      <c r="C600">
        <v>-303482.82141728187</v>
      </c>
      <c r="K600">
        <f t="shared" si="38"/>
        <v>-65606.394988317377</v>
      </c>
      <c r="L600">
        <f t="shared" si="40"/>
        <v>73047.895988317381</v>
      </c>
      <c r="M600">
        <v>7441.5010000000002</v>
      </c>
      <c r="N600">
        <v>43</v>
      </c>
      <c r="O600">
        <v>32.6</v>
      </c>
      <c r="P600">
        <v>2</v>
      </c>
      <c r="Q600">
        <f t="shared" si="37"/>
        <v>1</v>
      </c>
      <c r="R600">
        <f t="shared" si="39"/>
        <v>0</v>
      </c>
      <c r="T600" t="s">
        <v>10</v>
      </c>
      <c r="U600" t="s">
        <v>8</v>
      </c>
    </row>
    <row r="601" spans="1:21" x14ac:dyDescent="0.3">
      <c r="A601">
        <v>569</v>
      </c>
      <c r="B601">
        <v>-2151.5282382731057</v>
      </c>
      <c r="C601">
        <v>-436940.23420956923</v>
      </c>
      <c r="K601">
        <f t="shared" si="38"/>
        <v>316780.50058407837</v>
      </c>
      <c r="L601">
        <f t="shared" si="40"/>
        <v>-283308.52869407838</v>
      </c>
      <c r="M601">
        <v>33471.971890000001</v>
      </c>
      <c r="N601">
        <v>52</v>
      </c>
      <c r="O601">
        <v>37.524999999999999</v>
      </c>
      <c r="P601">
        <v>2</v>
      </c>
      <c r="Q601">
        <f t="shared" si="37"/>
        <v>1</v>
      </c>
      <c r="R601">
        <f t="shared" si="39"/>
        <v>2</v>
      </c>
      <c r="T601" t="s">
        <v>10</v>
      </c>
      <c r="U601" t="s">
        <v>12</v>
      </c>
    </row>
    <row r="602" spans="1:21" x14ac:dyDescent="0.3">
      <c r="A602">
        <v>570</v>
      </c>
      <c r="B602">
        <v>-3427.0511702772501</v>
      </c>
      <c r="C602">
        <v>-573155.36275446415</v>
      </c>
      <c r="K602">
        <f t="shared" si="38"/>
        <v>514937.57907423435</v>
      </c>
      <c r="L602">
        <f t="shared" si="40"/>
        <v>-513304.53467423434</v>
      </c>
      <c r="M602">
        <v>1633.0444</v>
      </c>
      <c r="N602">
        <v>18</v>
      </c>
      <c r="O602">
        <v>39.159999999999997</v>
      </c>
      <c r="P602">
        <v>0</v>
      </c>
      <c r="Q602">
        <f t="shared" si="37"/>
        <v>1</v>
      </c>
      <c r="R602">
        <f t="shared" si="39"/>
        <v>1</v>
      </c>
      <c r="T602" t="s">
        <v>10</v>
      </c>
      <c r="U602" t="s">
        <v>11</v>
      </c>
    </row>
    <row r="603" spans="1:21" x14ac:dyDescent="0.3">
      <c r="A603">
        <v>571</v>
      </c>
      <c r="B603">
        <v>-2395.3596247947171</v>
      </c>
      <c r="C603">
        <v>-316420.7761552658</v>
      </c>
      <c r="K603">
        <f t="shared" si="38"/>
        <v>441496.27447111346</v>
      </c>
      <c r="L603">
        <f t="shared" si="40"/>
        <v>-432322.13882111345</v>
      </c>
      <c r="M603">
        <v>9174.1356500000002</v>
      </c>
      <c r="N603">
        <v>51</v>
      </c>
      <c r="O603">
        <v>31.635000000000002</v>
      </c>
      <c r="P603">
        <v>0</v>
      </c>
      <c r="Q603">
        <f t="shared" si="37"/>
        <v>1</v>
      </c>
      <c r="R603">
        <f t="shared" si="39"/>
        <v>2</v>
      </c>
      <c r="T603" t="s">
        <v>10</v>
      </c>
      <c r="U603" t="s">
        <v>12</v>
      </c>
    </row>
    <row r="604" spans="1:21" x14ac:dyDescent="0.3">
      <c r="A604">
        <v>572</v>
      </c>
      <c r="B604">
        <v>1615.2067161726955</v>
      </c>
      <c r="C604">
        <v>-309786.87493840046</v>
      </c>
      <c r="K604">
        <f t="shared" si="38"/>
        <v>346252.76543530769</v>
      </c>
      <c r="L604">
        <f t="shared" si="40"/>
        <v>-335182.23043530772</v>
      </c>
      <c r="M604">
        <v>11070.535</v>
      </c>
      <c r="N604">
        <v>56</v>
      </c>
      <c r="O604">
        <v>25.3</v>
      </c>
      <c r="P604">
        <v>0</v>
      </c>
      <c r="Q604">
        <f t="shared" si="37"/>
        <v>1</v>
      </c>
      <c r="R604">
        <f t="shared" si="39"/>
        <v>0</v>
      </c>
      <c r="T604" t="s">
        <v>10</v>
      </c>
      <c r="U604" t="s">
        <v>8</v>
      </c>
    </row>
    <row r="605" spans="1:21" x14ac:dyDescent="0.3">
      <c r="A605">
        <v>573</v>
      </c>
      <c r="B605">
        <v>4565.7265652163151</v>
      </c>
      <c r="C605">
        <v>-204345.81180832037</v>
      </c>
      <c r="K605">
        <f t="shared" si="38"/>
        <v>825563.78914889495</v>
      </c>
      <c r="L605">
        <f t="shared" si="40"/>
        <v>-809478.66164889501</v>
      </c>
      <c r="M605">
        <v>16085.127500000001</v>
      </c>
      <c r="N605">
        <v>64</v>
      </c>
      <c r="O605">
        <v>39.049999999999997</v>
      </c>
      <c r="P605">
        <v>3</v>
      </c>
      <c r="Q605">
        <f t="shared" si="37"/>
        <v>1</v>
      </c>
      <c r="R605">
        <f t="shared" si="39"/>
        <v>1</v>
      </c>
      <c r="T605" t="s">
        <v>10</v>
      </c>
      <c r="U605" t="s">
        <v>11</v>
      </c>
    </row>
    <row r="606" spans="1:21" x14ac:dyDescent="0.3">
      <c r="A606">
        <v>574</v>
      </c>
      <c r="B606">
        <v>-14585.639989663239</v>
      </c>
      <c r="C606">
        <v>-83928.146571697202</v>
      </c>
      <c r="K606">
        <f t="shared" si="38"/>
        <v>291462.00096507446</v>
      </c>
      <c r="L606">
        <f t="shared" si="40"/>
        <v>-273993.01706507447</v>
      </c>
      <c r="M606">
        <v>17468.983899999999</v>
      </c>
      <c r="N606">
        <v>19</v>
      </c>
      <c r="O606">
        <v>28.31</v>
      </c>
      <c r="P606">
        <v>0</v>
      </c>
      <c r="Q606">
        <f t="shared" si="37"/>
        <v>0</v>
      </c>
      <c r="R606">
        <f t="shared" si="39"/>
        <v>2</v>
      </c>
      <c r="T606" t="s">
        <v>7</v>
      </c>
      <c r="U606" t="s">
        <v>12</v>
      </c>
    </row>
    <row r="607" spans="1:21" x14ac:dyDescent="0.3">
      <c r="A607">
        <v>575</v>
      </c>
      <c r="B607">
        <v>-2613.252770997995</v>
      </c>
      <c r="C607">
        <v>-116333.10801871349</v>
      </c>
      <c r="K607">
        <f t="shared" si="38"/>
        <v>223363.51420534195</v>
      </c>
      <c r="L607">
        <f t="shared" si="40"/>
        <v>-214079.95220534195</v>
      </c>
      <c r="M607">
        <v>9283.5619999999999</v>
      </c>
      <c r="N607">
        <v>51</v>
      </c>
      <c r="O607">
        <v>34.1</v>
      </c>
      <c r="P607">
        <v>0</v>
      </c>
      <c r="Q607">
        <f t="shared" si="37"/>
        <v>1</v>
      </c>
      <c r="R607">
        <f t="shared" si="39"/>
        <v>1</v>
      </c>
      <c r="T607" t="s">
        <v>10</v>
      </c>
      <c r="U607" t="s">
        <v>11</v>
      </c>
    </row>
    <row r="608" spans="1:21" x14ac:dyDescent="0.3">
      <c r="A608">
        <v>576</v>
      </c>
      <c r="B608">
        <v>-6188.4156637813721</v>
      </c>
      <c r="C608">
        <v>-183130.55735410814</v>
      </c>
      <c r="K608">
        <f t="shared" si="38"/>
        <v>167639.79956294195</v>
      </c>
      <c r="L608">
        <f t="shared" si="40"/>
        <v>-164081.17931294194</v>
      </c>
      <c r="M608">
        <v>3558.6202499999999</v>
      </c>
      <c r="N608">
        <v>27</v>
      </c>
      <c r="O608">
        <v>25.175000000000001</v>
      </c>
      <c r="P608">
        <v>0</v>
      </c>
      <c r="Q608">
        <f t="shared" si="37"/>
        <v>1</v>
      </c>
      <c r="R608">
        <f t="shared" si="39"/>
        <v>3</v>
      </c>
      <c r="T608" t="s">
        <v>10</v>
      </c>
      <c r="U608" t="s">
        <v>13</v>
      </c>
    </row>
    <row r="609" spans="1:21" x14ac:dyDescent="0.3">
      <c r="A609">
        <v>577</v>
      </c>
      <c r="B609">
        <v>-3080.618196600517</v>
      </c>
      <c r="C609">
        <v>-195727.76975105132</v>
      </c>
      <c r="K609">
        <f t="shared" si="38"/>
        <v>507743.89689446334</v>
      </c>
      <c r="L609">
        <f t="shared" si="40"/>
        <v>-482065.11844446335</v>
      </c>
      <c r="M609">
        <v>25678.778450000002</v>
      </c>
      <c r="N609">
        <v>59</v>
      </c>
      <c r="O609">
        <v>23.655000000000001</v>
      </c>
      <c r="P609">
        <v>0</v>
      </c>
      <c r="Q609">
        <f t="shared" si="37"/>
        <v>0</v>
      </c>
      <c r="R609">
        <f t="shared" si="39"/>
        <v>2</v>
      </c>
      <c r="T609" t="s">
        <v>7</v>
      </c>
      <c r="U609" t="s">
        <v>12</v>
      </c>
    </row>
    <row r="610" spans="1:21" x14ac:dyDescent="0.3">
      <c r="A610">
        <v>578</v>
      </c>
      <c r="B610">
        <v>-16541.887039447316</v>
      </c>
      <c r="C610">
        <v>-351954.49710007349</v>
      </c>
      <c r="K610">
        <f t="shared" si="38"/>
        <v>250162.27955286831</v>
      </c>
      <c r="L610">
        <f t="shared" si="40"/>
        <v>-245727.18535286831</v>
      </c>
      <c r="M610">
        <v>4435.0941999999995</v>
      </c>
      <c r="N610">
        <v>28</v>
      </c>
      <c r="O610">
        <v>26.98</v>
      </c>
      <c r="P610">
        <v>2</v>
      </c>
      <c r="Q610">
        <f t="shared" si="37"/>
        <v>1</v>
      </c>
      <c r="R610">
        <f t="shared" si="39"/>
        <v>3</v>
      </c>
      <c r="T610" t="s">
        <v>10</v>
      </c>
      <c r="U610" t="s">
        <v>13</v>
      </c>
    </row>
    <row r="611" spans="1:21" x14ac:dyDescent="0.3">
      <c r="A611">
        <v>579</v>
      </c>
      <c r="B611">
        <v>-3154.6566484390787</v>
      </c>
      <c r="C611">
        <v>-197846.47343145235</v>
      </c>
      <c r="K611">
        <f t="shared" si="38"/>
        <v>-145206.62961273521</v>
      </c>
      <c r="L611">
        <f t="shared" si="40"/>
        <v>184448.07161273522</v>
      </c>
      <c r="M611">
        <v>39241.442000000003</v>
      </c>
      <c r="N611">
        <v>30</v>
      </c>
      <c r="O611">
        <v>37.799999999999997</v>
      </c>
      <c r="P611">
        <v>2</v>
      </c>
      <c r="Q611">
        <f t="shared" si="37"/>
        <v>0</v>
      </c>
      <c r="R611">
        <f t="shared" si="39"/>
        <v>0</v>
      </c>
      <c r="T611" t="s">
        <v>7</v>
      </c>
      <c r="U611" t="s">
        <v>8</v>
      </c>
    </row>
    <row r="612" spans="1:21" x14ac:dyDescent="0.3">
      <c r="A612">
        <v>580</v>
      </c>
      <c r="B612">
        <v>-5488.3765579418141</v>
      </c>
      <c r="C612">
        <v>75633.397023632599</v>
      </c>
      <c r="K612">
        <f t="shared" si="38"/>
        <v>-337457.85226193588</v>
      </c>
      <c r="L612">
        <f t="shared" si="40"/>
        <v>346005.54356193589</v>
      </c>
      <c r="M612">
        <v>8547.6913000000004</v>
      </c>
      <c r="N612">
        <v>47</v>
      </c>
      <c r="O612">
        <v>29.37</v>
      </c>
      <c r="P612">
        <v>1</v>
      </c>
      <c r="Q612">
        <f t="shared" si="37"/>
        <v>1</v>
      </c>
      <c r="R612">
        <f t="shared" si="39"/>
        <v>1</v>
      </c>
      <c r="T612" t="s">
        <v>10</v>
      </c>
      <c r="U612" t="s">
        <v>11</v>
      </c>
    </row>
    <row r="613" spans="1:21" x14ac:dyDescent="0.3">
      <c r="A613">
        <v>581</v>
      </c>
      <c r="B613">
        <v>-6940.0000558897245</v>
      </c>
      <c r="C613">
        <v>227217.79026283039</v>
      </c>
      <c r="K613">
        <f t="shared" si="38"/>
        <v>-49861.609226787041</v>
      </c>
      <c r="L613">
        <f t="shared" si="40"/>
        <v>56433.153226787043</v>
      </c>
      <c r="M613">
        <v>6571.5439999999999</v>
      </c>
      <c r="N613">
        <v>38</v>
      </c>
      <c r="O613">
        <v>34.799999999999997</v>
      </c>
      <c r="P613">
        <v>2</v>
      </c>
      <c r="Q613">
        <f t="shared" si="37"/>
        <v>1</v>
      </c>
      <c r="R613">
        <f t="shared" si="39"/>
        <v>0</v>
      </c>
      <c r="T613" t="s">
        <v>10</v>
      </c>
      <c r="U613" t="s">
        <v>8</v>
      </c>
    </row>
    <row r="614" spans="1:21" x14ac:dyDescent="0.3">
      <c r="A614">
        <v>582</v>
      </c>
      <c r="B614">
        <v>-1591.3262893833635</v>
      </c>
      <c r="C614">
        <v>-78139.939909585941</v>
      </c>
      <c r="K614">
        <f t="shared" si="38"/>
        <v>167654.08619410664</v>
      </c>
      <c r="L614">
        <f t="shared" si="40"/>
        <v>-165446.38874410663</v>
      </c>
      <c r="M614">
        <v>2207.6974500000001</v>
      </c>
      <c r="N614">
        <v>18</v>
      </c>
      <c r="O614">
        <v>33.155000000000001</v>
      </c>
      <c r="P614">
        <v>0</v>
      </c>
      <c r="Q614">
        <f t="shared" si="37"/>
        <v>1</v>
      </c>
      <c r="R614">
        <f t="shared" si="39"/>
        <v>3</v>
      </c>
      <c r="T614" t="s">
        <v>10</v>
      </c>
      <c r="U614" t="s">
        <v>13</v>
      </c>
    </row>
    <row r="615" spans="1:21" x14ac:dyDescent="0.3">
      <c r="A615">
        <v>583</v>
      </c>
      <c r="B615">
        <v>5634.413374800879</v>
      </c>
      <c r="C615">
        <v>26385.536058372421</v>
      </c>
      <c r="K615">
        <f t="shared" si="38"/>
        <v>129848.41697208949</v>
      </c>
      <c r="L615">
        <f t="shared" si="40"/>
        <v>-123095.37897208949</v>
      </c>
      <c r="M615">
        <v>6753.0379999999996</v>
      </c>
      <c r="N615">
        <v>34</v>
      </c>
      <c r="O615">
        <v>19</v>
      </c>
      <c r="P615">
        <v>3</v>
      </c>
      <c r="Q615">
        <f t="shared" si="37"/>
        <v>1</v>
      </c>
      <c r="R615">
        <f t="shared" si="39"/>
        <v>3</v>
      </c>
      <c r="T615" t="s">
        <v>10</v>
      </c>
      <c r="U615" t="s">
        <v>13</v>
      </c>
    </row>
    <row r="616" spans="1:21" x14ac:dyDescent="0.3">
      <c r="A616">
        <v>584</v>
      </c>
      <c r="B616">
        <v>-14558.299774056104</v>
      </c>
      <c r="C616">
        <v>40874.32607873503</v>
      </c>
      <c r="K616">
        <f t="shared" si="38"/>
        <v>53454.109497224439</v>
      </c>
      <c r="L616">
        <f t="shared" si="40"/>
        <v>-51574.039497224439</v>
      </c>
      <c r="M616">
        <v>1880.07</v>
      </c>
      <c r="N616">
        <v>20</v>
      </c>
      <c r="O616">
        <v>33</v>
      </c>
      <c r="P616">
        <v>0</v>
      </c>
      <c r="Q616">
        <f t="shared" si="37"/>
        <v>1</v>
      </c>
      <c r="R616">
        <f t="shared" si="39"/>
        <v>1</v>
      </c>
      <c r="T616" t="s">
        <v>10</v>
      </c>
      <c r="U616" t="s">
        <v>11</v>
      </c>
    </row>
    <row r="617" spans="1:21" x14ac:dyDescent="0.3">
      <c r="A617">
        <v>585</v>
      </c>
      <c r="B617">
        <v>-6150.3499827046999</v>
      </c>
      <c r="C617">
        <v>-77066.862870118406</v>
      </c>
      <c r="K617">
        <f t="shared" si="38"/>
        <v>692065.62761731411</v>
      </c>
      <c r="L617">
        <f t="shared" si="40"/>
        <v>-649095.77491731406</v>
      </c>
      <c r="M617">
        <v>42969.852700000003</v>
      </c>
      <c r="N617">
        <v>47</v>
      </c>
      <c r="O617">
        <v>36.630000000000003</v>
      </c>
      <c r="P617">
        <v>1</v>
      </c>
      <c r="Q617">
        <f t="shared" si="37"/>
        <v>0</v>
      </c>
      <c r="R617">
        <f t="shared" si="39"/>
        <v>1</v>
      </c>
      <c r="T617" t="s">
        <v>7</v>
      </c>
      <c r="U617" t="s">
        <v>11</v>
      </c>
    </row>
    <row r="618" spans="1:21" x14ac:dyDescent="0.3">
      <c r="A618">
        <v>586</v>
      </c>
      <c r="B618">
        <v>-2831.1189582427323</v>
      </c>
      <c r="C618">
        <v>-163315.60784422164</v>
      </c>
      <c r="K618">
        <f t="shared" si="38"/>
        <v>867362.65347067418</v>
      </c>
      <c r="L618">
        <f t="shared" si="40"/>
        <v>-855704.53842067416</v>
      </c>
      <c r="M618">
        <v>11658.11505</v>
      </c>
      <c r="N618">
        <v>56</v>
      </c>
      <c r="O618">
        <v>28.594999999999999</v>
      </c>
      <c r="P618">
        <v>0</v>
      </c>
      <c r="Q618">
        <f t="shared" si="37"/>
        <v>1</v>
      </c>
      <c r="R618">
        <f t="shared" si="39"/>
        <v>3</v>
      </c>
      <c r="T618" t="s">
        <v>10</v>
      </c>
      <c r="U618" t="s">
        <v>13</v>
      </c>
    </row>
    <row r="619" spans="1:21" x14ac:dyDescent="0.3">
      <c r="A619">
        <v>587</v>
      </c>
      <c r="B619">
        <v>-6637.3399746166779</v>
      </c>
      <c r="C619">
        <v>-150297.93810245508</v>
      </c>
      <c r="K619">
        <f t="shared" si="38"/>
        <v>-1801.497786509608</v>
      </c>
      <c r="L619">
        <f t="shared" si="40"/>
        <v>25108.044786509607</v>
      </c>
      <c r="M619">
        <v>23306.546999999999</v>
      </c>
      <c r="N619">
        <v>49</v>
      </c>
      <c r="O619">
        <v>25.6</v>
      </c>
      <c r="P619">
        <v>2</v>
      </c>
      <c r="Q619">
        <f t="shared" si="37"/>
        <v>0</v>
      </c>
      <c r="R619">
        <f t="shared" si="39"/>
        <v>0</v>
      </c>
      <c r="T619" t="s">
        <v>7</v>
      </c>
      <c r="U619" t="s">
        <v>8</v>
      </c>
    </row>
    <row r="620" spans="1:21" x14ac:dyDescent="0.3">
      <c r="A620">
        <v>588</v>
      </c>
      <c r="B620">
        <v>-9404.5068186926783</v>
      </c>
      <c r="C620">
        <v>-27330.155675807488</v>
      </c>
      <c r="K620">
        <f t="shared" si="38"/>
        <v>299233.67068411713</v>
      </c>
      <c r="L620">
        <f t="shared" si="40"/>
        <v>-264793.8147841171</v>
      </c>
      <c r="M620">
        <v>34439.855900000002</v>
      </c>
      <c r="N620">
        <v>19</v>
      </c>
      <c r="O620">
        <v>33.11</v>
      </c>
      <c r="P620">
        <v>0</v>
      </c>
      <c r="Q620">
        <f t="shared" si="37"/>
        <v>0</v>
      </c>
      <c r="R620">
        <f t="shared" si="39"/>
        <v>1</v>
      </c>
      <c r="T620" t="s">
        <v>7</v>
      </c>
      <c r="U620" t="s">
        <v>11</v>
      </c>
    </row>
    <row r="621" spans="1:21" x14ac:dyDescent="0.3">
      <c r="A621">
        <v>589</v>
      </c>
      <c r="B621">
        <v>-2564.5174332080351</v>
      </c>
      <c r="C621">
        <v>241473.5086895235</v>
      </c>
      <c r="K621">
        <f t="shared" si="38"/>
        <v>411582.28564638773</v>
      </c>
      <c r="L621">
        <f t="shared" si="40"/>
        <v>-400868.64164638775</v>
      </c>
      <c r="M621">
        <v>10713.644</v>
      </c>
      <c r="N621">
        <v>55</v>
      </c>
      <c r="O621">
        <v>37.1</v>
      </c>
      <c r="P621">
        <v>0</v>
      </c>
      <c r="Q621">
        <f t="shared" si="37"/>
        <v>1</v>
      </c>
      <c r="R621">
        <f t="shared" si="39"/>
        <v>0</v>
      </c>
      <c r="T621" t="s">
        <v>10</v>
      </c>
      <c r="U621" t="s">
        <v>8</v>
      </c>
    </row>
    <row r="622" spans="1:21" x14ac:dyDescent="0.3">
      <c r="A622">
        <v>590</v>
      </c>
      <c r="B622">
        <v>-1903.397215187626</v>
      </c>
      <c r="C622">
        <v>-282499.36450456444</v>
      </c>
      <c r="K622">
        <f t="shared" si="38"/>
        <v>-160042.53649986407</v>
      </c>
      <c r="L622">
        <f t="shared" si="40"/>
        <v>163701.88249986406</v>
      </c>
      <c r="M622">
        <v>3659.346</v>
      </c>
      <c r="N622">
        <v>30</v>
      </c>
      <c r="O622">
        <v>31.4</v>
      </c>
      <c r="P622">
        <v>1</v>
      </c>
      <c r="Q622">
        <f t="shared" si="37"/>
        <v>1</v>
      </c>
      <c r="R622">
        <f t="shared" si="39"/>
        <v>0</v>
      </c>
      <c r="T622" t="s">
        <v>10</v>
      </c>
      <c r="U622" t="s">
        <v>8</v>
      </c>
    </row>
    <row r="623" spans="1:21" x14ac:dyDescent="0.3">
      <c r="A623">
        <v>591</v>
      </c>
      <c r="B623">
        <v>-5014.8435304241248</v>
      </c>
      <c r="C623">
        <v>-915251.49786036962</v>
      </c>
      <c r="K623">
        <f t="shared" si="38"/>
        <v>-133175.02209310653</v>
      </c>
      <c r="L623">
        <f t="shared" si="40"/>
        <v>173357.26809310651</v>
      </c>
      <c r="M623">
        <v>40182.245999999999</v>
      </c>
      <c r="N623">
        <v>37</v>
      </c>
      <c r="O623">
        <v>34.1</v>
      </c>
      <c r="P623">
        <v>4</v>
      </c>
      <c r="Q623">
        <f t="shared" si="37"/>
        <v>0</v>
      </c>
      <c r="R623">
        <f t="shared" si="39"/>
        <v>0</v>
      </c>
      <c r="T623" t="s">
        <v>7</v>
      </c>
      <c r="U623" t="s">
        <v>8</v>
      </c>
    </row>
    <row r="624" spans="1:21" x14ac:dyDescent="0.3">
      <c r="A624">
        <v>592</v>
      </c>
      <c r="B624">
        <v>-8034.279500588711</v>
      </c>
      <c r="C624">
        <v>-276413.35379910778</v>
      </c>
      <c r="K624">
        <f t="shared" si="38"/>
        <v>176027.28698674223</v>
      </c>
      <c r="L624">
        <f t="shared" si="40"/>
        <v>-166845.11698674221</v>
      </c>
      <c r="M624">
        <v>9182.17</v>
      </c>
      <c r="N624">
        <v>49</v>
      </c>
      <c r="O624">
        <v>21.3</v>
      </c>
      <c r="P624">
        <v>1</v>
      </c>
      <c r="Q624">
        <f t="shared" si="37"/>
        <v>1</v>
      </c>
      <c r="R624">
        <f t="shared" si="39"/>
        <v>0</v>
      </c>
      <c r="T624" t="s">
        <v>10</v>
      </c>
      <c r="U624" t="s">
        <v>8</v>
      </c>
    </row>
    <row r="625" spans="1:21" x14ac:dyDescent="0.3">
      <c r="A625">
        <v>593</v>
      </c>
      <c r="B625">
        <v>-944.93175455271557</v>
      </c>
      <c r="C625">
        <v>-263063.08603752236</v>
      </c>
      <c r="K625">
        <f t="shared" si="38"/>
        <v>20794.725730755668</v>
      </c>
      <c r="L625">
        <f t="shared" si="40"/>
        <v>13823.11491924433</v>
      </c>
      <c r="M625">
        <v>34617.840649999998</v>
      </c>
      <c r="N625">
        <v>18</v>
      </c>
      <c r="O625">
        <v>33.534999999999997</v>
      </c>
      <c r="P625">
        <v>0</v>
      </c>
      <c r="Q625">
        <f t="shared" si="37"/>
        <v>0</v>
      </c>
      <c r="R625">
        <f t="shared" si="39"/>
        <v>3</v>
      </c>
      <c r="T625" t="s">
        <v>7</v>
      </c>
      <c r="U625" t="s">
        <v>13</v>
      </c>
    </row>
    <row r="626" spans="1:21" x14ac:dyDescent="0.3">
      <c r="A626">
        <v>594</v>
      </c>
      <c r="B626">
        <v>5689.5601877706822</v>
      </c>
      <c r="C626">
        <v>-461985.84660819505</v>
      </c>
      <c r="K626">
        <f t="shared" si="38"/>
        <v>-75623.02041108413</v>
      </c>
      <c r="L626">
        <f t="shared" si="40"/>
        <v>87752.634561084124</v>
      </c>
      <c r="M626">
        <v>12129.614149999999</v>
      </c>
      <c r="N626">
        <v>59</v>
      </c>
      <c r="O626">
        <v>28.785</v>
      </c>
      <c r="P626">
        <v>0</v>
      </c>
      <c r="Q626">
        <f t="shared" si="37"/>
        <v>1</v>
      </c>
      <c r="R626">
        <f t="shared" si="39"/>
        <v>2</v>
      </c>
      <c r="T626" t="s">
        <v>10</v>
      </c>
      <c r="U626" t="s">
        <v>12</v>
      </c>
    </row>
    <row r="627" spans="1:21" x14ac:dyDescent="0.3">
      <c r="A627">
        <v>595</v>
      </c>
      <c r="B627">
        <v>2882.4643260868143</v>
      </c>
      <c r="C627">
        <v>-819718.25415145757</v>
      </c>
      <c r="K627">
        <f t="shared" si="38"/>
        <v>159033.29132811143</v>
      </c>
      <c r="L627">
        <f t="shared" si="40"/>
        <v>-155296.82662811142</v>
      </c>
      <c r="M627">
        <v>3736.4647</v>
      </c>
      <c r="N627">
        <v>29</v>
      </c>
      <c r="O627">
        <v>26.03</v>
      </c>
      <c r="P627">
        <v>0</v>
      </c>
      <c r="Q627">
        <f t="shared" si="37"/>
        <v>1</v>
      </c>
      <c r="R627">
        <f t="shared" si="39"/>
        <v>2</v>
      </c>
      <c r="T627" t="s">
        <v>10</v>
      </c>
      <c r="U627" t="s">
        <v>12</v>
      </c>
    </row>
    <row r="628" spans="1:21" x14ac:dyDescent="0.3">
      <c r="A628">
        <v>596</v>
      </c>
      <c r="B628">
        <v>-1506.6139232520545</v>
      </c>
      <c r="C628">
        <v>-336873.06458185101</v>
      </c>
      <c r="K628">
        <f t="shared" si="38"/>
        <v>212004.93170361102</v>
      </c>
      <c r="L628">
        <f t="shared" si="40"/>
        <v>-205256.34050361102</v>
      </c>
      <c r="M628">
        <v>6748.5911999999998</v>
      </c>
      <c r="N628">
        <v>36</v>
      </c>
      <c r="O628">
        <v>28.88</v>
      </c>
      <c r="P628">
        <v>3</v>
      </c>
      <c r="Q628">
        <f t="shared" si="37"/>
        <v>1</v>
      </c>
      <c r="R628">
        <f t="shared" si="39"/>
        <v>3</v>
      </c>
      <c r="T628" t="s">
        <v>10</v>
      </c>
      <c r="U628" t="s">
        <v>13</v>
      </c>
    </row>
    <row r="629" spans="1:21" x14ac:dyDescent="0.3">
      <c r="A629">
        <v>597</v>
      </c>
      <c r="B629">
        <v>-2749.6699804599157</v>
      </c>
      <c r="C629">
        <v>-447614.54272718646</v>
      </c>
      <c r="K629">
        <f t="shared" si="38"/>
        <v>126021.79911962022</v>
      </c>
      <c r="L629">
        <f t="shared" si="40"/>
        <v>-114695.08424962022</v>
      </c>
      <c r="M629">
        <v>11326.71487</v>
      </c>
      <c r="N629">
        <v>33</v>
      </c>
      <c r="O629">
        <v>42.46</v>
      </c>
      <c r="P629">
        <v>1</v>
      </c>
      <c r="Q629">
        <f t="shared" si="37"/>
        <v>1</v>
      </c>
      <c r="R629">
        <f t="shared" si="39"/>
        <v>1</v>
      </c>
      <c r="T629" t="s">
        <v>10</v>
      </c>
      <c r="U629" t="s">
        <v>11</v>
      </c>
    </row>
    <row r="630" spans="1:21" x14ac:dyDescent="0.3">
      <c r="A630">
        <v>598</v>
      </c>
      <c r="B630">
        <v>-860.54686219124414</v>
      </c>
      <c r="C630">
        <v>-320874.36706536741</v>
      </c>
      <c r="K630">
        <f t="shared" si="38"/>
        <v>39763.67547706671</v>
      </c>
      <c r="L630">
        <f t="shared" si="40"/>
        <v>-28397.723477066709</v>
      </c>
      <c r="M630">
        <v>11365.951999999999</v>
      </c>
      <c r="N630">
        <v>58</v>
      </c>
      <c r="O630">
        <v>38</v>
      </c>
      <c r="P630">
        <v>0</v>
      </c>
      <c r="Q630">
        <f t="shared" si="37"/>
        <v>1</v>
      </c>
      <c r="R630">
        <f t="shared" si="39"/>
        <v>0</v>
      </c>
      <c r="T630" t="s">
        <v>10</v>
      </c>
      <c r="U630" t="s">
        <v>8</v>
      </c>
    </row>
    <row r="631" spans="1:21" x14ac:dyDescent="0.3">
      <c r="A631">
        <v>599</v>
      </c>
      <c r="B631">
        <v>-953.47810630357708</v>
      </c>
      <c r="C631">
        <v>74001.374094620958</v>
      </c>
      <c r="K631">
        <f t="shared" si="38"/>
        <v>393762.71349732106</v>
      </c>
      <c r="L631">
        <f t="shared" si="40"/>
        <v>-350779.25499732106</v>
      </c>
      <c r="M631">
        <v>42983.458500000001</v>
      </c>
      <c r="N631">
        <v>44</v>
      </c>
      <c r="O631">
        <v>38.950000000000003</v>
      </c>
      <c r="P631">
        <v>0</v>
      </c>
      <c r="Q631">
        <f t="shared" si="37"/>
        <v>0</v>
      </c>
      <c r="R631">
        <f t="shared" si="39"/>
        <v>2</v>
      </c>
      <c r="T631" t="s">
        <v>7</v>
      </c>
      <c r="U631" t="s">
        <v>12</v>
      </c>
    </row>
    <row r="632" spans="1:21" x14ac:dyDescent="0.3">
      <c r="A632">
        <v>600</v>
      </c>
      <c r="B632">
        <v>-16363.672047734788</v>
      </c>
      <c r="C632">
        <v>-266944.8566463436</v>
      </c>
      <c r="K632">
        <f t="shared" si="38"/>
        <v>447891.91853459663</v>
      </c>
      <c r="L632">
        <f t="shared" si="40"/>
        <v>-437806.07253459661</v>
      </c>
      <c r="M632">
        <v>10085.846</v>
      </c>
      <c r="N632">
        <v>53</v>
      </c>
      <c r="O632">
        <v>36.1</v>
      </c>
      <c r="P632">
        <v>1</v>
      </c>
      <c r="Q632">
        <f t="shared" si="37"/>
        <v>1</v>
      </c>
      <c r="R632">
        <f t="shared" si="39"/>
        <v>0</v>
      </c>
      <c r="T632" t="s">
        <v>10</v>
      </c>
      <c r="U632" t="s">
        <v>8</v>
      </c>
    </row>
    <row r="633" spans="1:21" x14ac:dyDescent="0.3">
      <c r="A633">
        <v>601</v>
      </c>
      <c r="B633">
        <v>2491.5036783596188</v>
      </c>
      <c r="C633">
        <v>-515796.03835259395</v>
      </c>
      <c r="K633">
        <f t="shared" si="38"/>
        <v>131168.02367046432</v>
      </c>
      <c r="L633">
        <f t="shared" si="40"/>
        <v>-129190.20867046432</v>
      </c>
      <c r="M633">
        <v>1977.8150000000001</v>
      </c>
      <c r="N633">
        <v>24</v>
      </c>
      <c r="O633">
        <v>29.3</v>
      </c>
      <c r="P633">
        <v>0</v>
      </c>
      <c r="Q633">
        <f t="shared" si="37"/>
        <v>1</v>
      </c>
      <c r="R633">
        <f t="shared" si="39"/>
        <v>0</v>
      </c>
      <c r="T633" t="s">
        <v>10</v>
      </c>
      <c r="U633" t="s">
        <v>8</v>
      </c>
    </row>
    <row r="634" spans="1:21" x14ac:dyDescent="0.3">
      <c r="A634">
        <v>602</v>
      </c>
      <c r="B634">
        <v>-2640.1584432812051</v>
      </c>
      <c r="C634">
        <v>-429681.98037783225</v>
      </c>
      <c r="K634">
        <f t="shared" si="38"/>
        <v>311754.4612296659</v>
      </c>
      <c r="L634">
        <f t="shared" si="40"/>
        <v>-308387.79152966588</v>
      </c>
      <c r="M634">
        <v>3366.6696999999999</v>
      </c>
      <c r="N634">
        <v>29</v>
      </c>
      <c r="O634">
        <v>35.53</v>
      </c>
      <c r="P634">
        <v>0</v>
      </c>
      <c r="Q634">
        <f t="shared" si="37"/>
        <v>1</v>
      </c>
      <c r="R634">
        <f t="shared" si="39"/>
        <v>1</v>
      </c>
      <c r="T634" t="s">
        <v>10</v>
      </c>
      <c r="U634" t="s">
        <v>11</v>
      </c>
    </row>
    <row r="635" spans="1:21" x14ac:dyDescent="0.3">
      <c r="A635">
        <v>603</v>
      </c>
      <c r="B635">
        <v>-6511.9536286890361</v>
      </c>
      <c r="C635">
        <v>-328670.27680661867</v>
      </c>
      <c r="K635">
        <f t="shared" si="38"/>
        <v>105857.36299014349</v>
      </c>
      <c r="L635">
        <f t="shared" si="40"/>
        <v>-98684.003040143492</v>
      </c>
      <c r="M635">
        <v>7173.35995</v>
      </c>
      <c r="N635">
        <v>40</v>
      </c>
      <c r="O635">
        <v>22.704999999999998</v>
      </c>
      <c r="P635">
        <v>2</v>
      </c>
      <c r="Q635">
        <f t="shared" si="37"/>
        <v>1</v>
      </c>
      <c r="R635">
        <f t="shared" si="39"/>
        <v>3</v>
      </c>
      <c r="T635" t="s">
        <v>10</v>
      </c>
      <c r="U635" t="s">
        <v>13</v>
      </c>
    </row>
    <row r="636" spans="1:21" x14ac:dyDescent="0.3">
      <c r="A636">
        <v>604</v>
      </c>
      <c r="B636">
        <v>-1039.339898408889</v>
      </c>
      <c r="C636">
        <v>-808439.32175048615</v>
      </c>
      <c r="K636">
        <f t="shared" si="38"/>
        <v>-137634.47602290774</v>
      </c>
      <c r="L636">
        <f t="shared" si="40"/>
        <v>147025.82202290773</v>
      </c>
      <c r="M636">
        <v>9391.3459999999995</v>
      </c>
      <c r="N636">
        <v>51</v>
      </c>
      <c r="O636">
        <v>39.700000000000003</v>
      </c>
      <c r="P636">
        <v>1</v>
      </c>
      <c r="Q636">
        <f t="shared" si="37"/>
        <v>1</v>
      </c>
      <c r="R636">
        <f t="shared" si="39"/>
        <v>0</v>
      </c>
      <c r="T636" t="s">
        <v>10</v>
      </c>
      <c r="U636" t="s">
        <v>8</v>
      </c>
    </row>
    <row r="637" spans="1:21" x14ac:dyDescent="0.3">
      <c r="A637">
        <v>605</v>
      </c>
      <c r="B637">
        <v>6610.4138844824392</v>
      </c>
      <c r="C637">
        <v>-280603.43094955693</v>
      </c>
      <c r="K637">
        <f t="shared" si="38"/>
        <v>272864.4164380384</v>
      </c>
      <c r="L637">
        <f t="shared" si="40"/>
        <v>-258453.48433803843</v>
      </c>
      <c r="M637">
        <v>14410.9321</v>
      </c>
      <c r="N637">
        <v>64</v>
      </c>
      <c r="O637">
        <v>38.19</v>
      </c>
      <c r="P637">
        <v>0</v>
      </c>
      <c r="Q637">
        <f t="shared" si="37"/>
        <v>1</v>
      </c>
      <c r="R637">
        <f t="shared" si="39"/>
        <v>3</v>
      </c>
      <c r="T637" t="s">
        <v>10</v>
      </c>
      <c r="U637" t="s">
        <v>13</v>
      </c>
    </row>
    <row r="638" spans="1:21" x14ac:dyDescent="0.3">
      <c r="A638">
        <v>606</v>
      </c>
      <c r="B638">
        <v>-1511.5233942398554</v>
      </c>
      <c r="C638">
        <v>-212568.42881110209</v>
      </c>
      <c r="K638">
        <f t="shared" si="38"/>
        <v>55468.964403116799</v>
      </c>
      <c r="L638">
        <f t="shared" si="40"/>
        <v>-52759.852503116796</v>
      </c>
      <c r="M638">
        <v>2709.1118999999999</v>
      </c>
      <c r="N638">
        <v>19</v>
      </c>
      <c r="O638">
        <v>24.51</v>
      </c>
      <c r="P638">
        <v>1</v>
      </c>
      <c r="Q638">
        <f t="shared" si="37"/>
        <v>1</v>
      </c>
      <c r="R638">
        <f t="shared" si="39"/>
        <v>2</v>
      </c>
      <c r="T638" t="s">
        <v>10</v>
      </c>
      <c r="U638" t="s">
        <v>12</v>
      </c>
    </row>
    <row r="639" spans="1:21" x14ac:dyDescent="0.3">
      <c r="A639">
        <v>607</v>
      </c>
      <c r="B639">
        <v>-4661.4394976889489</v>
      </c>
      <c r="C639">
        <v>-159419.73981525298</v>
      </c>
      <c r="K639">
        <f t="shared" si="38"/>
        <v>203391.5401894135</v>
      </c>
      <c r="L639">
        <f t="shared" si="40"/>
        <v>-178476.4939294135</v>
      </c>
      <c r="M639">
        <v>24915.046259999999</v>
      </c>
      <c r="N639">
        <v>35</v>
      </c>
      <c r="O639">
        <v>38.094999999999999</v>
      </c>
      <c r="P639">
        <v>2</v>
      </c>
      <c r="Q639">
        <f t="shared" si="37"/>
        <v>1</v>
      </c>
      <c r="R639">
        <f t="shared" si="39"/>
        <v>3</v>
      </c>
      <c r="T639" t="s">
        <v>10</v>
      </c>
      <c r="U639" t="s">
        <v>13</v>
      </c>
    </row>
    <row r="640" spans="1:21" x14ac:dyDescent="0.3">
      <c r="A640">
        <v>608</v>
      </c>
      <c r="B640">
        <v>3256.1261837305083</v>
      </c>
      <c r="C640">
        <v>-485321.24462819385</v>
      </c>
      <c r="K640">
        <f t="shared" si="38"/>
        <v>348023.09724366979</v>
      </c>
      <c r="L640">
        <f t="shared" si="40"/>
        <v>-327873.77434366982</v>
      </c>
      <c r="M640">
        <v>20149.322899999999</v>
      </c>
      <c r="N640">
        <v>39</v>
      </c>
      <c r="O640">
        <v>26.41</v>
      </c>
      <c r="P640">
        <v>0</v>
      </c>
      <c r="Q640">
        <f t="shared" si="37"/>
        <v>0</v>
      </c>
      <c r="R640">
        <f t="shared" si="39"/>
        <v>3</v>
      </c>
      <c r="T640" t="s">
        <v>7</v>
      </c>
      <c r="U640" t="s">
        <v>13</v>
      </c>
    </row>
    <row r="641" spans="1:21" x14ac:dyDescent="0.3">
      <c r="A641">
        <v>609</v>
      </c>
      <c r="B641">
        <v>-3358.3494364276521</v>
      </c>
      <c r="C641">
        <v>-242368.83591644067</v>
      </c>
      <c r="K641">
        <f t="shared" si="38"/>
        <v>578084.82952302077</v>
      </c>
      <c r="L641">
        <f t="shared" si="40"/>
        <v>-565135.67412302073</v>
      </c>
      <c r="M641">
        <v>12949.1554</v>
      </c>
      <c r="N641">
        <v>56</v>
      </c>
      <c r="O641">
        <v>33.659999999999997</v>
      </c>
      <c r="P641">
        <v>4</v>
      </c>
      <c r="Q641">
        <f t="shared" si="37"/>
        <v>1</v>
      </c>
      <c r="R641">
        <f t="shared" si="39"/>
        <v>1</v>
      </c>
      <c r="T641" t="s">
        <v>10</v>
      </c>
      <c r="U641" t="s">
        <v>11</v>
      </c>
    </row>
    <row r="642" spans="1:21" x14ac:dyDescent="0.3">
      <c r="A642">
        <v>610</v>
      </c>
      <c r="B642">
        <v>-2288.3951597291461</v>
      </c>
      <c r="C642">
        <v>186736.46677246437</v>
      </c>
      <c r="K642">
        <f t="shared" si="38"/>
        <v>371051.52238595637</v>
      </c>
      <c r="L642">
        <f t="shared" si="40"/>
        <v>-364385.27938595635</v>
      </c>
      <c r="M642">
        <v>6666.2430000000004</v>
      </c>
      <c r="N642">
        <v>33</v>
      </c>
      <c r="O642">
        <v>42.4</v>
      </c>
      <c r="P642">
        <v>5</v>
      </c>
      <c r="Q642">
        <f t="shared" ref="Q642:Q705" si="41">IF(T642="yes",0,1)</f>
        <v>1</v>
      </c>
      <c r="R642">
        <f t="shared" si="39"/>
        <v>0</v>
      </c>
      <c r="T642" t="s">
        <v>10</v>
      </c>
      <c r="U642" t="s">
        <v>8</v>
      </c>
    </row>
    <row r="643" spans="1:21" x14ac:dyDescent="0.3">
      <c r="A643">
        <v>611</v>
      </c>
      <c r="B643">
        <v>-3317.880766505772</v>
      </c>
      <c r="C643">
        <v>349323.42432844167</v>
      </c>
      <c r="K643">
        <f t="shared" ref="K643:K706" si="42">M643-L643</f>
        <v>380219.64385929296</v>
      </c>
      <c r="L643">
        <f t="shared" si="40"/>
        <v>-347432.18526929297</v>
      </c>
      <c r="M643">
        <v>32787.458590000002</v>
      </c>
      <c r="N643">
        <v>42</v>
      </c>
      <c r="O643">
        <v>28.31</v>
      </c>
      <c r="P643">
        <v>3</v>
      </c>
      <c r="Q643">
        <f t="shared" si="41"/>
        <v>0</v>
      </c>
      <c r="R643">
        <f t="shared" ref="R643:R706" si="43">IF(U643="southwest",0,IF(U643="southeast",1,IF(U643="northwest",2,IF(U643="northeast",3))))</f>
        <v>2</v>
      </c>
      <c r="T643" t="s">
        <v>7</v>
      </c>
      <c r="U643" t="s">
        <v>12</v>
      </c>
    </row>
    <row r="644" spans="1:21" x14ac:dyDescent="0.3">
      <c r="A644">
        <v>612</v>
      </c>
      <c r="B644">
        <v>145.29925637442284</v>
      </c>
      <c r="C644">
        <v>56287.853970412616</v>
      </c>
      <c r="K644">
        <f t="shared" si="42"/>
        <v>371664.95625095913</v>
      </c>
      <c r="L644">
        <f t="shared" si="40"/>
        <v>-358521.09140095912</v>
      </c>
      <c r="M644">
        <v>13143.86485</v>
      </c>
      <c r="N644">
        <v>61</v>
      </c>
      <c r="O644">
        <v>33.914999999999999</v>
      </c>
      <c r="P644">
        <v>0</v>
      </c>
      <c r="Q644">
        <f t="shared" si="41"/>
        <v>1</v>
      </c>
      <c r="R644">
        <f t="shared" si="43"/>
        <v>3</v>
      </c>
      <c r="T644" t="s">
        <v>10</v>
      </c>
      <c r="U644" t="s">
        <v>13</v>
      </c>
    </row>
    <row r="645" spans="1:21" x14ac:dyDescent="0.3">
      <c r="A645">
        <v>613</v>
      </c>
      <c r="B645">
        <v>-869.59620203238592</v>
      </c>
      <c r="C645">
        <v>-164576.79254207425</v>
      </c>
      <c r="K645">
        <f t="shared" si="42"/>
        <v>97332.58962491859</v>
      </c>
      <c r="L645">
        <f t="shared" si="40"/>
        <v>-92865.968224918586</v>
      </c>
      <c r="M645">
        <v>4466.6214</v>
      </c>
      <c r="N645">
        <v>23</v>
      </c>
      <c r="O645">
        <v>34.96</v>
      </c>
      <c r="P645">
        <v>3</v>
      </c>
      <c r="Q645">
        <f t="shared" si="41"/>
        <v>1</v>
      </c>
      <c r="R645">
        <f t="shared" si="43"/>
        <v>2</v>
      </c>
      <c r="T645" t="s">
        <v>10</v>
      </c>
      <c r="U645" t="s">
        <v>12</v>
      </c>
    </row>
    <row r="646" spans="1:21" x14ac:dyDescent="0.3">
      <c r="A646">
        <v>614</v>
      </c>
      <c r="B646">
        <v>-7753.8901157794244</v>
      </c>
      <c r="C646">
        <v>-115341.48885631005</v>
      </c>
      <c r="K646">
        <f t="shared" si="42"/>
        <v>67496.340106124582</v>
      </c>
      <c r="L646">
        <f t="shared" si="40"/>
        <v>-48690.194636124586</v>
      </c>
      <c r="M646">
        <v>18806.145469999999</v>
      </c>
      <c r="N646">
        <v>43</v>
      </c>
      <c r="O646">
        <v>35.31</v>
      </c>
      <c r="P646">
        <v>2</v>
      </c>
      <c r="Q646">
        <f t="shared" si="41"/>
        <v>1</v>
      </c>
      <c r="R646">
        <f t="shared" si="43"/>
        <v>1</v>
      </c>
      <c r="T646" t="s">
        <v>10</v>
      </c>
      <c r="U646" t="s">
        <v>11</v>
      </c>
    </row>
    <row r="647" spans="1:21" x14ac:dyDescent="0.3">
      <c r="A647">
        <v>615</v>
      </c>
      <c r="B647">
        <v>-462.54390304679691</v>
      </c>
      <c r="C647">
        <v>-51111.495594177642</v>
      </c>
      <c r="K647">
        <f t="shared" si="42"/>
        <v>136598.53452435855</v>
      </c>
      <c r="L647">
        <f t="shared" si="40"/>
        <v>-126457.39832435854</v>
      </c>
      <c r="M647">
        <v>10141.136200000001</v>
      </c>
      <c r="N647">
        <v>48</v>
      </c>
      <c r="O647">
        <v>30.78</v>
      </c>
      <c r="P647">
        <v>3</v>
      </c>
      <c r="Q647">
        <f t="shared" si="41"/>
        <v>1</v>
      </c>
      <c r="R647">
        <f t="shared" si="43"/>
        <v>3</v>
      </c>
      <c r="T647" t="s">
        <v>10</v>
      </c>
      <c r="U647" t="s">
        <v>13</v>
      </c>
    </row>
    <row r="648" spans="1:21" x14ac:dyDescent="0.3">
      <c r="A648">
        <v>616</v>
      </c>
      <c r="B648">
        <v>-3958.3146189343738</v>
      </c>
      <c r="C648">
        <v>-645137.46029837965</v>
      </c>
      <c r="K648">
        <f t="shared" si="42"/>
        <v>172893.14824332367</v>
      </c>
      <c r="L648">
        <f t="shared" si="40"/>
        <v>-166769.57944332366</v>
      </c>
      <c r="M648">
        <v>6123.5688</v>
      </c>
      <c r="N648">
        <v>39</v>
      </c>
      <c r="O648">
        <v>26.22</v>
      </c>
      <c r="P648">
        <v>1</v>
      </c>
      <c r="Q648">
        <f t="shared" si="41"/>
        <v>1</v>
      </c>
      <c r="R648">
        <f t="shared" si="43"/>
        <v>2</v>
      </c>
      <c r="T648" t="s">
        <v>10</v>
      </c>
      <c r="U648" t="s">
        <v>12</v>
      </c>
    </row>
    <row r="649" spans="1:21" x14ac:dyDescent="0.3">
      <c r="A649">
        <v>617</v>
      </c>
      <c r="B649">
        <v>-5324.1506773309738</v>
      </c>
      <c r="C649">
        <v>-850380.38774334313</v>
      </c>
      <c r="K649">
        <f t="shared" si="42"/>
        <v>70167.824422053265</v>
      </c>
      <c r="L649">
        <f t="shared" si="40"/>
        <v>-61915.540122053273</v>
      </c>
      <c r="M649">
        <v>8252.2842999999993</v>
      </c>
      <c r="N649">
        <v>40</v>
      </c>
      <c r="O649">
        <v>23.37</v>
      </c>
      <c r="P649">
        <v>3</v>
      </c>
      <c r="Q649">
        <f t="shared" si="41"/>
        <v>1</v>
      </c>
      <c r="R649">
        <f t="shared" si="43"/>
        <v>3</v>
      </c>
      <c r="T649" t="s">
        <v>10</v>
      </c>
      <c r="U649" t="s">
        <v>13</v>
      </c>
    </row>
    <row r="650" spans="1:21" x14ac:dyDescent="0.3">
      <c r="A650">
        <v>618</v>
      </c>
      <c r="B650">
        <v>5643.3534532153808</v>
      </c>
      <c r="C650">
        <v>19464.691333294228</v>
      </c>
      <c r="K650">
        <f t="shared" si="42"/>
        <v>16106.455579328771</v>
      </c>
      <c r="L650">
        <f t="shared" ref="L650:L713" si="44">B663+B664*N650+B665*O650+B666*P650+B667*Q650+B668*R650</f>
        <v>-14394.22857932877</v>
      </c>
      <c r="M650">
        <v>1712.2270000000001</v>
      </c>
      <c r="N650">
        <v>18</v>
      </c>
      <c r="O650">
        <v>28.5</v>
      </c>
      <c r="P650">
        <v>0</v>
      </c>
      <c r="Q650">
        <f t="shared" si="41"/>
        <v>1</v>
      </c>
      <c r="R650">
        <f t="shared" si="43"/>
        <v>3</v>
      </c>
      <c r="T650" t="s">
        <v>10</v>
      </c>
      <c r="U650" t="s">
        <v>13</v>
      </c>
    </row>
    <row r="651" spans="1:21" x14ac:dyDescent="0.3">
      <c r="A651">
        <v>619</v>
      </c>
      <c r="B651">
        <v>-3375.8215337454931</v>
      </c>
      <c r="C651">
        <v>-261417.9932503716</v>
      </c>
      <c r="K651">
        <f t="shared" si="42"/>
        <v>181263.90914556483</v>
      </c>
      <c r="L651">
        <f t="shared" si="44"/>
        <v>-168832.95579556483</v>
      </c>
      <c r="M651">
        <v>12430.95335</v>
      </c>
      <c r="N651">
        <v>58</v>
      </c>
      <c r="O651">
        <v>32.965000000000003</v>
      </c>
      <c r="P651">
        <v>0</v>
      </c>
      <c r="Q651">
        <f t="shared" si="41"/>
        <v>1</v>
      </c>
      <c r="R651">
        <f t="shared" si="43"/>
        <v>3</v>
      </c>
      <c r="T651" t="s">
        <v>10</v>
      </c>
      <c r="U651" t="s">
        <v>13</v>
      </c>
    </row>
    <row r="652" spans="1:21" x14ac:dyDescent="0.3">
      <c r="A652">
        <v>620</v>
      </c>
      <c r="B652">
        <v>-591.22857820723584</v>
      </c>
      <c r="C652">
        <v>-400277.4130681805</v>
      </c>
      <c r="K652">
        <f t="shared" si="42"/>
        <v>252718.15383892099</v>
      </c>
      <c r="L652">
        <f t="shared" si="44"/>
        <v>-242917.265638921</v>
      </c>
      <c r="M652">
        <v>9800.8881999999994</v>
      </c>
      <c r="N652">
        <v>49</v>
      </c>
      <c r="O652">
        <v>42.68</v>
      </c>
      <c r="P652">
        <v>2</v>
      </c>
      <c r="Q652">
        <f t="shared" si="41"/>
        <v>1</v>
      </c>
      <c r="R652">
        <f t="shared" si="43"/>
        <v>1</v>
      </c>
      <c r="T652" t="s">
        <v>10</v>
      </c>
      <c r="U652" t="s">
        <v>11</v>
      </c>
    </row>
    <row r="653" spans="1:21" x14ac:dyDescent="0.3">
      <c r="A653">
        <v>621</v>
      </c>
      <c r="B653">
        <v>-849.7099458423836</v>
      </c>
      <c r="C653">
        <v>164551.59244570645</v>
      </c>
      <c r="K653">
        <f t="shared" si="42"/>
        <v>6344.0297781328663</v>
      </c>
      <c r="L653">
        <f t="shared" si="44"/>
        <v>4235.681221867133</v>
      </c>
      <c r="M653">
        <v>10579.710999999999</v>
      </c>
      <c r="N653">
        <v>53</v>
      </c>
      <c r="O653">
        <v>39.6</v>
      </c>
      <c r="P653">
        <v>1</v>
      </c>
      <c r="Q653">
        <f t="shared" si="41"/>
        <v>1</v>
      </c>
      <c r="R653">
        <f t="shared" si="43"/>
        <v>1</v>
      </c>
      <c r="T653" t="s">
        <v>10</v>
      </c>
      <c r="U653" t="s">
        <v>11</v>
      </c>
    </row>
    <row r="654" spans="1:21" x14ac:dyDescent="0.3">
      <c r="A654">
        <v>622</v>
      </c>
      <c r="B654">
        <v>-2995.8438360570999</v>
      </c>
      <c r="C654">
        <v>176353.1119291636</v>
      </c>
      <c r="K654">
        <f t="shared" si="42"/>
        <v>233269.29510077048</v>
      </c>
      <c r="L654">
        <f t="shared" si="44"/>
        <v>-224988.67240077048</v>
      </c>
      <c r="M654">
        <v>8280.6226999999999</v>
      </c>
      <c r="N654">
        <v>48</v>
      </c>
      <c r="O654">
        <v>31.13</v>
      </c>
      <c r="P654">
        <v>0</v>
      </c>
      <c r="Q654">
        <f t="shared" si="41"/>
        <v>1</v>
      </c>
      <c r="R654">
        <f t="shared" si="43"/>
        <v>1</v>
      </c>
      <c r="T654" t="s">
        <v>10</v>
      </c>
      <c r="U654" t="s">
        <v>11</v>
      </c>
    </row>
    <row r="655" spans="1:21" x14ac:dyDescent="0.3">
      <c r="A655">
        <v>623</v>
      </c>
      <c r="B655">
        <v>-7489.7987979169357</v>
      </c>
      <c r="C655">
        <v>-159355.31818882527</v>
      </c>
      <c r="K655">
        <f t="shared" si="42"/>
        <v>648406.44730676163</v>
      </c>
      <c r="L655">
        <f t="shared" si="44"/>
        <v>-639878.91530676163</v>
      </c>
      <c r="M655">
        <v>8527.5319999999992</v>
      </c>
      <c r="N655">
        <v>45</v>
      </c>
      <c r="O655">
        <v>36.299999999999997</v>
      </c>
      <c r="P655">
        <v>2</v>
      </c>
      <c r="Q655">
        <f t="shared" si="41"/>
        <v>1</v>
      </c>
      <c r="R655">
        <f t="shared" si="43"/>
        <v>1</v>
      </c>
      <c r="T655" t="s">
        <v>10</v>
      </c>
      <c r="U655" t="s">
        <v>11</v>
      </c>
    </row>
    <row r="656" spans="1:21" x14ac:dyDescent="0.3">
      <c r="A656">
        <v>624</v>
      </c>
      <c r="B656">
        <v>-3419.3272884314829</v>
      </c>
      <c r="C656">
        <v>17242.442207675813</v>
      </c>
      <c r="K656">
        <f t="shared" si="42"/>
        <v>500049.50110146444</v>
      </c>
      <c r="L656">
        <f t="shared" si="44"/>
        <v>-487804.97010146442</v>
      </c>
      <c r="M656">
        <v>12244.531000000001</v>
      </c>
      <c r="N656">
        <v>59</v>
      </c>
      <c r="O656">
        <v>35.200000000000003</v>
      </c>
      <c r="P656">
        <v>0</v>
      </c>
      <c r="Q656">
        <f t="shared" si="41"/>
        <v>1</v>
      </c>
      <c r="R656">
        <f t="shared" si="43"/>
        <v>1</v>
      </c>
      <c r="T656" t="s">
        <v>10</v>
      </c>
      <c r="U656" t="s">
        <v>11</v>
      </c>
    </row>
    <row r="657" spans="1:21" x14ac:dyDescent="0.3">
      <c r="A657">
        <v>625</v>
      </c>
      <c r="B657">
        <v>-5206.6071426207473</v>
      </c>
      <c r="C657">
        <v>92959.241703704873</v>
      </c>
      <c r="K657">
        <f t="shared" si="42"/>
        <v>-242248.07456992811</v>
      </c>
      <c r="L657">
        <f t="shared" si="44"/>
        <v>266915.4935699281</v>
      </c>
      <c r="M657">
        <v>24667.419000000002</v>
      </c>
      <c r="N657">
        <v>52</v>
      </c>
      <c r="O657">
        <v>25.3</v>
      </c>
      <c r="P657">
        <v>2</v>
      </c>
      <c r="Q657">
        <f t="shared" si="41"/>
        <v>0</v>
      </c>
      <c r="R657">
        <f t="shared" si="43"/>
        <v>1</v>
      </c>
      <c r="T657" t="s">
        <v>7</v>
      </c>
      <c r="U657" t="s">
        <v>11</v>
      </c>
    </row>
    <row r="658" spans="1:21" x14ac:dyDescent="0.3">
      <c r="A658">
        <v>626</v>
      </c>
      <c r="B658">
        <v>-4126.856179538092</v>
      </c>
      <c r="C658">
        <v>-151169.97044857332</v>
      </c>
      <c r="K658">
        <f t="shared" si="42"/>
        <v>-144099.66881252959</v>
      </c>
      <c r="L658">
        <f t="shared" si="44"/>
        <v>147509.99281252958</v>
      </c>
      <c r="M658">
        <v>3410.3240000000001</v>
      </c>
      <c r="N658">
        <v>26</v>
      </c>
      <c r="O658">
        <v>42.4</v>
      </c>
      <c r="P658">
        <v>1</v>
      </c>
      <c r="Q658">
        <f t="shared" si="41"/>
        <v>1</v>
      </c>
      <c r="R658">
        <f t="shared" si="43"/>
        <v>0</v>
      </c>
      <c r="T658" t="s">
        <v>10</v>
      </c>
      <c r="U658" t="s">
        <v>8</v>
      </c>
    </row>
    <row r="659" spans="1:21" x14ac:dyDescent="0.3">
      <c r="A659">
        <v>627</v>
      </c>
      <c r="B659">
        <v>-2663.2563249903869</v>
      </c>
      <c r="C659">
        <v>-202593.08417862063</v>
      </c>
      <c r="K659">
        <f t="shared" si="42"/>
        <v>-85838.769957258584</v>
      </c>
      <c r="L659">
        <f t="shared" si="44"/>
        <v>89897.482407258591</v>
      </c>
      <c r="M659">
        <v>4058.71245</v>
      </c>
      <c r="N659">
        <v>27</v>
      </c>
      <c r="O659">
        <v>33.155000000000001</v>
      </c>
      <c r="P659">
        <v>2</v>
      </c>
      <c r="Q659">
        <f t="shared" si="41"/>
        <v>1</v>
      </c>
      <c r="R659">
        <f t="shared" si="43"/>
        <v>2</v>
      </c>
      <c r="T659" t="s">
        <v>10</v>
      </c>
      <c r="U659" t="s">
        <v>12</v>
      </c>
    </row>
    <row r="660" spans="1:21" x14ac:dyDescent="0.3">
      <c r="A660">
        <v>628</v>
      </c>
      <c r="B660">
        <v>-636.20173443780004</v>
      </c>
      <c r="C660">
        <v>-114058.88251518243</v>
      </c>
      <c r="K660">
        <f t="shared" si="42"/>
        <v>166829.86035441555</v>
      </c>
      <c r="L660">
        <f t="shared" si="44"/>
        <v>-140437.60006441554</v>
      </c>
      <c r="M660">
        <v>26392.260289999998</v>
      </c>
      <c r="N660">
        <v>48</v>
      </c>
      <c r="O660">
        <v>35.909999999999997</v>
      </c>
      <c r="P660">
        <v>1</v>
      </c>
      <c r="Q660">
        <f t="shared" si="41"/>
        <v>1</v>
      </c>
      <c r="R660">
        <f t="shared" si="43"/>
        <v>3</v>
      </c>
      <c r="T660" t="s">
        <v>10</v>
      </c>
      <c r="U660" t="s">
        <v>13</v>
      </c>
    </row>
    <row r="661" spans="1:21" x14ac:dyDescent="0.3">
      <c r="A661">
        <v>629</v>
      </c>
      <c r="B661">
        <v>-257.14528654780224</v>
      </c>
      <c r="C661">
        <v>-28140.578190518907</v>
      </c>
      <c r="K661">
        <f t="shared" si="42"/>
        <v>231686.02791426118</v>
      </c>
      <c r="L661">
        <f t="shared" si="44"/>
        <v>-217291.62976426119</v>
      </c>
      <c r="M661">
        <v>14394.398150000001</v>
      </c>
      <c r="N661">
        <v>57</v>
      </c>
      <c r="O661">
        <v>28.785</v>
      </c>
      <c r="P661">
        <v>4</v>
      </c>
      <c r="Q661">
        <f t="shared" si="41"/>
        <v>1</v>
      </c>
      <c r="R661">
        <f t="shared" si="43"/>
        <v>3</v>
      </c>
      <c r="T661" t="s">
        <v>10</v>
      </c>
      <c r="U661" t="s">
        <v>13</v>
      </c>
    </row>
    <row r="662" spans="1:21" x14ac:dyDescent="0.3">
      <c r="A662">
        <v>630</v>
      </c>
      <c r="B662">
        <v>-3664.9245859726761</v>
      </c>
      <c r="C662">
        <v>-347114.33041134838</v>
      </c>
      <c r="K662">
        <f t="shared" si="42"/>
        <v>380654.45437077247</v>
      </c>
      <c r="L662">
        <f t="shared" si="44"/>
        <v>-374218.83067077247</v>
      </c>
      <c r="M662">
        <v>6435.6237000000001</v>
      </c>
      <c r="N662">
        <v>37</v>
      </c>
      <c r="O662">
        <v>46.53</v>
      </c>
      <c r="P662">
        <v>3</v>
      </c>
      <c r="Q662">
        <f t="shared" si="41"/>
        <v>1</v>
      </c>
      <c r="R662">
        <f t="shared" si="43"/>
        <v>1</v>
      </c>
      <c r="T662" t="s">
        <v>10</v>
      </c>
      <c r="U662" t="s">
        <v>11</v>
      </c>
    </row>
    <row r="663" spans="1:21" x14ac:dyDescent="0.3">
      <c r="A663">
        <v>631</v>
      </c>
      <c r="B663">
        <v>-403.12174452000545</v>
      </c>
      <c r="C663">
        <v>-437402.95079007657</v>
      </c>
      <c r="K663">
        <f t="shared" si="42"/>
        <v>549719.85578131443</v>
      </c>
      <c r="L663">
        <f t="shared" si="44"/>
        <v>-527527.41867131449</v>
      </c>
      <c r="M663">
        <v>22192.437109999999</v>
      </c>
      <c r="N663">
        <v>57</v>
      </c>
      <c r="O663">
        <v>23.98</v>
      </c>
      <c r="P663">
        <v>1</v>
      </c>
      <c r="Q663">
        <f t="shared" si="41"/>
        <v>1</v>
      </c>
      <c r="R663">
        <f t="shared" si="43"/>
        <v>1</v>
      </c>
      <c r="T663" t="s">
        <v>10</v>
      </c>
      <c r="U663" t="s">
        <v>11</v>
      </c>
    </row>
    <row r="664" spans="1:21" x14ac:dyDescent="0.3">
      <c r="A664">
        <v>632</v>
      </c>
      <c r="B664">
        <v>-1857.4927458405364</v>
      </c>
      <c r="C664">
        <v>-127332.71592462377</v>
      </c>
      <c r="K664">
        <f t="shared" si="42"/>
        <v>248281.91716064981</v>
      </c>
      <c r="L664">
        <f t="shared" si="44"/>
        <v>-243133.36456064982</v>
      </c>
      <c r="M664">
        <v>5148.5526</v>
      </c>
      <c r="N664">
        <v>32</v>
      </c>
      <c r="O664">
        <v>31.54</v>
      </c>
      <c r="P664">
        <v>1</v>
      </c>
      <c r="Q664">
        <f t="shared" si="41"/>
        <v>1</v>
      </c>
      <c r="R664">
        <f t="shared" si="43"/>
        <v>3</v>
      </c>
      <c r="T664" t="s">
        <v>10</v>
      </c>
      <c r="U664" t="s">
        <v>13</v>
      </c>
    </row>
    <row r="665" spans="1:21" x14ac:dyDescent="0.3">
      <c r="A665">
        <v>633</v>
      </c>
      <c r="B665">
        <v>798.33796667109709</v>
      </c>
      <c r="C665">
        <v>-309186.12949633697</v>
      </c>
      <c r="K665">
        <f t="shared" si="42"/>
        <v>278642.55944959651</v>
      </c>
      <c r="L665">
        <f t="shared" si="44"/>
        <v>-277506.16004959651</v>
      </c>
      <c r="M665">
        <v>1136.3994</v>
      </c>
      <c r="N665">
        <v>18</v>
      </c>
      <c r="O665">
        <v>33.659999999999997</v>
      </c>
      <c r="P665">
        <v>0</v>
      </c>
      <c r="Q665">
        <f t="shared" si="41"/>
        <v>1</v>
      </c>
      <c r="R665">
        <f t="shared" si="43"/>
        <v>1</v>
      </c>
      <c r="T665" t="s">
        <v>10</v>
      </c>
      <c r="U665" t="s">
        <v>11</v>
      </c>
    </row>
    <row r="666" spans="1:21" x14ac:dyDescent="0.3">
      <c r="A666">
        <v>634</v>
      </c>
      <c r="B666">
        <v>-5975.6841916787471</v>
      </c>
      <c r="C666">
        <v>-92708.31884846474</v>
      </c>
      <c r="K666">
        <f t="shared" si="42"/>
        <v>476252.00739557849</v>
      </c>
      <c r="L666">
        <f t="shared" si="44"/>
        <v>-449214.0932955785</v>
      </c>
      <c r="M666">
        <v>27037.914100000002</v>
      </c>
      <c r="N666">
        <v>64</v>
      </c>
      <c r="O666">
        <v>22.99</v>
      </c>
      <c r="P666">
        <v>0</v>
      </c>
      <c r="Q666">
        <f t="shared" si="41"/>
        <v>0</v>
      </c>
      <c r="R666">
        <f t="shared" si="43"/>
        <v>1</v>
      </c>
      <c r="T666" t="s">
        <v>7</v>
      </c>
      <c r="U666" t="s">
        <v>11</v>
      </c>
    </row>
    <row r="667" spans="1:21" x14ac:dyDescent="0.3">
      <c r="A667">
        <v>635</v>
      </c>
      <c r="B667">
        <v>1621.5100022261395</v>
      </c>
      <c r="C667">
        <v>145404.31202068159</v>
      </c>
      <c r="K667">
        <f t="shared" si="42"/>
        <v>298316.45305572904</v>
      </c>
      <c r="L667">
        <f t="shared" si="44"/>
        <v>-255756.02265572903</v>
      </c>
      <c r="M667">
        <v>42560.430399999997</v>
      </c>
      <c r="N667">
        <v>43</v>
      </c>
      <c r="O667">
        <v>38.06</v>
      </c>
      <c r="P667">
        <v>2</v>
      </c>
      <c r="Q667">
        <f t="shared" si="41"/>
        <v>0</v>
      </c>
      <c r="R667">
        <f t="shared" si="43"/>
        <v>1</v>
      </c>
      <c r="T667" t="s">
        <v>7</v>
      </c>
      <c r="U667" t="s">
        <v>11</v>
      </c>
    </row>
    <row r="668" spans="1:21" x14ac:dyDescent="0.3">
      <c r="A668">
        <v>636</v>
      </c>
      <c r="B668">
        <v>-1643.4598206771734</v>
      </c>
      <c r="C668">
        <v>-256810.02451736125</v>
      </c>
      <c r="K668">
        <f t="shared" si="42"/>
        <v>98336.425773860014</v>
      </c>
      <c r="L668">
        <f t="shared" si="44"/>
        <v>-89632.969773860008</v>
      </c>
      <c r="M668">
        <v>8703.4560000000001</v>
      </c>
      <c r="N668">
        <v>49</v>
      </c>
      <c r="O668">
        <v>28.7</v>
      </c>
      <c r="P668">
        <v>1</v>
      </c>
      <c r="Q668">
        <f t="shared" si="41"/>
        <v>1</v>
      </c>
      <c r="R668">
        <f t="shared" si="43"/>
        <v>0</v>
      </c>
      <c r="T668" t="s">
        <v>10</v>
      </c>
      <c r="U668" t="s">
        <v>8</v>
      </c>
    </row>
    <row r="669" spans="1:21" x14ac:dyDescent="0.3">
      <c r="A669">
        <v>637</v>
      </c>
      <c r="B669">
        <v>-4882.391972426949</v>
      </c>
      <c r="C669">
        <v>-47877.460530689845</v>
      </c>
      <c r="K669">
        <f t="shared" si="42"/>
        <v>-98485.74408427233</v>
      </c>
      <c r="L669">
        <f t="shared" si="44"/>
        <v>138489.07633427234</v>
      </c>
      <c r="M669">
        <v>40003.332249999999</v>
      </c>
      <c r="N669">
        <v>40</v>
      </c>
      <c r="O669">
        <v>32.774999999999999</v>
      </c>
      <c r="P669">
        <v>2</v>
      </c>
      <c r="Q669">
        <f t="shared" si="41"/>
        <v>0</v>
      </c>
      <c r="R669">
        <f t="shared" si="43"/>
        <v>2</v>
      </c>
      <c r="T669" t="s">
        <v>7</v>
      </c>
      <c r="U669" t="s">
        <v>12</v>
      </c>
    </row>
    <row r="670" spans="1:21" x14ac:dyDescent="0.3">
      <c r="A670">
        <v>638</v>
      </c>
      <c r="B670">
        <v>-11943.813494563841</v>
      </c>
      <c r="C670">
        <v>-166532.68043484967</v>
      </c>
      <c r="K670">
        <f t="shared" si="42"/>
        <v>52384.918025333725</v>
      </c>
      <c r="L670">
        <f t="shared" si="44"/>
        <v>-6674.7101753337265</v>
      </c>
      <c r="M670">
        <v>45710.207849999999</v>
      </c>
      <c r="N670">
        <v>62</v>
      </c>
      <c r="O670">
        <v>32.015000000000001</v>
      </c>
      <c r="P670">
        <v>0</v>
      </c>
      <c r="Q670">
        <f t="shared" si="41"/>
        <v>0</v>
      </c>
      <c r="R670">
        <f t="shared" si="43"/>
        <v>3</v>
      </c>
      <c r="T670" t="s">
        <v>7</v>
      </c>
      <c r="U670" t="s">
        <v>13</v>
      </c>
    </row>
    <row r="671" spans="1:21" x14ac:dyDescent="0.3">
      <c r="A671">
        <v>639</v>
      </c>
      <c r="B671">
        <v>6178.5496613673622</v>
      </c>
      <c r="C671">
        <v>-334052.3240050372</v>
      </c>
      <c r="K671">
        <f t="shared" si="42"/>
        <v>93398.68907171514</v>
      </c>
      <c r="L671">
        <f t="shared" si="44"/>
        <v>-86898.45317171514</v>
      </c>
      <c r="M671">
        <v>6500.2358999999997</v>
      </c>
      <c r="N671">
        <v>40</v>
      </c>
      <c r="O671">
        <v>29.81</v>
      </c>
      <c r="P671">
        <v>1</v>
      </c>
      <c r="Q671">
        <f t="shared" si="41"/>
        <v>1</v>
      </c>
      <c r="R671">
        <f t="shared" si="43"/>
        <v>1</v>
      </c>
      <c r="T671" t="s">
        <v>10</v>
      </c>
      <c r="U671" t="s">
        <v>11</v>
      </c>
    </row>
    <row r="672" spans="1:21" x14ac:dyDescent="0.3">
      <c r="A672">
        <v>640</v>
      </c>
      <c r="B672">
        <v>-1913.7985702087572</v>
      </c>
      <c r="C672">
        <v>-563221.87555281201</v>
      </c>
      <c r="K672">
        <f t="shared" si="42"/>
        <v>47056.899950486193</v>
      </c>
      <c r="L672">
        <f t="shared" si="44"/>
        <v>-42219.317650486191</v>
      </c>
      <c r="M672">
        <v>4837.5823</v>
      </c>
      <c r="N672">
        <v>30</v>
      </c>
      <c r="O672">
        <v>31.57</v>
      </c>
      <c r="P672">
        <v>3</v>
      </c>
      <c r="Q672">
        <f t="shared" si="41"/>
        <v>1</v>
      </c>
      <c r="R672">
        <f t="shared" si="43"/>
        <v>1</v>
      </c>
      <c r="T672" t="s">
        <v>10</v>
      </c>
      <c r="U672" t="s">
        <v>11</v>
      </c>
    </row>
    <row r="673" spans="1:21" x14ac:dyDescent="0.3">
      <c r="A673">
        <v>641</v>
      </c>
      <c r="B673">
        <v>4589.3123732695785</v>
      </c>
      <c r="C673">
        <v>-368974.59175922594</v>
      </c>
      <c r="K673">
        <f t="shared" si="42"/>
        <v>-46944.320461979114</v>
      </c>
      <c r="L673">
        <f t="shared" si="44"/>
        <v>50887.915861979112</v>
      </c>
      <c r="M673">
        <v>3943.5954000000002</v>
      </c>
      <c r="N673">
        <v>29</v>
      </c>
      <c r="O673">
        <v>31.16</v>
      </c>
      <c r="P673">
        <v>0</v>
      </c>
      <c r="Q673">
        <f t="shared" si="41"/>
        <v>1</v>
      </c>
      <c r="R673">
        <f t="shared" si="43"/>
        <v>3</v>
      </c>
      <c r="T673" t="s">
        <v>10</v>
      </c>
      <c r="U673" t="s">
        <v>13</v>
      </c>
    </row>
    <row r="674" spans="1:21" x14ac:dyDescent="0.3">
      <c r="A674">
        <v>642</v>
      </c>
      <c r="B674">
        <v>-311.84240317171657</v>
      </c>
      <c r="C674">
        <v>-347120.34286612127</v>
      </c>
      <c r="K674">
        <f t="shared" si="42"/>
        <v>-276453.65013341594</v>
      </c>
      <c r="L674">
        <f t="shared" si="44"/>
        <v>280853.38113341591</v>
      </c>
      <c r="M674">
        <v>4399.7309999999998</v>
      </c>
      <c r="N674">
        <v>36</v>
      </c>
      <c r="O674">
        <v>29.7</v>
      </c>
      <c r="P674">
        <v>0</v>
      </c>
      <c r="Q674">
        <f t="shared" si="41"/>
        <v>1</v>
      </c>
      <c r="R674">
        <f t="shared" si="43"/>
        <v>1</v>
      </c>
      <c r="T674" t="s">
        <v>10</v>
      </c>
      <c r="U674" t="s">
        <v>11</v>
      </c>
    </row>
    <row r="675" spans="1:21" x14ac:dyDescent="0.3">
      <c r="A675">
        <v>643</v>
      </c>
      <c r="B675">
        <v>-3184.7962468684927</v>
      </c>
      <c r="C675">
        <v>-355336.29515409062</v>
      </c>
      <c r="K675">
        <f t="shared" si="42"/>
        <v>-167759.21529568377</v>
      </c>
      <c r="L675">
        <f t="shared" si="44"/>
        <v>173944.53609568375</v>
      </c>
      <c r="M675">
        <v>6185.3208000000004</v>
      </c>
      <c r="N675">
        <v>41</v>
      </c>
      <c r="O675">
        <v>31.02</v>
      </c>
      <c r="P675">
        <v>0</v>
      </c>
      <c r="Q675">
        <f t="shared" si="41"/>
        <v>1</v>
      </c>
      <c r="R675">
        <f t="shared" si="43"/>
        <v>1</v>
      </c>
      <c r="T675" t="s">
        <v>10</v>
      </c>
      <c r="U675" t="s">
        <v>11</v>
      </c>
    </row>
    <row r="676" spans="1:21" x14ac:dyDescent="0.3">
      <c r="A676">
        <v>644</v>
      </c>
      <c r="B676">
        <v>384.61580696230885</v>
      </c>
      <c r="C676">
        <v>-93250.584031880891</v>
      </c>
      <c r="K676">
        <f t="shared" si="42"/>
        <v>644023.00677978189</v>
      </c>
      <c r="L676">
        <f t="shared" si="44"/>
        <v>-597822.02167978184</v>
      </c>
      <c r="M676">
        <v>46200.985099999998</v>
      </c>
      <c r="N676">
        <v>44</v>
      </c>
      <c r="O676">
        <v>43.89</v>
      </c>
      <c r="P676">
        <v>2</v>
      </c>
      <c r="Q676">
        <f t="shared" si="41"/>
        <v>0</v>
      </c>
      <c r="R676">
        <f t="shared" si="43"/>
        <v>1</v>
      </c>
      <c r="T676" t="s">
        <v>7</v>
      </c>
      <c r="U676" t="s">
        <v>11</v>
      </c>
    </row>
    <row r="677" spans="1:21" x14ac:dyDescent="0.3">
      <c r="A677">
        <v>645</v>
      </c>
      <c r="B677">
        <v>-7888.0207684391589</v>
      </c>
      <c r="C677">
        <v>-40802.173867685429</v>
      </c>
      <c r="K677">
        <f t="shared" si="42"/>
        <v>720507.50819714367</v>
      </c>
      <c r="L677">
        <f t="shared" si="44"/>
        <v>-713284.72194714367</v>
      </c>
      <c r="M677">
        <v>7222.7862500000001</v>
      </c>
      <c r="N677">
        <v>45</v>
      </c>
      <c r="O677">
        <v>21.375</v>
      </c>
      <c r="P677">
        <v>0</v>
      </c>
      <c r="Q677">
        <f t="shared" si="41"/>
        <v>1</v>
      </c>
      <c r="R677">
        <f t="shared" si="43"/>
        <v>2</v>
      </c>
      <c r="T677" t="s">
        <v>10</v>
      </c>
      <c r="U677" t="s">
        <v>12</v>
      </c>
    </row>
    <row r="678" spans="1:21" x14ac:dyDescent="0.3">
      <c r="A678">
        <v>646</v>
      </c>
      <c r="B678">
        <v>-2729.6796329727695</v>
      </c>
      <c r="C678">
        <v>-123727.71869138577</v>
      </c>
      <c r="K678">
        <f t="shared" si="42"/>
        <v>99978.820533754915</v>
      </c>
      <c r="L678">
        <f t="shared" si="44"/>
        <v>-87493.019633754913</v>
      </c>
      <c r="M678">
        <v>12485.8009</v>
      </c>
      <c r="N678">
        <v>55</v>
      </c>
      <c r="O678">
        <v>40.81</v>
      </c>
      <c r="P678">
        <v>3</v>
      </c>
      <c r="Q678">
        <f t="shared" si="41"/>
        <v>1</v>
      </c>
      <c r="R678">
        <f t="shared" si="43"/>
        <v>1</v>
      </c>
      <c r="T678" t="s">
        <v>10</v>
      </c>
      <c r="U678" t="s">
        <v>11</v>
      </c>
    </row>
    <row r="679" spans="1:21" x14ac:dyDescent="0.3">
      <c r="A679">
        <v>647</v>
      </c>
      <c r="B679">
        <v>-4078.6015287553455</v>
      </c>
      <c r="C679">
        <v>-162690.97791456833</v>
      </c>
      <c r="K679">
        <f t="shared" si="42"/>
        <v>130324.21604209847</v>
      </c>
      <c r="L679">
        <f t="shared" si="44"/>
        <v>-84193.689542098466</v>
      </c>
      <c r="M679">
        <v>46130.5265</v>
      </c>
      <c r="N679">
        <v>60</v>
      </c>
      <c r="O679">
        <v>31.35</v>
      </c>
      <c r="P679">
        <v>3</v>
      </c>
      <c r="Q679">
        <f t="shared" si="41"/>
        <v>0</v>
      </c>
      <c r="R679">
        <f t="shared" si="43"/>
        <v>2</v>
      </c>
      <c r="T679" t="s">
        <v>7</v>
      </c>
      <c r="U679" t="s">
        <v>12</v>
      </c>
    </row>
    <row r="680" spans="1:21" x14ac:dyDescent="0.3">
      <c r="A680">
        <v>648</v>
      </c>
      <c r="B680">
        <v>-5967.5724983616601</v>
      </c>
      <c r="C680">
        <v>-55947.967623691613</v>
      </c>
      <c r="K680">
        <f t="shared" si="42"/>
        <v>882197.80761082319</v>
      </c>
      <c r="L680">
        <f t="shared" si="44"/>
        <v>-869834.26061082317</v>
      </c>
      <c r="M680">
        <v>12363.547</v>
      </c>
      <c r="N680">
        <v>56</v>
      </c>
      <c r="O680">
        <v>36.1</v>
      </c>
      <c r="P680">
        <v>3</v>
      </c>
      <c r="Q680">
        <f t="shared" si="41"/>
        <v>1</v>
      </c>
      <c r="R680">
        <f t="shared" si="43"/>
        <v>0</v>
      </c>
      <c r="T680" t="s">
        <v>10</v>
      </c>
      <c r="U680" t="s">
        <v>8</v>
      </c>
    </row>
    <row r="681" spans="1:21" x14ac:dyDescent="0.3">
      <c r="A681">
        <v>649</v>
      </c>
      <c r="B681">
        <v>-2790.9590514407173</v>
      </c>
      <c r="C681">
        <v>-11603.269527888053</v>
      </c>
      <c r="K681">
        <f t="shared" si="42"/>
        <v>105413.87876995967</v>
      </c>
      <c r="L681">
        <f t="shared" si="44"/>
        <v>-95257.095569959667</v>
      </c>
      <c r="M681">
        <v>10156.7832</v>
      </c>
      <c r="N681">
        <v>49</v>
      </c>
      <c r="O681">
        <v>23.18</v>
      </c>
      <c r="P681">
        <v>2</v>
      </c>
      <c r="Q681">
        <f t="shared" si="41"/>
        <v>1</v>
      </c>
      <c r="R681">
        <f t="shared" si="43"/>
        <v>2</v>
      </c>
      <c r="T681" t="s">
        <v>10</v>
      </c>
      <c r="U681" t="s">
        <v>12</v>
      </c>
    </row>
    <row r="682" spans="1:21" x14ac:dyDescent="0.3">
      <c r="A682">
        <v>650</v>
      </c>
      <c r="B682">
        <v>-3499.323923445354</v>
      </c>
      <c r="C682">
        <v>-165333.63187211947</v>
      </c>
      <c r="K682">
        <f t="shared" si="42"/>
        <v>-37032.063623979906</v>
      </c>
      <c r="L682">
        <f t="shared" si="44"/>
        <v>39617.332623979906</v>
      </c>
      <c r="M682">
        <v>2585.2689999999998</v>
      </c>
      <c r="N682">
        <v>21</v>
      </c>
      <c r="O682">
        <v>17.399999999999999</v>
      </c>
      <c r="P682">
        <v>1</v>
      </c>
      <c r="Q682">
        <f t="shared" si="41"/>
        <v>1</v>
      </c>
      <c r="R682">
        <f t="shared" si="43"/>
        <v>0</v>
      </c>
      <c r="T682" t="s">
        <v>10</v>
      </c>
      <c r="U682" t="s">
        <v>8</v>
      </c>
    </row>
    <row r="683" spans="1:21" x14ac:dyDescent="0.3">
      <c r="A683">
        <v>651</v>
      </c>
      <c r="B683">
        <v>3006.1613192713194</v>
      </c>
      <c r="C683">
        <v>-245923.42695819231</v>
      </c>
      <c r="K683">
        <f t="shared" si="42"/>
        <v>17189.695081981416</v>
      </c>
      <c r="L683">
        <f t="shared" si="44"/>
        <v>-15947.435081981417</v>
      </c>
      <c r="M683">
        <v>1242.26</v>
      </c>
      <c r="N683">
        <v>19</v>
      </c>
      <c r="O683">
        <v>20.3</v>
      </c>
      <c r="P683">
        <v>0</v>
      </c>
      <c r="Q683">
        <f t="shared" si="41"/>
        <v>1</v>
      </c>
      <c r="R683">
        <f t="shared" si="43"/>
        <v>0</v>
      </c>
      <c r="T683" t="s">
        <v>10</v>
      </c>
      <c r="U683" t="s">
        <v>8</v>
      </c>
    </row>
    <row r="684" spans="1:21" x14ac:dyDescent="0.3">
      <c r="A684">
        <v>652</v>
      </c>
      <c r="B684">
        <v>953.29672094516718</v>
      </c>
      <c r="C684">
        <v>3282.3845009219658</v>
      </c>
      <c r="K684">
        <f t="shared" si="42"/>
        <v>286109.00717151794</v>
      </c>
      <c r="L684">
        <f t="shared" si="44"/>
        <v>-246005.11717151792</v>
      </c>
      <c r="M684">
        <v>40103.89</v>
      </c>
      <c r="N684">
        <v>39</v>
      </c>
      <c r="O684">
        <v>35.299999999999997</v>
      </c>
      <c r="P684">
        <v>2</v>
      </c>
      <c r="Q684">
        <f t="shared" si="41"/>
        <v>0</v>
      </c>
      <c r="R684">
        <f t="shared" si="43"/>
        <v>0</v>
      </c>
      <c r="T684" t="s">
        <v>7</v>
      </c>
      <c r="U684" t="s">
        <v>8</v>
      </c>
    </row>
    <row r="685" spans="1:21" x14ac:dyDescent="0.3">
      <c r="A685">
        <v>653</v>
      </c>
      <c r="B685">
        <v>-2605.2650576289816</v>
      </c>
      <c r="C685">
        <v>-222383.4073431415</v>
      </c>
      <c r="K685">
        <f t="shared" si="42"/>
        <v>302230.61953735811</v>
      </c>
      <c r="L685">
        <f t="shared" si="44"/>
        <v>-292367.14773735811</v>
      </c>
      <c r="M685">
        <v>9863.4717999999993</v>
      </c>
      <c r="N685">
        <v>53</v>
      </c>
      <c r="O685">
        <v>24.32</v>
      </c>
      <c r="P685">
        <v>0</v>
      </c>
      <c r="Q685">
        <f t="shared" si="41"/>
        <v>1</v>
      </c>
      <c r="R685">
        <f t="shared" si="43"/>
        <v>2</v>
      </c>
      <c r="T685" t="s">
        <v>10</v>
      </c>
      <c r="U685" t="s">
        <v>12</v>
      </c>
    </row>
    <row r="686" spans="1:21" x14ac:dyDescent="0.3">
      <c r="A686">
        <v>654</v>
      </c>
      <c r="B686">
        <v>315.24379324625988</v>
      </c>
      <c r="C686">
        <v>-640194.15910000785</v>
      </c>
      <c r="K686">
        <f t="shared" si="42"/>
        <v>272719.93055105658</v>
      </c>
      <c r="L686">
        <f t="shared" si="44"/>
        <v>-267953.90855105658</v>
      </c>
      <c r="M686">
        <v>4766.0219999999999</v>
      </c>
      <c r="N686">
        <v>33</v>
      </c>
      <c r="O686">
        <v>18.5</v>
      </c>
      <c r="P686">
        <v>1</v>
      </c>
      <c r="Q686">
        <f t="shared" si="41"/>
        <v>1</v>
      </c>
      <c r="R686">
        <f t="shared" si="43"/>
        <v>0</v>
      </c>
      <c r="T686" t="s">
        <v>10</v>
      </c>
      <c r="U686" t="s">
        <v>8</v>
      </c>
    </row>
    <row r="687" spans="1:21" x14ac:dyDescent="0.3">
      <c r="A687">
        <v>655</v>
      </c>
      <c r="B687">
        <v>-2145.9112134274837</v>
      </c>
      <c r="C687">
        <v>-485659.05888803693</v>
      </c>
      <c r="K687">
        <f t="shared" si="42"/>
        <v>452262.94433162693</v>
      </c>
      <c r="L687">
        <f t="shared" si="44"/>
        <v>-441018.56743162696</v>
      </c>
      <c r="M687">
        <v>11244.376899999999</v>
      </c>
      <c r="N687">
        <v>53</v>
      </c>
      <c r="O687">
        <v>26.41</v>
      </c>
      <c r="P687">
        <v>2</v>
      </c>
      <c r="Q687">
        <f t="shared" si="41"/>
        <v>1</v>
      </c>
      <c r="R687">
        <f t="shared" si="43"/>
        <v>3</v>
      </c>
      <c r="T687" t="s">
        <v>10</v>
      </c>
      <c r="U687" t="s">
        <v>13</v>
      </c>
    </row>
    <row r="688" spans="1:21" x14ac:dyDescent="0.3">
      <c r="A688">
        <v>656</v>
      </c>
      <c r="B688">
        <v>4874.0975422621459</v>
      </c>
      <c r="C688">
        <v>262041.39602766596</v>
      </c>
      <c r="K688">
        <f t="shared" si="42"/>
        <v>147810.3996026034</v>
      </c>
      <c r="L688">
        <f t="shared" si="44"/>
        <v>-140080.7538526034</v>
      </c>
      <c r="M688">
        <v>7729.6457499999997</v>
      </c>
      <c r="N688">
        <v>42</v>
      </c>
      <c r="O688">
        <v>26.125</v>
      </c>
      <c r="P688">
        <v>2</v>
      </c>
      <c r="Q688">
        <f t="shared" si="41"/>
        <v>1</v>
      </c>
      <c r="R688">
        <f t="shared" si="43"/>
        <v>3</v>
      </c>
      <c r="T688" t="s">
        <v>10</v>
      </c>
      <c r="U688" t="s">
        <v>13</v>
      </c>
    </row>
    <row r="689" spans="1:21" x14ac:dyDescent="0.3">
      <c r="A689">
        <v>657</v>
      </c>
      <c r="B689">
        <v>4233.2486069932856</v>
      </c>
      <c r="C689">
        <v>143276.74420553629</v>
      </c>
      <c r="K689">
        <f t="shared" si="42"/>
        <v>113644.84901767354</v>
      </c>
      <c r="L689">
        <f t="shared" si="44"/>
        <v>-108206.09991767353</v>
      </c>
      <c r="M689">
        <v>5438.7491</v>
      </c>
      <c r="N689">
        <v>40</v>
      </c>
      <c r="O689">
        <v>41.69</v>
      </c>
      <c r="P689">
        <v>0</v>
      </c>
      <c r="Q689">
        <f t="shared" si="41"/>
        <v>1</v>
      </c>
      <c r="R689">
        <f t="shared" si="43"/>
        <v>1</v>
      </c>
      <c r="T689" t="s">
        <v>10</v>
      </c>
      <c r="U689" t="s">
        <v>11</v>
      </c>
    </row>
    <row r="690" spans="1:21" x14ac:dyDescent="0.3">
      <c r="A690">
        <v>658</v>
      </c>
      <c r="B690">
        <v>-180.49061611907018</v>
      </c>
      <c r="C690">
        <v>90077.973023377665</v>
      </c>
      <c r="K690">
        <f t="shared" si="42"/>
        <v>161508.772220132</v>
      </c>
      <c r="L690">
        <f t="shared" si="44"/>
        <v>-135272.19225013201</v>
      </c>
      <c r="M690">
        <v>26236.579969999999</v>
      </c>
      <c r="N690">
        <v>47</v>
      </c>
      <c r="O690">
        <v>24.1</v>
      </c>
      <c r="P690">
        <v>1</v>
      </c>
      <c r="Q690">
        <f t="shared" si="41"/>
        <v>1</v>
      </c>
      <c r="R690">
        <f t="shared" si="43"/>
        <v>0</v>
      </c>
      <c r="T690" t="s">
        <v>10</v>
      </c>
      <c r="U690" t="s">
        <v>8</v>
      </c>
    </row>
    <row r="691" spans="1:21" x14ac:dyDescent="0.3">
      <c r="A691">
        <v>659</v>
      </c>
      <c r="B691">
        <v>-12964.097180879835</v>
      </c>
      <c r="C691">
        <v>-127473.50288353571</v>
      </c>
      <c r="K691">
        <f t="shared" si="42"/>
        <v>152653.35379122198</v>
      </c>
      <c r="L691">
        <f t="shared" si="44"/>
        <v>-117846.88609122197</v>
      </c>
      <c r="M691">
        <v>34806.467700000001</v>
      </c>
      <c r="N691">
        <v>27</v>
      </c>
      <c r="O691">
        <v>31.13</v>
      </c>
      <c r="P691">
        <v>1</v>
      </c>
      <c r="Q691">
        <f t="shared" si="41"/>
        <v>0</v>
      </c>
      <c r="R691">
        <f t="shared" si="43"/>
        <v>1</v>
      </c>
      <c r="T691" t="s">
        <v>7</v>
      </c>
      <c r="U691" t="s">
        <v>11</v>
      </c>
    </row>
    <row r="692" spans="1:21" x14ac:dyDescent="0.3">
      <c r="A692">
        <v>660</v>
      </c>
      <c r="B692">
        <v>-5231.6056214146065</v>
      </c>
      <c r="C692">
        <v>-212060.02414284658</v>
      </c>
      <c r="K692">
        <f t="shared" si="42"/>
        <v>136020.38590419746</v>
      </c>
      <c r="L692">
        <f t="shared" si="44"/>
        <v>-133916.27250419746</v>
      </c>
      <c r="M692">
        <v>2104.1134000000002</v>
      </c>
      <c r="N692">
        <v>21</v>
      </c>
      <c r="O692">
        <v>27.36</v>
      </c>
      <c r="P692">
        <v>0</v>
      </c>
      <c r="Q692">
        <f t="shared" si="41"/>
        <v>1</v>
      </c>
      <c r="R692">
        <f t="shared" si="43"/>
        <v>3</v>
      </c>
      <c r="T692" t="s">
        <v>10</v>
      </c>
      <c r="U692" t="s">
        <v>13</v>
      </c>
    </row>
    <row r="693" spans="1:21" x14ac:dyDescent="0.3">
      <c r="A693">
        <v>661</v>
      </c>
      <c r="B693">
        <v>6337.6702001250378</v>
      </c>
      <c r="C693">
        <v>-380556.50087089749</v>
      </c>
      <c r="K693">
        <f t="shared" si="42"/>
        <v>392426.05670161854</v>
      </c>
      <c r="L693">
        <f t="shared" si="44"/>
        <v>-384357.87170161854</v>
      </c>
      <c r="M693">
        <v>8068.1850000000004</v>
      </c>
      <c r="N693">
        <v>47</v>
      </c>
      <c r="O693">
        <v>36.200000000000003</v>
      </c>
      <c r="P693">
        <v>1</v>
      </c>
      <c r="Q693">
        <f t="shared" si="41"/>
        <v>1</v>
      </c>
      <c r="R693">
        <f t="shared" si="43"/>
        <v>0</v>
      </c>
      <c r="T693" t="s">
        <v>10</v>
      </c>
      <c r="U693" t="s">
        <v>8</v>
      </c>
    </row>
    <row r="694" spans="1:21" x14ac:dyDescent="0.3">
      <c r="A694">
        <v>662</v>
      </c>
      <c r="B694">
        <v>-14656.246665890785</v>
      </c>
      <c r="C694">
        <v>-512871.17200542369</v>
      </c>
      <c r="K694">
        <f t="shared" si="42"/>
        <v>122042.0541172385</v>
      </c>
      <c r="L694">
        <f t="shared" si="44"/>
        <v>-119679.8250672385</v>
      </c>
      <c r="M694">
        <v>2362.2290499999999</v>
      </c>
      <c r="N694">
        <v>20</v>
      </c>
      <c r="O694">
        <v>32.395000000000003</v>
      </c>
      <c r="P694">
        <v>1</v>
      </c>
      <c r="Q694">
        <f t="shared" si="41"/>
        <v>1</v>
      </c>
      <c r="R694">
        <f t="shared" si="43"/>
        <v>2</v>
      </c>
      <c r="T694" t="s">
        <v>10</v>
      </c>
      <c r="U694" t="s">
        <v>12</v>
      </c>
    </row>
    <row r="695" spans="1:21" x14ac:dyDescent="0.3">
      <c r="A695">
        <v>663</v>
      </c>
      <c r="B695">
        <v>-1619.0206839019847</v>
      </c>
      <c r="C695">
        <v>-241514.34387674782</v>
      </c>
      <c r="K695">
        <f t="shared" si="42"/>
        <v>149580.18130076324</v>
      </c>
      <c r="L695">
        <f t="shared" si="44"/>
        <v>-147227.21285076326</v>
      </c>
      <c r="M695">
        <v>2352.9684499999998</v>
      </c>
      <c r="N695">
        <v>24</v>
      </c>
      <c r="O695">
        <v>23.655000000000001</v>
      </c>
      <c r="P695">
        <v>0</v>
      </c>
      <c r="Q695">
        <f t="shared" si="41"/>
        <v>1</v>
      </c>
      <c r="R695">
        <f t="shared" si="43"/>
        <v>2</v>
      </c>
      <c r="T695" t="s">
        <v>10</v>
      </c>
      <c r="U695" t="s">
        <v>12</v>
      </c>
    </row>
    <row r="696" spans="1:21" x14ac:dyDescent="0.3">
      <c r="A696">
        <v>664</v>
      </c>
      <c r="B696">
        <v>156.8265393998081</v>
      </c>
      <c r="C696">
        <v>-277662.98658899631</v>
      </c>
      <c r="K696">
        <f t="shared" si="42"/>
        <v>214117.25088617182</v>
      </c>
      <c r="L696">
        <f t="shared" si="44"/>
        <v>-210539.25188617181</v>
      </c>
      <c r="M696">
        <v>3577.9989999999998</v>
      </c>
      <c r="N696">
        <v>27</v>
      </c>
      <c r="O696">
        <v>34.799999999999997</v>
      </c>
      <c r="P696">
        <v>1</v>
      </c>
      <c r="Q696">
        <f t="shared" si="41"/>
        <v>1</v>
      </c>
      <c r="R696">
        <f t="shared" si="43"/>
        <v>0</v>
      </c>
      <c r="T696" t="s">
        <v>10</v>
      </c>
      <c r="U696" t="s">
        <v>8</v>
      </c>
    </row>
    <row r="697" spans="1:21" x14ac:dyDescent="0.3">
      <c r="A697">
        <v>665</v>
      </c>
      <c r="B697">
        <v>2554.049549597974</v>
      </c>
      <c r="C697">
        <v>-451768.14284517645</v>
      </c>
      <c r="K697">
        <f t="shared" si="42"/>
        <v>315344.30600334494</v>
      </c>
      <c r="L697">
        <f t="shared" si="44"/>
        <v>-312143.06085334497</v>
      </c>
      <c r="M697">
        <v>3201.2451500000002</v>
      </c>
      <c r="N697">
        <v>26</v>
      </c>
      <c r="O697">
        <v>40.185000000000002</v>
      </c>
      <c r="P697">
        <v>0</v>
      </c>
      <c r="Q697">
        <f t="shared" si="41"/>
        <v>1</v>
      </c>
      <c r="R697">
        <f t="shared" si="43"/>
        <v>2</v>
      </c>
      <c r="T697" t="s">
        <v>10</v>
      </c>
      <c r="U697" t="s">
        <v>12</v>
      </c>
    </row>
    <row r="698" spans="1:21" x14ac:dyDescent="0.3">
      <c r="A698">
        <v>666</v>
      </c>
      <c r="B698">
        <v>-2982.7586896824914</v>
      </c>
      <c r="C698">
        <v>-252773.26396604654</v>
      </c>
      <c r="K698">
        <f t="shared" si="42"/>
        <v>685516.71444180037</v>
      </c>
      <c r="L698">
        <f t="shared" si="44"/>
        <v>-656330.23208180035</v>
      </c>
      <c r="M698">
        <v>29186.482360000002</v>
      </c>
      <c r="N698">
        <v>53</v>
      </c>
      <c r="O698">
        <v>32.299999999999997</v>
      </c>
      <c r="P698">
        <v>2</v>
      </c>
      <c r="Q698">
        <f t="shared" si="41"/>
        <v>1</v>
      </c>
      <c r="R698">
        <f t="shared" si="43"/>
        <v>3</v>
      </c>
      <c r="T698" t="s">
        <v>10</v>
      </c>
      <c r="U698" t="s">
        <v>13</v>
      </c>
    </row>
    <row r="699" spans="1:21" x14ac:dyDescent="0.3">
      <c r="A699">
        <v>667</v>
      </c>
      <c r="B699">
        <v>-3514.707492836329</v>
      </c>
      <c r="C699">
        <v>-86118.262281023679</v>
      </c>
      <c r="K699">
        <f t="shared" si="42"/>
        <v>613932.08982061245</v>
      </c>
      <c r="L699">
        <f t="shared" si="44"/>
        <v>-573658.44432061247</v>
      </c>
      <c r="M699">
        <v>40273.645499999999</v>
      </c>
      <c r="N699">
        <v>41</v>
      </c>
      <c r="O699">
        <v>35.75</v>
      </c>
      <c r="P699">
        <v>1</v>
      </c>
      <c r="Q699">
        <f t="shared" si="41"/>
        <v>0</v>
      </c>
      <c r="R699">
        <f t="shared" si="43"/>
        <v>1</v>
      </c>
      <c r="T699" t="s">
        <v>7</v>
      </c>
      <c r="U699" t="s">
        <v>11</v>
      </c>
    </row>
    <row r="700" spans="1:21" x14ac:dyDescent="0.3">
      <c r="A700">
        <v>668</v>
      </c>
      <c r="B700">
        <v>-4081.2016631881606</v>
      </c>
      <c r="C700">
        <v>142570.27799746051</v>
      </c>
      <c r="K700">
        <f t="shared" si="42"/>
        <v>495545.55161109247</v>
      </c>
      <c r="L700">
        <f t="shared" si="44"/>
        <v>-484569.30586109246</v>
      </c>
      <c r="M700">
        <v>10976.24575</v>
      </c>
      <c r="N700">
        <v>56</v>
      </c>
      <c r="O700">
        <v>33.725000000000001</v>
      </c>
      <c r="P700">
        <v>0</v>
      </c>
      <c r="Q700">
        <f t="shared" si="41"/>
        <v>1</v>
      </c>
      <c r="R700">
        <f t="shared" si="43"/>
        <v>2</v>
      </c>
      <c r="T700" t="s">
        <v>10</v>
      </c>
      <c r="U700" t="s">
        <v>12</v>
      </c>
    </row>
    <row r="701" spans="1:21" x14ac:dyDescent="0.3">
      <c r="A701">
        <v>669</v>
      </c>
      <c r="B701">
        <v>-6843.2046950232998</v>
      </c>
      <c r="C701">
        <v>168.49451968957328</v>
      </c>
      <c r="K701">
        <f t="shared" si="42"/>
        <v>359497.9465347731</v>
      </c>
      <c r="L701">
        <f t="shared" si="44"/>
        <v>-355997.33423477312</v>
      </c>
      <c r="M701">
        <v>3500.6122999999998</v>
      </c>
      <c r="N701">
        <v>23</v>
      </c>
      <c r="O701">
        <v>39.270000000000003</v>
      </c>
      <c r="P701">
        <v>2</v>
      </c>
      <c r="Q701">
        <f t="shared" si="41"/>
        <v>1</v>
      </c>
      <c r="R701">
        <f t="shared" si="43"/>
        <v>1</v>
      </c>
      <c r="T701" t="s">
        <v>10</v>
      </c>
      <c r="U701" t="s">
        <v>11</v>
      </c>
    </row>
    <row r="702" spans="1:21" x14ac:dyDescent="0.3">
      <c r="A702">
        <v>670</v>
      </c>
      <c r="B702">
        <v>-2470.4511515456907</v>
      </c>
      <c r="C702">
        <v>-84428.002020169457</v>
      </c>
      <c r="K702">
        <f t="shared" si="42"/>
        <v>407338.82046184601</v>
      </c>
      <c r="L702">
        <f t="shared" si="44"/>
        <v>-405318.26816184603</v>
      </c>
      <c r="M702">
        <v>2020.5523000000001</v>
      </c>
      <c r="N702">
        <v>21</v>
      </c>
      <c r="O702">
        <v>34.869999999999997</v>
      </c>
      <c r="P702">
        <v>0</v>
      </c>
      <c r="Q702">
        <f t="shared" si="41"/>
        <v>1</v>
      </c>
      <c r="R702">
        <f t="shared" si="43"/>
        <v>1</v>
      </c>
      <c r="T702" t="s">
        <v>10</v>
      </c>
      <c r="U702" t="s">
        <v>11</v>
      </c>
    </row>
    <row r="703" spans="1:21" x14ac:dyDescent="0.3">
      <c r="A703">
        <v>671</v>
      </c>
      <c r="B703">
        <v>-689.80816353422051</v>
      </c>
      <c r="C703">
        <v>-41529.509486951967</v>
      </c>
      <c r="K703">
        <f t="shared" si="42"/>
        <v>696510.535388435</v>
      </c>
      <c r="L703">
        <f t="shared" si="44"/>
        <v>-686968.83983843506</v>
      </c>
      <c r="M703">
        <v>9541.6955500000004</v>
      </c>
      <c r="N703">
        <v>50</v>
      </c>
      <c r="O703">
        <v>44.744999999999997</v>
      </c>
      <c r="P703">
        <v>0</v>
      </c>
      <c r="Q703">
        <f t="shared" si="41"/>
        <v>1</v>
      </c>
      <c r="R703">
        <f t="shared" si="43"/>
        <v>3</v>
      </c>
      <c r="T703" t="s">
        <v>10</v>
      </c>
      <c r="U703" t="s">
        <v>13</v>
      </c>
    </row>
    <row r="704" spans="1:21" x14ac:dyDescent="0.3">
      <c r="A704">
        <v>672</v>
      </c>
      <c r="B704">
        <v>-1763.0354481390459</v>
      </c>
      <c r="C704">
        <v>52650.951310118158</v>
      </c>
      <c r="K704">
        <f t="shared" si="42"/>
        <v>516958.84495176241</v>
      </c>
      <c r="L704">
        <f t="shared" si="44"/>
        <v>-507454.5346517624</v>
      </c>
      <c r="M704">
        <v>9504.3102999999992</v>
      </c>
      <c r="N704">
        <v>53</v>
      </c>
      <c r="O704">
        <v>41.47</v>
      </c>
      <c r="P704">
        <v>0</v>
      </c>
      <c r="Q704">
        <f t="shared" si="41"/>
        <v>1</v>
      </c>
      <c r="R704">
        <f t="shared" si="43"/>
        <v>1</v>
      </c>
      <c r="T704" t="s">
        <v>10</v>
      </c>
      <c r="U704" t="s">
        <v>11</v>
      </c>
    </row>
    <row r="705" spans="1:21" x14ac:dyDescent="0.3">
      <c r="A705">
        <v>673</v>
      </c>
      <c r="B705">
        <v>-1953.416748224914</v>
      </c>
      <c r="C705">
        <v>282806.79788164084</v>
      </c>
      <c r="K705">
        <f t="shared" si="42"/>
        <v>94388.469104019983</v>
      </c>
      <c r="L705">
        <f t="shared" si="44"/>
        <v>-89003.131204019985</v>
      </c>
      <c r="M705">
        <v>5385.3379000000004</v>
      </c>
      <c r="N705">
        <v>34</v>
      </c>
      <c r="O705">
        <v>26.41</v>
      </c>
      <c r="P705">
        <v>1</v>
      </c>
      <c r="Q705">
        <f t="shared" si="41"/>
        <v>1</v>
      </c>
      <c r="R705">
        <f t="shared" si="43"/>
        <v>2</v>
      </c>
      <c r="T705" t="s">
        <v>10</v>
      </c>
      <c r="U705" t="s">
        <v>12</v>
      </c>
    </row>
    <row r="706" spans="1:21" x14ac:dyDescent="0.3">
      <c r="A706">
        <v>674</v>
      </c>
      <c r="B706">
        <v>-1992.6249586088634</v>
      </c>
      <c r="C706">
        <v>175937.16105429261</v>
      </c>
      <c r="K706">
        <f t="shared" si="42"/>
        <v>401481.43741427595</v>
      </c>
      <c r="L706">
        <f t="shared" si="44"/>
        <v>-392550.50286427594</v>
      </c>
      <c r="M706">
        <v>8930.9345499999999</v>
      </c>
      <c r="N706">
        <v>47</v>
      </c>
      <c r="O706">
        <v>29.545000000000002</v>
      </c>
      <c r="P706">
        <v>1</v>
      </c>
      <c r="Q706">
        <f t="shared" ref="Q706:Q769" si="45">IF(T706="yes",0,1)</f>
        <v>1</v>
      </c>
      <c r="R706">
        <f t="shared" si="43"/>
        <v>2</v>
      </c>
      <c r="T706" t="s">
        <v>10</v>
      </c>
      <c r="U706" t="s">
        <v>12</v>
      </c>
    </row>
    <row r="707" spans="1:21" x14ac:dyDescent="0.3">
      <c r="A707">
        <v>675</v>
      </c>
      <c r="B707">
        <v>-2649.7494332333308</v>
      </c>
      <c r="C707">
        <v>-595172.27224654856</v>
      </c>
      <c r="K707">
        <f t="shared" ref="K707:K770" si="46">M707-L707</f>
        <v>731208.63375163625</v>
      </c>
      <c r="L707">
        <f t="shared" si="44"/>
        <v>-725833.59575163631</v>
      </c>
      <c r="M707">
        <v>5375.0379999999996</v>
      </c>
      <c r="N707">
        <v>33</v>
      </c>
      <c r="O707">
        <v>32.9</v>
      </c>
      <c r="P707">
        <v>2</v>
      </c>
      <c r="Q707">
        <f t="shared" si="45"/>
        <v>1</v>
      </c>
      <c r="R707">
        <f t="shared" ref="R707:R770" si="47">IF(U707="southwest",0,IF(U707="southeast",1,IF(U707="northwest",2,IF(U707="northeast",3))))</f>
        <v>0</v>
      </c>
      <c r="T707" t="s">
        <v>10</v>
      </c>
      <c r="U707" t="s">
        <v>8</v>
      </c>
    </row>
    <row r="708" spans="1:21" x14ac:dyDescent="0.3">
      <c r="A708">
        <v>676</v>
      </c>
      <c r="B708">
        <v>-6984.6925867278151</v>
      </c>
      <c r="C708">
        <v>-706300.02936041588</v>
      </c>
      <c r="K708">
        <f t="shared" si="46"/>
        <v>353932.34725922393</v>
      </c>
      <c r="L708">
        <f t="shared" si="44"/>
        <v>-309531.94085922395</v>
      </c>
      <c r="M708">
        <v>44400.4064</v>
      </c>
      <c r="N708">
        <v>51</v>
      </c>
      <c r="O708">
        <v>38.06</v>
      </c>
      <c r="P708">
        <v>0</v>
      </c>
      <c r="Q708">
        <f t="shared" si="45"/>
        <v>0</v>
      </c>
      <c r="R708">
        <f t="shared" si="47"/>
        <v>1</v>
      </c>
      <c r="T708" t="s">
        <v>7</v>
      </c>
      <c r="U708" t="s">
        <v>11</v>
      </c>
    </row>
    <row r="709" spans="1:21" x14ac:dyDescent="0.3">
      <c r="A709">
        <v>677</v>
      </c>
      <c r="B709">
        <v>1338.5659537170031</v>
      </c>
      <c r="C709">
        <v>-88831.585587471913</v>
      </c>
      <c r="K709">
        <f t="shared" si="46"/>
        <v>168487.19797555346</v>
      </c>
      <c r="L709">
        <f t="shared" si="44"/>
        <v>-158222.75587555347</v>
      </c>
      <c r="M709">
        <v>10264.4421</v>
      </c>
      <c r="N709">
        <v>49</v>
      </c>
      <c r="O709">
        <v>28.69</v>
      </c>
      <c r="P709">
        <v>3</v>
      </c>
      <c r="Q709">
        <f t="shared" si="45"/>
        <v>1</v>
      </c>
      <c r="R709">
        <f t="shared" si="47"/>
        <v>2</v>
      </c>
      <c r="T709" t="s">
        <v>10</v>
      </c>
      <c r="U709" t="s">
        <v>12</v>
      </c>
    </row>
    <row r="710" spans="1:21" x14ac:dyDescent="0.3">
      <c r="A710">
        <v>678</v>
      </c>
      <c r="B710">
        <v>-6319.7176952131631</v>
      </c>
      <c r="C710">
        <v>-77873.97184688531</v>
      </c>
      <c r="K710">
        <f t="shared" si="46"/>
        <v>22942.675223313039</v>
      </c>
      <c r="L710">
        <f t="shared" si="44"/>
        <v>-16829.444173313037</v>
      </c>
      <c r="M710">
        <v>6113.2310500000003</v>
      </c>
      <c r="N710">
        <v>31</v>
      </c>
      <c r="O710">
        <v>30.495000000000001</v>
      </c>
      <c r="P710">
        <v>3</v>
      </c>
      <c r="Q710">
        <f t="shared" si="45"/>
        <v>1</v>
      </c>
      <c r="R710">
        <f t="shared" si="47"/>
        <v>3</v>
      </c>
      <c r="T710" t="s">
        <v>10</v>
      </c>
      <c r="U710" t="s">
        <v>13</v>
      </c>
    </row>
    <row r="711" spans="1:21" x14ac:dyDescent="0.3">
      <c r="A711">
        <v>679</v>
      </c>
      <c r="B711">
        <v>-758.69788607585724</v>
      </c>
      <c r="C711">
        <v>-869075.56272474735</v>
      </c>
      <c r="K711">
        <f t="shared" si="46"/>
        <v>208311.08644816469</v>
      </c>
      <c r="L711">
        <f t="shared" si="44"/>
        <v>-202842.07984816469</v>
      </c>
      <c r="M711">
        <v>5469.0065999999997</v>
      </c>
      <c r="N711">
        <v>36</v>
      </c>
      <c r="O711">
        <v>27.74</v>
      </c>
      <c r="P711">
        <v>0</v>
      </c>
      <c r="Q711">
        <f t="shared" si="45"/>
        <v>1</v>
      </c>
      <c r="R711">
        <f t="shared" si="47"/>
        <v>3</v>
      </c>
      <c r="T711" t="s">
        <v>10</v>
      </c>
      <c r="U711" t="s">
        <v>13</v>
      </c>
    </row>
    <row r="712" spans="1:21" x14ac:dyDescent="0.3">
      <c r="A712">
        <v>680</v>
      </c>
      <c r="B712">
        <v>-6810.3261944110691</v>
      </c>
      <c r="C712">
        <v>-88446.769375548596</v>
      </c>
      <c r="K712">
        <f t="shared" si="46"/>
        <v>88629.794351457109</v>
      </c>
      <c r="L712">
        <f t="shared" si="44"/>
        <v>-86902.254351457115</v>
      </c>
      <c r="M712">
        <v>1727.54</v>
      </c>
      <c r="N712">
        <v>18</v>
      </c>
      <c r="O712">
        <v>35.200000000000003</v>
      </c>
      <c r="P712">
        <v>1</v>
      </c>
      <c r="Q712">
        <f t="shared" si="45"/>
        <v>1</v>
      </c>
      <c r="R712">
        <f t="shared" si="47"/>
        <v>1</v>
      </c>
      <c r="T712" t="s">
        <v>10</v>
      </c>
      <c r="U712" t="s">
        <v>11</v>
      </c>
    </row>
    <row r="713" spans="1:21" x14ac:dyDescent="0.3">
      <c r="A713">
        <v>681</v>
      </c>
      <c r="B713">
        <v>-8032.4274392825409</v>
      </c>
      <c r="C713">
        <v>47649.760063262445</v>
      </c>
      <c r="K713">
        <f t="shared" si="46"/>
        <v>-40267.782044530381</v>
      </c>
      <c r="L713">
        <f t="shared" si="44"/>
        <v>50375.002644530381</v>
      </c>
      <c r="M713">
        <v>10107.220600000001</v>
      </c>
      <c r="N713">
        <v>50</v>
      </c>
      <c r="O713">
        <v>23.54</v>
      </c>
      <c r="P713">
        <v>2</v>
      </c>
      <c r="Q713">
        <f t="shared" si="45"/>
        <v>1</v>
      </c>
      <c r="R713">
        <f t="shared" si="47"/>
        <v>1</v>
      </c>
      <c r="T713" t="s">
        <v>10</v>
      </c>
      <c r="U713" t="s">
        <v>11</v>
      </c>
    </row>
    <row r="714" spans="1:21" x14ac:dyDescent="0.3">
      <c r="A714">
        <v>682</v>
      </c>
      <c r="B714">
        <v>-6346.0017174036275</v>
      </c>
      <c r="C714">
        <v>-9601.4333645777897</v>
      </c>
      <c r="K714">
        <f t="shared" si="46"/>
        <v>370497.33554341563</v>
      </c>
      <c r="L714">
        <f t="shared" ref="L714:L777" si="48">B727+B728*N714+B729*O714+B730*P714+B731*Q714+B732*R714</f>
        <v>-362186.49639341561</v>
      </c>
      <c r="M714">
        <v>8310.8391499999998</v>
      </c>
      <c r="N714">
        <v>43</v>
      </c>
      <c r="O714">
        <v>30.684999999999999</v>
      </c>
      <c r="P714">
        <v>2</v>
      </c>
      <c r="Q714">
        <f t="shared" si="45"/>
        <v>1</v>
      </c>
      <c r="R714">
        <f t="shared" si="47"/>
        <v>2</v>
      </c>
      <c r="T714" t="s">
        <v>10</v>
      </c>
      <c r="U714" t="s">
        <v>12</v>
      </c>
    </row>
    <row r="715" spans="1:21" x14ac:dyDescent="0.3">
      <c r="A715">
        <v>683</v>
      </c>
      <c r="B715">
        <v>-3039.1191401735241</v>
      </c>
      <c r="C715">
        <v>-242965.99803134441</v>
      </c>
      <c r="K715">
        <f t="shared" si="46"/>
        <v>436762.1972826132</v>
      </c>
      <c r="L715">
        <f t="shared" si="48"/>
        <v>-434777.7439826132</v>
      </c>
      <c r="M715">
        <v>1984.4532999999999</v>
      </c>
      <c r="N715">
        <v>20</v>
      </c>
      <c r="O715">
        <v>40.47</v>
      </c>
      <c r="P715">
        <v>0</v>
      </c>
      <c r="Q715">
        <f t="shared" si="45"/>
        <v>1</v>
      </c>
      <c r="R715">
        <f t="shared" si="47"/>
        <v>3</v>
      </c>
      <c r="T715" t="s">
        <v>10</v>
      </c>
      <c r="U715" t="s">
        <v>13</v>
      </c>
    </row>
    <row r="716" spans="1:21" x14ac:dyDescent="0.3">
      <c r="A716">
        <v>684</v>
      </c>
      <c r="B716">
        <v>-6481.9056760436433</v>
      </c>
      <c r="C716">
        <v>-285885.24206131446</v>
      </c>
      <c r="K716">
        <f t="shared" si="46"/>
        <v>145896.00483029705</v>
      </c>
      <c r="L716">
        <f t="shared" si="48"/>
        <v>-143438.50283029705</v>
      </c>
      <c r="M716">
        <v>2457.502</v>
      </c>
      <c r="N716">
        <v>24</v>
      </c>
      <c r="O716">
        <v>22.6</v>
      </c>
      <c r="P716">
        <v>0</v>
      </c>
      <c r="Q716">
        <f t="shared" si="45"/>
        <v>1</v>
      </c>
      <c r="R716">
        <f t="shared" si="47"/>
        <v>0</v>
      </c>
      <c r="T716" t="s">
        <v>10</v>
      </c>
      <c r="U716" t="s">
        <v>8</v>
      </c>
    </row>
    <row r="717" spans="1:21" x14ac:dyDescent="0.3">
      <c r="A717">
        <v>685</v>
      </c>
      <c r="B717">
        <v>-7609.9125782640458</v>
      </c>
      <c r="C717">
        <v>-260343.99597279253</v>
      </c>
      <c r="K717">
        <f t="shared" si="46"/>
        <v>71773.557185471233</v>
      </c>
      <c r="L717">
        <f t="shared" si="48"/>
        <v>-59626.586185471228</v>
      </c>
      <c r="M717">
        <v>12146.971</v>
      </c>
      <c r="N717">
        <v>60</v>
      </c>
      <c r="O717">
        <v>28.9</v>
      </c>
      <c r="P717">
        <v>0</v>
      </c>
      <c r="Q717">
        <f t="shared" si="45"/>
        <v>1</v>
      </c>
      <c r="R717">
        <f t="shared" si="47"/>
        <v>0</v>
      </c>
      <c r="T717" t="s">
        <v>10</v>
      </c>
      <c r="U717" t="s">
        <v>8</v>
      </c>
    </row>
    <row r="718" spans="1:21" x14ac:dyDescent="0.3">
      <c r="A718">
        <v>686</v>
      </c>
      <c r="B718">
        <v>-5528.2883332953261</v>
      </c>
      <c r="C718">
        <v>-435490.27909833164</v>
      </c>
      <c r="K718">
        <f t="shared" si="46"/>
        <v>-130212.0063305572</v>
      </c>
      <c r="L718">
        <f t="shared" si="48"/>
        <v>139778.9972305572</v>
      </c>
      <c r="M718">
        <v>9566.9909000000007</v>
      </c>
      <c r="N718">
        <v>49</v>
      </c>
      <c r="O718">
        <v>22.61</v>
      </c>
      <c r="P718">
        <v>1</v>
      </c>
      <c r="Q718">
        <f t="shared" si="45"/>
        <v>1</v>
      </c>
      <c r="R718">
        <f t="shared" si="47"/>
        <v>2</v>
      </c>
      <c r="T718" t="s">
        <v>10</v>
      </c>
      <c r="U718" t="s">
        <v>12</v>
      </c>
    </row>
    <row r="719" spans="1:21" x14ac:dyDescent="0.3">
      <c r="A719">
        <v>687</v>
      </c>
      <c r="B719">
        <v>-4459.0429053210846</v>
      </c>
      <c r="C719">
        <v>-135621.71094728232</v>
      </c>
      <c r="K719">
        <f t="shared" si="46"/>
        <v>-91769.298132800439</v>
      </c>
      <c r="L719">
        <f t="shared" si="48"/>
        <v>104881.90293280044</v>
      </c>
      <c r="M719">
        <v>13112.604799999999</v>
      </c>
      <c r="N719">
        <v>60</v>
      </c>
      <c r="O719">
        <v>24.32</v>
      </c>
      <c r="P719">
        <v>1</v>
      </c>
      <c r="Q719">
        <f t="shared" si="45"/>
        <v>1</v>
      </c>
      <c r="R719">
        <f t="shared" si="47"/>
        <v>2</v>
      </c>
      <c r="T719" t="s">
        <v>10</v>
      </c>
      <c r="U719" t="s">
        <v>12</v>
      </c>
    </row>
    <row r="720" spans="1:21" x14ac:dyDescent="0.3">
      <c r="A720">
        <v>688</v>
      </c>
      <c r="B720">
        <v>3657.5646846323507</v>
      </c>
      <c r="C720">
        <v>-111863.66460230589</v>
      </c>
      <c r="K720">
        <f t="shared" si="46"/>
        <v>-230258.65929622282</v>
      </c>
      <c r="L720">
        <f t="shared" si="48"/>
        <v>241106.79359622282</v>
      </c>
      <c r="M720">
        <v>10848.1343</v>
      </c>
      <c r="N720">
        <v>51</v>
      </c>
      <c r="O720">
        <v>36.67</v>
      </c>
      <c r="P720">
        <v>2</v>
      </c>
      <c r="Q720">
        <f t="shared" si="45"/>
        <v>1</v>
      </c>
      <c r="R720">
        <f t="shared" si="47"/>
        <v>2</v>
      </c>
      <c r="T720" t="s">
        <v>10</v>
      </c>
      <c r="U720" t="s">
        <v>12</v>
      </c>
    </row>
    <row r="721" spans="1:21" x14ac:dyDescent="0.3">
      <c r="A721">
        <v>689</v>
      </c>
      <c r="B721">
        <v>-18761.869486840729</v>
      </c>
      <c r="C721">
        <v>-116510.32276329127</v>
      </c>
      <c r="K721">
        <f t="shared" si="46"/>
        <v>26967.780625491414</v>
      </c>
      <c r="L721">
        <f t="shared" si="48"/>
        <v>-14736.167025491413</v>
      </c>
      <c r="M721">
        <v>12231.613600000001</v>
      </c>
      <c r="N721">
        <v>58</v>
      </c>
      <c r="O721">
        <v>33.44</v>
      </c>
      <c r="P721">
        <v>0</v>
      </c>
      <c r="Q721">
        <f t="shared" si="45"/>
        <v>1</v>
      </c>
      <c r="R721">
        <f t="shared" si="47"/>
        <v>2</v>
      </c>
      <c r="T721" t="s">
        <v>10</v>
      </c>
      <c r="U721" t="s">
        <v>12</v>
      </c>
    </row>
    <row r="722" spans="1:21" x14ac:dyDescent="0.3">
      <c r="A722">
        <v>690</v>
      </c>
      <c r="B722">
        <v>-3166.9616383400066</v>
      </c>
      <c r="C722">
        <v>-114679.92445288195</v>
      </c>
      <c r="K722">
        <f t="shared" si="46"/>
        <v>372975.74778203055</v>
      </c>
      <c r="L722">
        <f t="shared" si="48"/>
        <v>-363100.06738203054</v>
      </c>
      <c r="M722">
        <v>9875.6803999999993</v>
      </c>
      <c r="N722">
        <v>51</v>
      </c>
      <c r="O722">
        <v>40.659999999999997</v>
      </c>
      <c r="P722">
        <v>0</v>
      </c>
      <c r="Q722">
        <f t="shared" si="45"/>
        <v>1</v>
      </c>
      <c r="R722">
        <f t="shared" si="47"/>
        <v>3</v>
      </c>
      <c r="T722" t="s">
        <v>10</v>
      </c>
      <c r="U722" t="s">
        <v>13</v>
      </c>
    </row>
    <row r="723" spans="1:21" x14ac:dyDescent="0.3">
      <c r="A723">
        <v>691</v>
      </c>
      <c r="B723">
        <v>-3267.418142883711</v>
      </c>
      <c r="C723">
        <v>-130648.85436131374</v>
      </c>
      <c r="K723">
        <f t="shared" si="46"/>
        <v>237267.35634472419</v>
      </c>
      <c r="L723">
        <f t="shared" si="48"/>
        <v>-226002.81534472419</v>
      </c>
      <c r="M723">
        <v>11264.540999999999</v>
      </c>
      <c r="N723">
        <v>53</v>
      </c>
      <c r="O723">
        <v>36.6</v>
      </c>
      <c r="P723">
        <v>3</v>
      </c>
      <c r="Q723">
        <f t="shared" si="45"/>
        <v>1</v>
      </c>
      <c r="R723">
        <f t="shared" si="47"/>
        <v>0</v>
      </c>
      <c r="T723" t="s">
        <v>10</v>
      </c>
      <c r="U723" t="s">
        <v>8</v>
      </c>
    </row>
    <row r="724" spans="1:21" x14ac:dyDescent="0.3">
      <c r="A724">
        <v>692</v>
      </c>
      <c r="B724">
        <v>378.40681662886345</v>
      </c>
      <c r="C724">
        <v>-384736.27851824742</v>
      </c>
      <c r="K724">
        <f t="shared" si="46"/>
        <v>211118.77321228516</v>
      </c>
      <c r="L724">
        <f t="shared" si="48"/>
        <v>-198139.41521228515</v>
      </c>
      <c r="M724">
        <v>12979.358</v>
      </c>
      <c r="N724">
        <v>62</v>
      </c>
      <c r="O724">
        <v>37.4</v>
      </c>
      <c r="P724">
        <v>0</v>
      </c>
      <c r="Q724">
        <f t="shared" si="45"/>
        <v>1</v>
      </c>
      <c r="R724">
        <f t="shared" si="47"/>
        <v>0</v>
      </c>
      <c r="T724" t="s">
        <v>10</v>
      </c>
      <c r="U724" t="s">
        <v>8</v>
      </c>
    </row>
    <row r="725" spans="1:21" x14ac:dyDescent="0.3">
      <c r="A725">
        <v>693</v>
      </c>
      <c r="B725">
        <v>-643.02348820757106</v>
      </c>
      <c r="C725">
        <v>-119036.80157903093</v>
      </c>
      <c r="K725">
        <f t="shared" si="46"/>
        <v>218432.83969238427</v>
      </c>
      <c r="L725">
        <f t="shared" si="48"/>
        <v>-217169.59069238426</v>
      </c>
      <c r="M725">
        <v>1263.249</v>
      </c>
      <c r="N725">
        <v>19</v>
      </c>
      <c r="O725">
        <v>35.4</v>
      </c>
      <c r="P725">
        <v>0</v>
      </c>
      <c r="Q725">
        <f t="shared" si="45"/>
        <v>1</v>
      </c>
      <c r="R725">
        <f t="shared" si="47"/>
        <v>0</v>
      </c>
      <c r="T725" t="s">
        <v>10</v>
      </c>
      <c r="U725" t="s">
        <v>8</v>
      </c>
    </row>
    <row r="726" spans="1:21" x14ac:dyDescent="0.3">
      <c r="A726">
        <v>694</v>
      </c>
      <c r="B726">
        <v>-4897.0932988888089</v>
      </c>
      <c r="C726">
        <v>-142330.11955187446</v>
      </c>
      <c r="K726">
        <f t="shared" si="46"/>
        <v>277355.3430164287</v>
      </c>
      <c r="L726">
        <f t="shared" si="48"/>
        <v>-267249.2087664287</v>
      </c>
      <c r="M726">
        <v>10106.134249999999</v>
      </c>
      <c r="N726">
        <v>50</v>
      </c>
      <c r="O726">
        <v>27.074999999999999</v>
      </c>
      <c r="P726">
        <v>1</v>
      </c>
      <c r="Q726">
        <f t="shared" si="45"/>
        <v>1</v>
      </c>
      <c r="R726">
        <f t="shared" si="47"/>
        <v>3</v>
      </c>
      <c r="T726" t="s">
        <v>10</v>
      </c>
      <c r="U726" t="s">
        <v>13</v>
      </c>
    </row>
    <row r="727" spans="1:21" x14ac:dyDescent="0.3">
      <c r="A727">
        <v>695</v>
      </c>
      <c r="B727">
        <v>508.6834792589143</v>
      </c>
      <c r="C727">
        <v>-211047.93536543072</v>
      </c>
      <c r="K727">
        <f t="shared" si="46"/>
        <v>249139.81460215489</v>
      </c>
      <c r="L727">
        <f t="shared" si="48"/>
        <v>-208207.38510215489</v>
      </c>
      <c r="M727">
        <v>40932.429499999998</v>
      </c>
      <c r="N727">
        <v>30</v>
      </c>
      <c r="O727">
        <v>39.049999999999997</v>
      </c>
      <c r="P727">
        <v>3</v>
      </c>
      <c r="Q727">
        <f t="shared" si="45"/>
        <v>0</v>
      </c>
      <c r="R727">
        <f t="shared" si="47"/>
        <v>1</v>
      </c>
      <c r="T727" t="s">
        <v>7</v>
      </c>
      <c r="U727" t="s">
        <v>11</v>
      </c>
    </row>
    <row r="728" spans="1:21" x14ac:dyDescent="0.3">
      <c r="A728">
        <v>696</v>
      </c>
      <c r="B728">
        <v>2832.9867814577665</v>
      </c>
      <c r="C728">
        <v>-314976.04763480276</v>
      </c>
      <c r="K728">
        <f t="shared" si="46"/>
        <v>135851.64518304725</v>
      </c>
      <c r="L728">
        <f t="shared" si="48"/>
        <v>-129186.95923304724</v>
      </c>
      <c r="M728">
        <v>6664.68595</v>
      </c>
      <c r="N728">
        <v>41</v>
      </c>
      <c r="O728">
        <v>28.405000000000001</v>
      </c>
      <c r="P728">
        <v>1</v>
      </c>
      <c r="Q728">
        <f t="shared" si="45"/>
        <v>1</v>
      </c>
      <c r="R728">
        <f t="shared" si="47"/>
        <v>2</v>
      </c>
      <c r="T728" t="s">
        <v>10</v>
      </c>
      <c r="U728" t="s">
        <v>12</v>
      </c>
    </row>
    <row r="729" spans="1:21" x14ac:dyDescent="0.3">
      <c r="A729">
        <v>697</v>
      </c>
      <c r="B729">
        <v>-15686.419919867738</v>
      </c>
      <c r="C729">
        <v>-640643.81216193258</v>
      </c>
      <c r="K729">
        <f t="shared" si="46"/>
        <v>152711.63935592704</v>
      </c>
      <c r="L729">
        <f t="shared" si="48"/>
        <v>-136053.92190592704</v>
      </c>
      <c r="M729">
        <v>16657.71745</v>
      </c>
      <c r="N729">
        <v>29</v>
      </c>
      <c r="O729">
        <v>21.754999999999999</v>
      </c>
      <c r="P729">
        <v>1</v>
      </c>
      <c r="Q729">
        <f t="shared" si="45"/>
        <v>0</v>
      </c>
      <c r="R729">
        <f t="shared" si="47"/>
        <v>3</v>
      </c>
      <c r="T729" t="s">
        <v>7</v>
      </c>
      <c r="U729" t="s">
        <v>13</v>
      </c>
    </row>
    <row r="730" spans="1:21" x14ac:dyDescent="0.3">
      <c r="A730">
        <v>698</v>
      </c>
      <c r="B730">
        <v>-3163.776814754789</v>
      </c>
      <c r="C730">
        <v>-570494.66750585765</v>
      </c>
      <c r="K730">
        <f t="shared" si="46"/>
        <v>240111.64190371466</v>
      </c>
      <c r="L730">
        <f t="shared" si="48"/>
        <v>-237894.04070371465</v>
      </c>
      <c r="M730">
        <v>2217.6012000000001</v>
      </c>
      <c r="N730">
        <v>18</v>
      </c>
      <c r="O730">
        <v>40.28</v>
      </c>
      <c r="P730">
        <v>0</v>
      </c>
      <c r="Q730">
        <f t="shared" si="45"/>
        <v>1</v>
      </c>
      <c r="R730">
        <f t="shared" si="47"/>
        <v>3</v>
      </c>
      <c r="T730" t="s">
        <v>10</v>
      </c>
      <c r="U730" t="s">
        <v>13</v>
      </c>
    </row>
    <row r="731" spans="1:21" x14ac:dyDescent="0.3">
      <c r="A731">
        <v>699</v>
      </c>
      <c r="B731">
        <v>-2313.9702005520776</v>
      </c>
      <c r="C731">
        <v>-482255.33566054038</v>
      </c>
      <c r="K731">
        <f t="shared" si="46"/>
        <v>21730.984746713308</v>
      </c>
      <c r="L731">
        <f t="shared" si="48"/>
        <v>-14949.630546713308</v>
      </c>
      <c r="M731">
        <v>6781.3541999999998</v>
      </c>
      <c r="N731">
        <v>41</v>
      </c>
      <c r="O731">
        <v>36.08</v>
      </c>
      <c r="P731">
        <v>1</v>
      </c>
      <c r="Q731">
        <f t="shared" si="45"/>
        <v>1</v>
      </c>
      <c r="R731">
        <f t="shared" si="47"/>
        <v>1</v>
      </c>
      <c r="T731" t="s">
        <v>10</v>
      </c>
      <c r="U731" t="s">
        <v>11</v>
      </c>
    </row>
    <row r="732" spans="1:21" x14ac:dyDescent="0.3">
      <c r="A732">
        <v>700</v>
      </c>
      <c r="B732">
        <v>2732.8537979223511</v>
      </c>
      <c r="C732">
        <v>-358730.1880326955</v>
      </c>
      <c r="K732">
        <f t="shared" si="46"/>
        <v>69297.005811875555</v>
      </c>
      <c r="L732">
        <f t="shared" si="48"/>
        <v>-49935.007011875554</v>
      </c>
      <c r="M732">
        <v>19361.998800000001</v>
      </c>
      <c r="N732">
        <v>35</v>
      </c>
      <c r="O732">
        <v>24.42</v>
      </c>
      <c r="P732">
        <v>3</v>
      </c>
      <c r="Q732">
        <f t="shared" si="45"/>
        <v>0</v>
      </c>
      <c r="R732">
        <f t="shared" si="47"/>
        <v>1</v>
      </c>
      <c r="T732" t="s">
        <v>7</v>
      </c>
      <c r="U732" t="s">
        <v>11</v>
      </c>
    </row>
    <row r="733" spans="1:21" x14ac:dyDescent="0.3">
      <c r="A733">
        <v>701</v>
      </c>
      <c r="B733">
        <v>474.287176162572</v>
      </c>
      <c r="C733">
        <v>-405792.55533800862</v>
      </c>
      <c r="K733">
        <f t="shared" si="46"/>
        <v>420436.68516528071</v>
      </c>
      <c r="L733">
        <f t="shared" si="48"/>
        <v>-410371.27216528071</v>
      </c>
      <c r="M733">
        <v>10065.413</v>
      </c>
      <c r="N733">
        <v>53</v>
      </c>
      <c r="O733">
        <v>21.4</v>
      </c>
      <c r="P733">
        <v>1</v>
      </c>
      <c r="Q733">
        <f t="shared" si="45"/>
        <v>1</v>
      </c>
      <c r="R733">
        <f t="shared" si="47"/>
        <v>0</v>
      </c>
      <c r="T733" t="s">
        <v>10</v>
      </c>
      <c r="U733" t="s">
        <v>8</v>
      </c>
    </row>
    <row r="734" spans="1:21" x14ac:dyDescent="0.3">
      <c r="A734">
        <v>702</v>
      </c>
      <c r="B734">
        <v>3395.9279024522511</v>
      </c>
      <c r="C734">
        <v>-690364.76774088736</v>
      </c>
      <c r="K734">
        <f t="shared" si="46"/>
        <v>368252.29464625911</v>
      </c>
      <c r="L734">
        <f t="shared" si="48"/>
        <v>-364017.36764625908</v>
      </c>
      <c r="M734">
        <v>4234.9269999999997</v>
      </c>
      <c r="N734">
        <v>24</v>
      </c>
      <c r="O734">
        <v>30.1</v>
      </c>
      <c r="P734">
        <v>3</v>
      </c>
      <c r="Q734">
        <f t="shared" si="45"/>
        <v>1</v>
      </c>
      <c r="R734">
        <f t="shared" si="47"/>
        <v>0</v>
      </c>
      <c r="T734" t="s">
        <v>10</v>
      </c>
      <c r="U734" t="s">
        <v>8</v>
      </c>
    </row>
    <row r="735" spans="1:21" x14ac:dyDescent="0.3">
      <c r="A735">
        <v>703</v>
      </c>
      <c r="B735">
        <v>2185.1278962825381</v>
      </c>
      <c r="C735">
        <v>-509639.66254804493</v>
      </c>
      <c r="K735">
        <f t="shared" si="46"/>
        <v>561419.19630833447</v>
      </c>
      <c r="L735">
        <f t="shared" si="48"/>
        <v>-551971.94595833449</v>
      </c>
      <c r="M735">
        <v>9447.2503500000003</v>
      </c>
      <c r="N735">
        <v>48</v>
      </c>
      <c r="O735">
        <v>27.265000000000001</v>
      </c>
      <c r="P735">
        <v>1</v>
      </c>
      <c r="Q735">
        <f t="shared" si="45"/>
        <v>1</v>
      </c>
      <c r="R735">
        <f t="shared" si="47"/>
        <v>3</v>
      </c>
      <c r="T735" t="s">
        <v>10</v>
      </c>
      <c r="U735" t="s">
        <v>13</v>
      </c>
    </row>
    <row r="736" spans="1:21" x14ac:dyDescent="0.3">
      <c r="A736">
        <v>704</v>
      </c>
      <c r="B736">
        <v>-4060.778759428209</v>
      </c>
      <c r="C736">
        <v>-84942.352444591772</v>
      </c>
      <c r="K736">
        <f t="shared" si="46"/>
        <v>487593.95224549057</v>
      </c>
      <c r="L736">
        <f t="shared" si="48"/>
        <v>-473586.73024549056</v>
      </c>
      <c r="M736">
        <v>14007.222</v>
      </c>
      <c r="N736">
        <v>59</v>
      </c>
      <c r="O736">
        <v>32.1</v>
      </c>
      <c r="P736">
        <v>3</v>
      </c>
      <c r="Q736">
        <f t="shared" si="45"/>
        <v>1</v>
      </c>
      <c r="R736">
        <f t="shared" si="47"/>
        <v>0</v>
      </c>
      <c r="T736" t="s">
        <v>10</v>
      </c>
      <c r="U736" t="s">
        <v>8</v>
      </c>
    </row>
    <row r="737" spans="1:21" x14ac:dyDescent="0.3">
      <c r="A737">
        <v>705</v>
      </c>
      <c r="B737">
        <v>-3510.7485796846449</v>
      </c>
      <c r="C737">
        <v>-389039.7542845913</v>
      </c>
      <c r="K737">
        <f t="shared" si="46"/>
        <v>149272.26238363795</v>
      </c>
      <c r="L737">
        <f t="shared" si="48"/>
        <v>-139688.36908363795</v>
      </c>
      <c r="M737">
        <v>9583.8932999999997</v>
      </c>
      <c r="N737">
        <v>49</v>
      </c>
      <c r="O737">
        <v>34.770000000000003</v>
      </c>
      <c r="P737">
        <v>1</v>
      </c>
      <c r="Q737">
        <f t="shared" si="45"/>
        <v>1</v>
      </c>
      <c r="R737">
        <f t="shared" si="47"/>
        <v>2</v>
      </c>
      <c r="T737" t="s">
        <v>10</v>
      </c>
      <c r="U737" t="s">
        <v>12</v>
      </c>
    </row>
    <row r="738" spans="1:21" x14ac:dyDescent="0.3">
      <c r="A738">
        <v>706</v>
      </c>
      <c r="B738">
        <v>-528.07523157208198</v>
      </c>
      <c r="C738">
        <v>-725305.52052006428</v>
      </c>
      <c r="K738">
        <f t="shared" si="46"/>
        <v>106452.1273623117</v>
      </c>
      <c r="L738">
        <f t="shared" si="48"/>
        <v>-66033.108262311696</v>
      </c>
      <c r="M738">
        <v>40419.019099999998</v>
      </c>
      <c r="N738">
        <v>37</v>
      </c>
      <c r="O738">
        <v>38.39</v>
      </c>
      <c r="P738">
        <v>0</v>
      </c>
      <c r="Q738">
        <f t="shared" si="45"/>
        <v>0</v>
      </c>
      <c r="R738">
        <f t="shared" si="47"/>
        <v>1</v>
      </c>
      <c r="T738" t="s">
        <v>7</v>
      </c>
      <c r="U738" t="s">
        <v>11</v>
      </c>
    </row>
    <row r="739" spans="1:21" x14ac:dyDescent="0.3">
      <c r="A739">
        <v>707</v>
      </c>
      <c r="B739">
        <v>-4274.4979827397474</v>
      </c>
      <c r="C739">
        <v>-305257.44287648419</v>
      </c>
      <c r="K739">
        <f t="shared" si="46"/>
        <v>-23131.285745159243</v>
      </c>
      <c r="L739">
        <f t="shared" si="48"/>
        <v>26615.616745159245</v>
      </c>
      <c r="M739">
        <v>3484.3310000000001</v>
      </c>
      <c r="N739">
        <v>26</v>
      </c>
      <c r="O739">
        <v>23.7</v>
      </c>
      <c r="P739">
        <v>2</v>
      </c>
      <c r="Q739">
        <f t="shared" si="45"/>
        <v>1</v>
      </c>
      <c r="R739">
        <f t="shared" si="47"/>
        <v>0</v>
      </c>
      <c r="T739" t="s">
        <v>10</v>
      </c>
      <c r="U739" t="s">
        <v>8</v>
      </c>
    </row>
    <row r="740" spans="1:21" x14ac:dyDescent="0.3">
      <c r="A740">
        <v>708</v>
      </c>
      <c r="B740">
        <v>-3721.3144382523315</v>
      </c>
      <c r="C740">
        <v>-154501.44143730114</v>
      </c>
      <c r="K740">
        <f t="shared" si="46"/>
        <v>80168.718658781014</v>
      </c>
      <c r="L740">
        <f t="shared" si="48"/>
        <v>-43979.616958781015</v>
      </c>
      <c r="M740">
        <v>36189.101699999999</v>
      </c>
      <c r="N740">
        <v>23</v>
      </c>
      <c r="O740">
        <v>31.73</v>
      </c>
      <c r="P740">
        <v>3</v>
      </c>
      <c r="Q740">
        <f t="shared" si="45"/>
        <v>0</v>
      </c>
      <c r="R740">
        <f t="shared" si="47"/>
        <v>3</v>
      </c>
      <c r="T740" t="s">
        <v>7</v>
      </c>
      <c r="U740" t="s">
        <v>13</v>
      </c>
    </row>
    <row r="741" spans="1:21" x14ac:dyDescent="0.3">
      <c r="A741">
        <v>709</v>
      </c>
      <c r="B741">
        <v>-2021.7777206648789</v>
      </c>
      <c r="C741">
        <v>-14807.666452648158</v>
      </c>
      <c r="K741">
        <f t="shared" si="46"/>
        <v>53974.402553001804</v>
      </c>
      <c r="L741">
        <f t="shared" si="48"/>
        <v>-9388.9466830018064</v>
      </c>
      <c r="M741">
        <v>44585.455869999998</v>
      </c>
      <c r="N741">
        <v>29</v>
      </c>
      <c r="O741">
        <v>35.5</v>
      </c>
      <c r="P741">
        <v>2</v>
      </c>
      <c r="Q741">
        <f t="shared" si="45"/>
        <v>0</v>
      </c>
      <c r="R741">
        <f t="shared" si="47"/>
        <v>0</v>
      </c>
      <c r="T741" t="s">
        <v>7</v>
      </c>
      <c r="U741" t="s">
        <v>8</v>
      </c>
    </row>
    <row r="742" spans="1:21" x14ac:dyDescent="0.3">
      <c r="A742">
        <v>710</v>
      </c>
      <c r="B742">
        <v>-3691.5226746244589</v>
      </c>
      <c r="C742">
        <v>-199150.55717354023</v>
      </c>
      <c r="K742">
        <f t="shared" si="46"/>
        <v>79233.915956261902</v>
      </c>
      <c r="L742">
        <f t="shared" si="48"/>
        <v>-70629.432306261908</v>
      </c>
      <c r="M742">
        <v>8604.4836500000001</v>
      </c>
      <c r="N742">
        <v>45</v>
      </c>
      <c r="O742">
        <v>24.035</v>
      </c>
      <c r="P742">
        <v>2</v>
      </c>
      <c r="Q742">
        <f t="shared" si="45"/>
        <v>1</v>
      </c>
      <c r="R742">
        <f t="shared" si="47"/>
        <v>3</v>
      </c>
      <c r="T742" t="s">
        <v>10</v>
      </c>
      <c r="U742" t="s">
        <v>13</v>
      </c>
    </row>
    <row r="743" spans="1:21" x14ac:dyDescent="0.3">
      <c r="A743">
        <v>711</v>
      </c>
      <c r="B743">
        <v>948.46061552124229</v>
      </c>
      <c r="C743">
        <v>-87850.714966978354</v>
      </c>
      <c r="K743">
        <f t="shared" si="46"/>
        <v>226307.77421983253</v>
      </c>
      <c r="L743">
        <f t="shared" si="48"/>
        <v>-208061.27871983254</v>
      </c>
      <c r="M743">
        <v>18246.495500000001</v>
      </c>
      <c r="N743">
        <v>27</v>
      </c>
      <c r="O743">
        <v>29.15</v>
      </c>
      <c r="P743">
        <v>0</v>
      </c>
      <c r="Q743">
        <f t="shared" si="45"/>
        <v>0</v>
      </c>
      <c r="R743">
        <f t="shared" si="47"/>
        <v>1</v>
      </c>
      <c r="T743" t="s">
        <v>7</v>
      </c>
      <c r="U743" t="s">
        <v>11</v>
      </c>
    </row>
    <row r="744" spans="1:21" x14ac:dyDescent="0.3">
      <c r="A744">
        <v>712</v>
      </c>
      <c r="B744">
        <v>-6475.4316749891859</v>
      </c>
      <c r="C744">
        <v>56850.434319519569</v>
      </c>
      <c r="K744">
        <f t="shared" si="46"/>
        <v>283788.56772205426</v>
      </c>
      <c r="L744">
        <f t="shared" si="48"/>
        <v>-240534.14977205425</v>
      </c>
      <c r="M744">
        <v>43254.417950000003</v>
      </c>
      <c r="N744">
        <v>53</v>
      </c>
      <c r="O744">
        <v>34.104999999999997</v>
      </c>
      <c r="P744">
        <v>0</v>
      </c>
      <c r="Q744">
        <f t="shared" si="45"/>
        <v>0</v>
      </c>
      <c r="R744">
        <f t="shared" si="47"/>
        <v>3</v>
      </c>
      <c r="T744" t="s">
        <v>7</v>
      </c>
      <c r="U744" t="s">
        <v>13</v>
      </c>
    </row>
    <row r="745" spans="1:21" x14ac:dyDescent="0.3">
      <c r="A745">
        <v>713</v>
      </c>
      <c r="B745">
        <v>-2524.1604464347947</v>
      </c>
      <c r="C745">
        <v>-359662.33594698081</v>
      </c>
      <c r="K745">
        <f t="shared" si="46"/>
        <v>-54317.130233644159</v>
      </c>
      <c r="L745">
        <f t="shared" si="48"/>
        <v>58074.975033644158</v>
      </c>
      <c r="M745">
        <v>3757.8447999999999</v>
      </c>
      <c r="N745">
        <v>31</v>
      </c>
      <c r="O745">
        <v>26.62</v>
      </c>
      <c r="P745">
        <v>0</v>
      </c>
      <c r="Q745">
        <f t="shared" si="45"/>
        <v>1</v>
      </c>
      <c r="R745">
        <f t="shared" si="47"/>
        <v>1</v>
      </c>
      <c r="T745" t="s">
        <v>10</v>
      </c>
      <c r="U745" t="s">
        <v>11</v>
      </c>
    </row>
    <row r="746" spans="1:21" x14ac:dyDescent="0.3">
      <c r="A746">
        <v>714</v>
      </c>
      <c r="B746">
        <v>3122.9082423817745</v>
      </c>
      <c r="C746">
        <v>-437900.65222499496</v>
      </c>
      <c r="K746">
        <f t="shared" si="46"/>
        <v>-332494.45323658036</v>
      </c>
      <c r="L746">
        <f t="shared" si="48"/>
        <v>341321.66313658038</v>
      </c>
      <c r="M746">
        <v>8827.2098999999998</v>
      </c>
      <c r="N746">
        <v>50</v>
      </c>
      <c r="O746">
        <v>26.41</v>
      </c>
      <c r="P746">
        <v>0</v>
      </c>
      <c r="Q746">
        <f t="shared" si="45"/>
        <v>1</v>
      </c>
      <c r="R746">
        <f t="shared" si="47"/>
        <v>2</v>
      </c>
      <c r="T746" t="s">
        <v>10</v>
      </c>
      <c r="U746" t="s">
        <v>12</v>
      </c>
    </row>
    <row r="747" spans="1:21" x14ac:dyDescent="0.3">
      <c r="A747">
        <v>715</v>
      </c>
      <c r="B747">
        <v>-5490.1935151980233</v>
      </c>
      <c r="C747">
        <v>-137948.30931509903</v>
      </c>
      <c r="K747">
        <f t="shared" si="46"/>
        <v>-137901.7635057834</v>
      </c>
      <c r="L747">
        <f t="shared" si="48"/>
        <v>147812.12335578341</v>
      </c>
      <c r="M747">
        <v>9910.3598500000007</v>
      </c>
      <c r="N747">
        <v>50</v>
      </c>
      <c r="O747">
        <v>30.114999999999998</v>
      </c>
      <c r="P747">
        <v>1</v>
      </c>
      <c r="Q747">
        <f t="shared" si="45"/>
        <v>1</v>
      </c>
      <c r="R747">
        <f t="shared" si="47"/>
        <v>2</v>
      </c>
      <c r="T747" t="s">
        <v>10</v>
      </c>
      <c r="U747" t="s">
        <v>12</v>
      </c>
    </row>
    <row r="748" spans="1:21" x14ac:dyDescent="0.3">
      <c r="A748">
        <v>716</v>
      </c>
      <c r="B748">
        <v>-5040.4516239463319</v>
      </c>
      <c r="C748">
        <v>-54586.134561524894</v>
      </c>
      <c r="K748">
        <f t="shared" si="46"/>
        <v>-172206.71555134215</v>
      </c>
      <c r="L748">
        <f t="shared" si="48"/>
        <v>183944.56439134214</v>
      </c>
      <c r="M748">
        <v>11737.848840000001</v>
      </c>
      <c r="N748">
        <v>34</v>
      </c>
      <c r="O748">
        <v>27</v>
      </c>
      <c r="P748">
        <v>2</v>
      </c>
      <c r="Q748">
        <f t="shared" si="45"/>
        <v>1</v>
      </c>
      <c r="R748">
        <f t="shared" si="47"/>
        <v>0</v>
      </c>
      <c r="T748" t="s">
        <v>10</v>
      </c>
      <c r="U748" t="s">
        <v>8</v>
      </c>
    </row>
    <row r="749" spans="1:21" x14ac:dyDescent="0.3">
      <c r="A749">
        <v>717</v>
      </c>
      <c r="B749">
        <v>-7127.5048138876027</v>
      </c>
      <c r="C749">
        <v>146906.50204444482</v>
      </c>
      <c r="K749">
        <f t="shared" si="46"/>
        <v>51244.191453565116</v>
      </c>
      <c r="L749">
        <f t="shared" si="48"/>
        <v>-49616.909003565117</v>
      </c>
      <c r="M749">
        <v>1627.2824499999999</v>
      </c>
      <c r="N749">
        <v>19</v>
      </c>
      <c r="O749">
        <v>21.754999999999999</v>
      </c>
      <c r="P749">
        <v>0</v>
      </c>
      <c r="Q749">
        <f t="shared" si="45"/>
        <v>1</v>
      </c>
      <c r="R749">
        <f t="shared" si="47"/>
        <v>2</v>
      </c>
      <c r="T749" t="s">
        <v>10</v>
      </c>
      <c r="U749" t="s">
        <v>12</v>
      </c>
    </row>
    <row r="750" spans="1:21" x14ac:dyDescent="0.3">
      <c r="A750">
        <v>718</v>
      </c>
      <c r="B750">
        <v>-7520.7545358281459</v>
      </c>
      <c r="C750">
        <v>112402.65746862859</v>
      </c>
      <c r="K750">
        <f t="shared" si="46"/>
        <v>428623.16850714805</v>
      </c>
      <c r="L750">
        <f t="shared" si="48"/>
        <v>-420066.26150714804</v>
      </c>
      <c r="M750">
        <v>8556.9069999999992</v>
      </c>
      <c r="N750">
        <v>47</v>
      </c>
      <c r="O750">
        <v>36</v>
      </c>
      <c r="P750">
        <v>1</v>
      </c>
      <c r="Q750">
        <f t="shared" si="45"/>
        <v>1</v>
      </c>
      <c r="R750">
        <f t="shared" si="47"/>
        <v>0</v>
      </c>
      <c r="T750" t="s">
        <v>10</v>
      </c>
      <c r="U750" t="s">
        <v>8</v>
      </c>
    </row>
    <row r="751" spans="1:21" x14ac:dyDescent="0.3">
      <c r="A751">
        <v>719</v>
      </c>
      <c r="B751">
        <v>-456.176650847774</v>
      </c>
      <c r="C751">
        <v>241562.9702470706</v>
      </c>
      <c r="K751">
        <f t="shared" si="46"/>
        <v>216192.49315588924</v>
      </c>
      <c r="L751">
        <f t="shared" si="48"/>
        <v>-213129.98490588923</v>
      </c>
      <c r="M751">
        <v>3062.5082499999999</v>
      </c>
      <c r="N751">
        <v>28</v>
      </c>
      <c r="O751">
        <v>30.875</v>
      </c>
      <c r="P751">
        <v>0</v>
      </c>
      <c r="Q751">
        <f t="shared" si="45"/>
        <v>1</v>
      </c>
      <c r="R751">
        <f t="shared" si="47"/>
        <v>2</v>
      </c>
      <c r="T751" t="s">
        <v>10</v>
      </c>
      <c r="U751" t="s">
        <v>12</v>
      </c>
    </row>
    <row r="752" spans="1:21" x14ac:dyDescent="0.3">
      <c r="A752">
        <v>720</v>
      </c>
      <c r="B752">
        <v>-3121.5747223756771</v>
      </c>
      <c r="C752">
        <v>-11614.592303115736</v>
      </c>
      <c r="K752">
        <f t="shared" si="46"/>
        <v>300014.88236046082</v>
      </c>
      <c r="L752">
        <f t="shared" si="48"/>
        <v>-280475.6393604608</v>
      </c>
      <c r="M752">
        <v>19539.242999999999</v>
      </c>
      <c r="N752">
        <v>37</v>
      </c>
      <c r="O752">
        <v>26.4</v>
      </c>
      <c r="P752">
        <v>0</v>
      </c>
      <c r="Q752">
        <f t="shared" si="45"/>
        <v>0</v>
      </c>
      <c r="R752">
        <f t="shared" si="47"/>
        <v>1</v>
      </c>
      <c r="T752" t="s">
        <v>7</v>
      </c>
      <c r="U752" t="s">
        <v>11</v>
      </c>
    </row>
    <row r="753" spans="1:21" x14ac:dyDescent="0.3">
      <c r="A753">
        <v>721</v>
      </c>
      <c r="B753">
        <v>1273.2868415982084</v>
      </c>
      <c r="C753">
        <v>-364373.35422362876</v>
      </c>
      <c r="K753">
        <f t="shared" si="46"/>
        <v>126846.67853228915</v>
      </c>
      <c r="L753">
        <f t="shared" si="48"/>
        <v>-124940.32028228915</v>
      </c>
      <c r="M753">
        <v>1906.35825</v>
      </c>
      <c r="N753">
        <v>21</v>
      </c>
      <c r="O753">
        <v>28.975000000000001</v>
      </c>
      <c r="P753">
        <v>0</v>
      </c>
      <c r="Q753">
        <f t="shared" si="45"/>
        <v>1</v>
      </c>
      <c r="R753">
        <f t="shared" si="47"/>
        <v>2</v>
      </c>
      <c r="T753" t="s">
        <v>10</v>
      </c>
      <c r="U753" t="s">
        <v>12</v>
      </c>
    </row>
    <row r="754" spans="1:21" x14ac:dyDescent="0.3">
      <c r="A754">
        <v>722</v>
      </c>
      <c r="B754">
        <v>-81.807281085224531</v>
      </c>
      <c r="C754">
        <v>-225921.00806363896</v>
      </c>
      <c r="K754">
        <f t="shared" si="46"/>
        <v>222667.74916028715</v>
      </c>
      <c r="L754">
        <f t="shared" si="48"/>
        <v>-208457.21321028715</v>
      </c>
      <c r="M754">
        <v>14210.53595</v>
      </c>
      <c r="N754">
        <v>64</v>
      </c>
      <c r="O754">
        <v>37.905000000000001</v>
      </c>
      <c r="P754">
        <v>0</v>
      </c>
      <c r="Q754">
        <f t="shared" si="45"/>
        <v>1</v>
      </c>
      <c r="R754">
        <f t="shared" si="47"/>
        <v>2</v>
      </c>
      <c r="T754" t="s">
        <v>10</v>
      </c>
      <c r="U754" t="s">
        <v>12</v>
      </c>
    </row>
    <row r="755" spans="1:21" x14ac:dyDescent="0.3">
      <c r="A755">
        <v>723</v>
      </c>
      <c r="B755">
        <v>-1234.6425598897877</v>
      </c>
      <c r="C755">
        <v>-196904.77265239536</v>
      </c>
      <c r="K755">
        <f t="shared" si="46"/>
        <v>299141.47676897253</v>
      </c>
      <c r="L755">
        <f t="shared" si="48"/>
        <v>-287307.69446897251</v>
      </c>
      <c r="M755">
        <v>11833.782300000001</v>
      </c>
      <c r="N755">
        <v>58</v>
      </c>
      <c r="O755">
        <v>22.77</v>
      </c>
      <c r="P755">
        <v>0</v>
      </c>
      <c r="Q755">
        <f t="shared" si="45"/>
        <v>1</v>
      </c>
      <c r="R755">
        <f t="shared" si="47"/>
        <v>1</v>
      </c>
      <c r="T755" t="s">
        <v>10</v>
      </c>
      <c r="U755" t="s">
        <v>11</v>
      </c>
    </row>
    <row r="756" spans="1:21" x14ac:dyDescent="0.3">
      <c r="A756">
        <v>724</v>
      </c>
      <c r="B756">
        <v>1039.851267480899</v>
      </c>
      <c r="C756">
        <v>-218209.44195986516</v>
      </c>
      <c r="K756">
        <f t="shared" si="46"/>
        <v>257171.63816316423</v>
      </c>
      <c r="L756">
        <f t="shared" si="48"/>
        <v>-240043.21208316422</v>
      </c>
      <c r="M756">
        <v>17128.426080000001</v>
      </c>
      <c r="N756">
        <v>24</v>
      </c>
      <c r="O756">
        <v>33.630000000000003</v>
      </c>
      <c r="P756">
        <v>4</v>
      </c>
      <c r="Q756">
        <f t="shared" si="45"/>
        <v>1</v>
      </c>
      <c r="R756">
        <f t="shared" si="47"/>
        <v>3</v>
      </c>
      <c r="T756" t="s">
        <v>10</v>
      </c>
      <c r="U756" t="s">
        <v>13</v>
      </c>
    </row>
    <row r="757" spans="1:21" x14ac:dyDescent="0.3">
      <c r="A757">
        <v>725</v>
      </c>
      <c r="B757">
        <v>-5208.6125803423238</v>
      </c>
      <c r="C757">
        <v>-262040.59618608636</v>
      </c>
      <c r="K757">
        <f t="shared" si="46"/>
        <v>340719.57831824233</v>
      </c>
      <c r="L757">
        <f t="shared" si="48"/>
        <v>-335688.30876824231</v>
      </c>
      <c r="M757">
        <v>5031.26955</v>
      </c>
      <c r="N757">
        <v>31</v>
      </c>
      <c r="O757">
        <v>27.645</v>
      </c>
      <c r="P757">
        <v>2</v>
      </c>
      <c r="Q757">
        <f t="shared" si="45"/>
        <v>1</v>
      </c>
      <c r="R757">
        <f t="shared" si="47"/>
        <v>3</v>
      </c>
      <c r="T757" t="s">
        <v>10</v>
      </c>
      <c r="U757" t="s">
        <v>13</v>
      </c>
    </row>
    <row r="758" spans="1:21" x14ac:dyDescent="0.3">
      <c r="A758">
        <v>726</v>
      </c>
      <c r="B758">
        <v>-2438.5605708529329</v>
      </c>
      <c r="C758">
        <v>-205768.82453130197</v>
      </c>
      <c r="K758">
        <f t="shared" si="46"/>
        <v>425743.06497846096</v>
      </c>
      <c r="L758">
        <f t="shared" si="48"/>
        <v>-417757.24997846095</v>
      </c>
      <c r="M758">
        <v>7985.8149999999996</v>
      </c>
      <c r="N758">
        <v>39</v>
      </c>
      <c r="O758">
        <v>22.8</v>
      </c>
      <c r="P758">
        <v>3</v>
      </c>
      <c r="Q758">
        <f t="shared" si="45"/>
        <v>1</v>
      </c>
      <c r="R758">
        <f t="shared" si="47"/>
        <v>3</v>
      </c>
      <c r="T758" t="s">
        <v>10</v>
      </c>
      <c r="U758" t="s">
        <v>13</v>
      </c>
    </row>
    <row r="759" spans="1:21" x14ac:dyDescent="0.3">
      <c r="A759">
        <v>727</v>
      </c>
      <c r="B759">
        <v>-3156.2545106317521</v>
      </c>
      <c r="C759">
        <v>-126030.70472241548</v>
      </c>
      <c r="K759">
        <f t="shared" si="46"/>
        <v>98970.324211013693</v>
      </c>
      <c r="L759">
        <f t="shared" si="48"/>
        <v>-75904.90351101369</v>
      </c>
      <c r="M759">
        <v>23065.420699999999</v>
      </c>
      <c r="N759">
        <v>47</v>
      </c>
      <c r="O759">
        <v>27.83</v>
      </c>
      <c r="P759">
        <v>0</v>
      </c>
      <c r="Q759">
        <f t="shared" si="45"/>
        <v>0</v>
      </c>
      <c r="R759">
        <f t="shared" si="47"/>
        <v>1</v>
      </c>
      <c r="T759" t="s">
        <v>7</v>
      </c>
      <c r="U759" t="s">
        <v>11</v>
      </c>
    </row>
    <row r="760" spans="1:21" x14ac:dyDescent="0.3">
      <c r="A760">
        <v>728</v>
      </c>
      <c r="B760">
        <v>5678.0940792842712</v>
      </c>
      <c r="C760">
        <v>-141732.0159852113</v>
      </c>
      <c r="K760">
        <f t="shared" si="46"/>
        <v>6925.3572084933066</v>
      </c>
      <c r="L760">
        <f t="shared" si="48"/>
        <v>-1496.6295084933063</v>
      </c>
      <c r="M760">
        <v>5428.7277000000004</v>
      </c>
      <c r="N760">
        <v>30</v>
      </c>
      <c r="O760">
        <v>37.43</v>
      </c>
      <c r="P760">
        <v>3</v>
      </c>
      <c r="Q760">
        <f t="shared" si="45"/>
        <v>1</v>
      </c>
      <c r="R760">
        <f t="shared" si="47"/>
        <v>3</v>
      </c>
      <c r="T760" t="s">
        <v>10</v>
      </c>
      <c r="U760" t="s">
        <v>13</v>
      </c>
    </row>
    <row r="761" spans="1:21" x14ac:dyDescent="0.3">
      <c r="A761">
        <v>729</v>
      </c>
      <c r="B761">
        <v>2615.4503222922685</v>
      </c>
      <c r="C761">
        <v>-240509.49102600693</v>
      </c>
      <c r="K761">
        <f t="shared" si="46"/>
        <v>266957.58281331399</v>
      </c>
      <c r="L761">
        <f t="shared" si="48"/>
        <v>-230649.78451331399</v>
      </c>
      <c r="M761">
        <v>36307.798300000002</v>
      </c>
      <c r="N761">
        <v>18</v>
      </c>
      <c r="O761">
        <v>38.17</v>
      </c>
      <c r="P761">
        <v>0</v>
      </c>
      <c r="Q761">
        <f t="shared" si="45"/>
        <v>0</v>
      </c>
      <c r="R761">
        <f t="shared" si="47"/>
        <v>1</v>
      </c>
      <c r="T761" t="s">
        <v>7</v>
      </c>
      <c r="U761" t="s">
        <v>11</v>
      </c>
    </row>
    <row r="762" spans="1:21" x14ac:dyDescent="0.3">
      <c r="A762">
        <v>730</v>
      </c>
      <c r="B762">
        <v>520.74438286313307</v>
      </c>
      <c r="C762">
        <v>-15470.374929576441</v>
      </c>
      <c r="K762">
        <f t="shared" si="46"/>
        <v>296626.00214983587</v>
      </c>
      <c r="L762">
        <f t="shared" si="48"/>
        <v>-292700.24394983589</v>
      </c>
      <c r="M762">
        <v>3925.7582000000002</v>
      </c>
      <c r="N762">
        <v>22</v>
      </c>
      <c r="O762">
        <v>34.58</v>
      </c>
      <c r="P762">
        <v>2</v>
      </c>
      <c r="Q762">
        <f t="shared" si="45"/>
        <v>1</v>
      </c>
      <c r="R762">
        <f t="shared" si="47"/>
        <v>3</v>
      </c>
      <c r="T762" t="s">
        <v>10</v>
      </c>
      <c r="U762" t="s">
        <v>13</v>
      </c>
    </row>
    <row r="763" spans="1:21" x14ac:dyDescent="0.3">
      <c r="A763">
        <v>731</v>
      </c>
      <c r="B763">
        <v>6685.8166606709638</v>
      </c>
      <c r="C763">
        <v>-56620.823672546518</v>
      </c>
      <c r="K763">
        <f t="shared" si="46"/>
        <v>262385.84705691558</v>
      </c>
      <c r="L763">
        <f t="shared" si="48"/>
        <v>-259968.89205691559</v>
      </c>
      <c r="M763">
        <v>2416.9549999999999</v>
      </c>
      <c r="N763">
        <v>23</v>
      </c>
      <c r="O763">
        <v>35.200000000000003</v>
      </c>
      <c r="P763">
        <v>1</v>
      </c>
      <c r="Q763">
        <f t="shared" si="45"/>
        <v>1</v>
      </c>
      <c r="R763">
        <f t="shared" si="47"/>
        <v>0</v>
      </c>
      <c r="T763" t="s">
        <v>10</v>
      </c>
      <c r="U763" t="s">
        <v>8</v>
      </c>
    </row>
    <row r="764" spans="1:21" x14ac:dyDescent="0.3">
      <c r="A764">
        <v>732</v>
      </c>
      <c r="B764">
        <v>-7593.3229947056043</v>
      </c>
      <c r="C764">
        <v>-402777.94917057513</v>
      </c>
      <c r="K764">
        <f t="shared" si="46"/>
        <v>362772.34046055254</v>
      </c>
      <c r="L764">
        <f t="shared" si="48"/>
        <v>-343731.46446055255</v>
      </c>
      <c r="M764">
        <v>19040.876</v>
      </c>
      <c r="N764">
        <v>33</v>
      </c>
      <c r="O764">
        <v>27.1</v>
      </c>
      <c r="P764">
        <v>1</v>
      </c>
      <c r="Q764">
        <f t="shared" si="45"/>
        <v>0</v>
      </c>
      <c r="R764">
        <f t="shared" si="47"/>
        <v>0</v>
      </c>
      <c r="T764" t="s">
        <v>7</v>
      </c>
      <c r="U764" t="s">
        <v>8</v>
      </c>
    </row>
    <row r="765" spans="1:21" x14ac:dyDescent="0.3">
      <c r="A765">
        <v>733</v>
      </c>
      <c r="B765">
        <v>-1706.598797001443</v>
      </c>
      <c r="C765">
        <v>-362310.76884925761</v>
      </c>
      <c r="K765">
        <f t="shared" si="46"/>
        <v>356763.02191757457</v>
      </c>
      <c r="L765">
        <f t="shared" si="48"/>
        <v>-353692.21321757458</v>
      </c>
      <c r="M765">
        <v>3070.8087</v>
      </c>
      <c r="N765">
        <v>27</v>
      </c>
      <c r="O765">
        <v>26.03</v>
      </c>
      <c r="P765">
        <v>0</v>
      </c>
      <c r="Q765">
        <f t="shared" si="45"/>
        <v>1</v>
      </c>
      <c r="R765">
        <f t="shared" si="47"/>
        <v>3</v>
      </c>
      <c r="T765" t="s">
        <v>10</v>
      </c>
      <c r="U765" t="s">
        <v>13</v>
      </c>
    </row>
    <row r="766" spans="1:21" x14ac:dyDescent="0.3">
      <c r="A766">
        <v>734</v>
      </c>
      <c r="B766">
        <v>-4881.2532598511625</v>
      </c>
      <c r="C766">
        <v>-547090.69269848336</v>
      </c>
      <c r="K766">
        <f t="shared" si="46"/>
        <v>288373.79990095436</v>
      </c>
      <c r="L766">
        <f t="shared" si="48"/>
        <v>-279278.73165095435</v>
      </c>
      <c r="M766">
        <v>9095.0682500000003</v>
      </c>
      <c r="N766">
        <v>45</v>
      </c>
      <c r="O766">
        <v>25.175000000000001</v>
      </c>
      <c r="P766">
        <v>2</v>
      </c>
      <c r="Q766">
        <f t="shared" si="45"/>
        <v>1</v>
      </c>
      <c r="R766">
        <f t="shared" si="47"/>
        <v>3</v>
      </c>
      <c r="T766" t="s">
        <v>10</v>
      </c>
      <c r="U766" t="s">
        <v>13</v>
      </c>
    </row>
    <row r="767" spans="1:21" x14ac:dyDescent="0.3">
      <c r="A767">
        <v>735</v>
      </c>
      <c r="B767">
        <v>-3547.0874647524906</v>
      </c>
      <c r="C767">
        <v>-470039.64278073807</v>
      </c>
      <c r="K767">
        <f t="shared" si="46"/>
        <v>71697.297111692897</v>
      </c>
      <c r="L767">
        <f t="shared" si="48"/>
        <v>-59854.673361692898</v>
      </c>
      <c r="M767">
        <v>11842.623750000001</v>
      </c>
      <c r="N767">
        <v>57</v>
      </c>
      <c r="O767">
        <v>31.824999999999999</v>
      </c>
      <c r="P767">
        <v>0</v>
      </c>
      <c r="Q767">
        <f t="shared" si="45"/>
        <v>1</v>
      </c>
      <c r="R767">
        <f t="shared" si="47"/>
        <v>2</v>
      </c>
      <c r="T767" t="s">
        <v>10</v>
      </c>
      <c r="U767" t="s">
        <v>12</v>
      </c>
    </row>
    <row r="768" spans="1:21" x14ac:dyDescent="0.3">
      <c r="A768">
        <v>736</v>
      </c>
      <c r="B768">
        <v>-1179.6920790401928</v>
      </c>
      <c r="C768">
        <v>-138508.67700459776</v>
      </c>
      <c r="K768">
        <f t="shared" si="46"/>
        <v>-128648.40545447016</v>
      </c>
      <c r="L768">
        <f t="shared" si="48"/>
        <v>136711.16945447016</v>
      </c>
      <c r="M768">
        <v>8062.7640000000001</v>
      </c>
      <c r="N768">
        <v>47</v>
      </c>
      <c r="O768">
        <v>32.299999999999997</v>
      </c>
      <c r="P768">
        <v>1</v>
      </c>
      <c r="Q768">
        <f t="shared" si="45"/>
        <v>1</v>
      </c>
      <c r="R768">
        <f t="shared" si="47"/>
        <v>0</v>
      </c>
      <c r="T768" t="s">
        <v>10</v>
      </c>
      <c r="U768" t="s">
        <v>8</v>
      </c>
    </row>
    <row r="769" spans="1:21" x14ac:dyDescent="0.3">
      <c r="A769">
        <v>737</v>
      </c>
      <c r="B769">
        <v>-2931.754559099194</v>
      </c>
      <c r="C769">
        <v>-63101.353703212502</v>
      </c>
      <c r="K769">
        <f t="shared" si="46"/>
        <v>-181876.16808584862</v>
      </c>
      <c r="L769">
        <f t="shared" si="48"/>
        <v>188926.81008584861</v>
      </c>
      <c r="M769">
        <v>7050.6419999999998</v>
      </c>
      <c r="N769">
        <v>42</v>
      </c>
      <c r="O769">
        <v>29</v>
      </c>
      <c r="P769">
        <v>1</v>
      </c>
      <c r="Q769">
        <f t="shared" si="45"/>
        <v>1</v>
      </c>
      <c r="R769">
        <f t="shared" si="47"/>
        <v>0</v>
      </c>
      <c r="T769" t="s">
        <v>10</v>
      </c>
      <c r="U769" t="s">
        <v>8</v>
      </c>
    </row>
    <row r="770" spans="1:21" x14ac:dyDescent="0.3">
      <c r="A770">
        <v>738</v>
      </c>
      <c r="B770">
        <v>-4519.5608795005846</v>
      </c>
      <c r="C770">
        <v>31135.177624659831</v>
      </c>
      <c r="K770">
        <f t="shared" si="46"/>
        <v>231089.47753724252</v>
      </c>
      <c r="L770">
        <f t="shared" si="48"/>
        <v>-216770.44653724253</v>
      </c>
      <c r="M770">
        <v>14319.031000000001</v>
      </c>
      <c r="N770">
        <v>64</v>
      </c>
      <c r="O770">
        <v>39.700000000000003</v>
      </c>
      <c r="P770">
        <v>0</v>
      </c>
      <c r="Q770">
        <f t="shared" ref="Q770:Q833" si="49">IF(T770="yes",0,1)</f>
        <v>1</v>
      </c>
      <c r="R770">
        <f t="shared" si="47"/>
        <v>0</v>
      </c>
      <c r="T770" t="s">
        <v>10</v>
      </c>
      <c r="U770" t="s">
        <v>8</v>
      </c>
    </row>
    <row r="771" spans="1:21" x14ac:dyDescent="0.3">
      <c r="A771">
        <v>739</v>
      </c>
      <c r="B771">
        <v>-3434.5456964727582</v>
      </c>
      <c r="C771">
        <v>-40545.071262308258</v>
      </c>
      <c r="K771">
        <f t="shared" ref="K771:K834" si="50">M771-L771</f>
        <v>261716.38715997103</v>
      </c>
      <c r="L771">
        <f t="shared" si="48"/>
        <v>-254783.14490997102</v>
      </c>
      <c r="M771">
        <v>6933.2422500000002</v>
      </c>
      <c r="N771">
        <v>38</v>
      </c>
      <c r="O771">
        <v>19.475000000000001</v>
      </c>
      <c r="P771">
        <v>2</v>
      </c>
      <c r="Q771">
        <f t="shared" si="49"/>
        <v>1</v>
      </c>
      <c r="R771">
        <f t="shared" ref="R771:R834" si="51">IF(U771="southwest",0,IF(U771="southeast",1,IF(U771="northwest",2,IF(U771="northeast",3))))</f>
        <v>2</v>
      </c>
      <c r="T771" t="s">
        <v>10</v>
      </c>
      <c r="U771" t="s">
        <v>12</v>
      </c>
    </row>
    <row r="772" spans="1:21" x14ac:dyDescent="0.3">
      <c r="A772">
        <v>740</v>
      </c>
      <c r="B772">
        <v>-7423.5652139173117</v>
      </c>
      <c r="C772">
        <v>-1965.3814690844947</v>
      </c>
      <c r="K772">
        <f t="shared" si="50"/>
        <v>857558.66367129597</v>
      </c>
      <c r="L772">
        <f t="shared" si="48"/>
        <v>-829617.37609129597</v>
      </c>
      <c r="M772">
        <v>27941.28758</v>
      </c>
      <c r="N772">
        <v>61</v>
      </c>
      <c r="O772">
        <v>36.1</v>
      </c>
      <c r="P772">
        <v>3</v>
      </c>
      <c r="Q772">
        <f t="shared" si="49"/>
        <v>1</v>
      </c>
      <c r="R772">
        <f t="shared" si="51"/>
        <v>0</v>
      </c>
      <c r="T772" t="s">
        <v>10</v>
      </c>
      <c r="U772" t="s">
        <v>8</v>
      </c>
    </row>
    <row r="773" spans="1:21" x14ac:dyDescent="0.3">
      <c r="A773">
        <v>741</v>
      </c>
      <c r="B773">
        <v>-5752.2715220335231</v>
      </c>
      <c r="C773">
        <v>-64877.160784228385</v>
      </c>
      <c r="K773">
        <f t="shared" si="50"/>
        <v>579425.98165319604</v>
      </c>
      <c r="L773">
        <f t="shared" si="48"/>
        <v>-568275.20165319601</v>
      </c>
      <c r="M773">
        <v>11150.78</v>
      </c>
      <c r="N773">
        <v>53</v>
      </c>
      <c r="O773">
        <v>26.7</v>
      </c>
      <c r="P773">
        <v>2</v>
      </c>
      <c r="Q773">
        <f t="shared" si="49"/>
        <v>1</v>
      </c>
      <c r="R773">
        <f t="shared" si="51"/>
        <v>0</v>
      </c>
      <c r="T773" t="s">
        <v>10</v>
      </c>
      <c r="U773" t="s">
        <v>8</v>
      </c>
    </row>
    <row r="774" spans="1:21" x14ac:dyDescent="0.3">
      <c r="A774">
        <v>742</v>
      </c>
      <c r="B774">
        <v>7436.1025780102027</v>
      </c>
      <c r="C774">
        <v>-215497.38129784274</v>
      </c>
      <c r="K774">
        <f t="shared" si="50"/>
        <v>388684.17556486023</v>
      </c>
      <c r="L774">
        <f t="shared" si="48"/>
        <v>-375886.96594486025</v>
      </c>
      <c r="M774">
        <v>12797.20962</v>
      </c>
      <c r="N774">
        <v>44</v>
      </c>
      <c r="O774">
        <v>36.479999999999997</v>
      </c>
      <c r="P774">
        <v>0</v>
      </c>
      <c r="Q774">
        <f t="shared" si="49"/>
        <v>1</v>
      </c>
      <c r="R774">
        <f t="shared" si="51"/>
        <v>3</v>
      </c>
      <c r="T774" t="s">
        <v>10</v>
      </c>
      <c r="U774" t="s">
        <v>13</v>
      </c>
    </row>
    <row r="775" spans="1:21" x14ac:dyDescent="0.3">
      <c r="A775">
        <v>743</v>
      </c>
      <c r="B775">
        <v>-5134.9768310951004</v>
      </c>
      <c r="C775">
        <v>-235399.17294095916</v>
      </c>
      <c r="K775">
        <f t="shared" si="50"/>
        <v>-27408.476491707323</v>
      </c>
      <c r="L775">
        <f t="shared" si="48"/>
        <v>45156.982691707322</v>
      </c>
      <c r="M775">
        <v>17748.5062</v>
      </c>
      <c r="N775">
        <v>19</v>
      </c>
      <c r="O775">
        <v>28.88</v>
      </c>
      <c r="P775">
        <v>0</v>
      </c>
      <c r="Q775">
        <f t="shared" si="49"/>
        <v>0</v>
      </c>
      <c r="R775">
        <f t="shared" si="51"/>
        <v>2</v>
      </c>
      <c r="T775" t="s">
        <v>7</v>
      </c>
      <c r="U775" t="s">
        <v>12</v>
      </c>
    </row>
    <row r="776" spans="1:21" x14ac:dyDescent="0.3">
      <c r="A776">
        <v>744</v>
      </c>
      <c r="B776">
        <v>-3608.400379928069</v>
      </c>
      <c r="C776">
        <v>61683.375413572227</v>
      </c>
      <c r="K776">
        <f t="shared" si="50"/>
        <v>-278949.43985011632</v>
      </c>
      <c r="L776">
        <f t="shared" si="48"/>
        <v>286211.1808501163</v>
      </c>
      <c r="M776">
        <v>7261.741</v>
      </c>
      <c r="N776">
        <v>41</v>
      </c>
      <c r="O776">
        <v>34.200000000000003</v>
      </c>
      <c r="P776">
        <v>2</v>
      </c>
      <c r="Q776">
        <f t="shared" si="49"/>
        <v>1</v>
      </c>
      <c r="R776">
        <f t="shared" si="51"/>
        <v>2</v>
      </c>
      <c r="T776" t="s">
        <v>10</v>
      </c>
      <c r="U776" t="s">
        <v>12</v>
      </c>
    </row>
    <row r="777" spans="1:21" x14ac:dyDescent="0.3">
      <c r="A777">
        <v>745</v>
      </c>
      <c r="B777">
        <v>-5071.3115075447076</v>
      </c>
      <c r="C777">
        <v>346392.97464412509</v>
      </c>
      <c r="K777">
        <f t="shared" si="50"/>
        <v>-13478.209426642292</v>
      </c>
      <c r="L777">
        <f t="shared" si="48"/>
        <v>24038.701126642292</v>
      </c>
      <c r="M777">
        <v>10560.4917</v>
      </c>
      <c r="N777">
        <v>51</v>
      </c>
      <c r="O777">
        <v>33.33</v>
      </c>
      <c r="P777">
        <v>3</v>
      </c>
      <c r="Q777">
        <f t="shared" si="49"/>
        <v>1</v>
      </c>
      <c r="R777">
        <f t="shared" si="51"/>
        <v>1</v>
      </c>
      <c r="T777" t="s">
        <v>10</v>
      </c>
      <c r="U777" t="s">
        <v>11</v>
      </c>
    </row>
    <row r="778" spans="1:21" x14ac:dyDescent="0.3">
      <c r="A778">
        <v>746</v>
      </c>
      <c r="B778">
        <v>-3576.2466305157759</v>
      </c>
      <c r="C778">
        <v>151388.36998629919</v>
      </c>
      <c r="K778">
        <f t="shared" si="50"/>
        <v>98802.23722662103</v>
      </c>
      <c r="L778">
        <f t="shared" ref="L778:L841" si="52">B791+B792*N778+B793*O778+B794*P778+B795*Q778+B796*R778</f>
        <v>-91815.540226621029</v>
      </c>
      <c r="M778">
        <v>6986.6970000000001</v>
      </c>
      <c r="N778">
        <v>40</v>
      </c>
      <c r="O778">
        <v>32.299999999999997</v>
      </c>
      <c r="P778">
        <v>2</v>
      </c>
      <c r="Q778">
        <f t="shared" si="49"/>
        <v>1</v>
      </c>
      <c r="R778">
        <f t="shared" si="51"/>
        <v>2</v>
      </c>
      <c r="T778" t="s">
        <v>10</v>
      </c>
      <c r="U778" t="s">
        <v>12</v>
      </c>
    </row>
    <row r="779" spans="1:21" x14ac:dyDescent="0.3">
      <c r="A779">
        <v>747</v>
      </c>
      <c r="B779">
        <v>-7923.6616297579822</v>
      </c>
      <c r="C779">
        <v>191868.22602110013</v>
      </c>
      <c r="K779">
        <f t="shared" si="50"/>
        <v>-11916.889990315954</v>
      </c>
      <c r="L779">
        <f t="shared" si="52"/>
        <v>19365.293940315954</v>
      </c>
      <c r="M779">
        <v>7448.4039499999999</v>
      </c>
      <c r="N779">
        <v>45</v>
      </c>
      <c r="O779">
        <v>39.805</v>
      </c>
      <c r="P779">
        <v>0</v>
      </c>
      <c r="Q779">
        <f t="shared" si="49"/>
        <v>1</v>
      </c>
      <c r="R779">
        <f t="shared" si="51"/>
        <v>3</v>
      </c>
      <c r="T779" t="s">
        <v>10</v>
      </c>
      <c r="U779" t="s">
        <v>13</v>
      </c>
    </row>
    <row r="780" spans="1:21" x14ac:dyDescent="0.3">
      <c r="A780">
        <v>748</v>
      </c>
      <c r="B780">
        <v>-5912.7839795459295</v>
      </c>
      <c r="C780">
        <v>-43704.125024019188</v>
      </c>
      <c r="K780">
        <f t="shared" si="50"/>
        <v>-252297.55753139936</v>
      </c>
      <c r="L780">
        <f t="shared" si="52"/>
        <v>258231.93733139936</v>
      </c>
      <c r="M780">
        <v>5934.3797999999997</v>
      </c>
      <c r="N780">
        <v>35</v>
      </c>
      <c r="O780">
        <v>34.32</v>
      </c>
      <c r="P780">
        <v>3</v>
      </c>
      <c r="Q780">
        <f t="shared" si="49"/>
        <v>1</v>
      </c>
      <c r="R780">
        <f t="shared" si="51"/>
        <v>1</v>
      </c>
      <c r="T780" t="s">
        <v>10</v>
      </c>
      <c r="U780" t="s">
        <v>11</v>
      </c>
    </row>
    <row r="781" spans="1:21" x14ac:dyDescent="0.3">
      <c r="A781">
        <v>749</v>
      </c>
      <c r="B781">
        <v>-74.953263871044328</v>
      </c>
      <c r="C781">
        <v>-419991.30824327702</v>
      </c>
      <c r="K781">
        <f t="shared" si="50"/>
        <v>-246006.98366727895</v>
      </c>
      <c r="L781">
        <f t="shared" si="52"/>
        <v>255876.79386727896</v>
      </c>
      <c r="M781">
        <v>9869.8101999999999</v>
      </c>
      <c r="N781">
        <v>53</v>
      </c>
      <c r="O781">
        <v>28.88</v>
      </c>
      <c r="P781">
        <v>0</v>
      </c>
      <c r="Q781">
        <f t="shared" si="49"/>
        <v>1</v>
      </c>
      <c r="R781">
        <f t="shared" si="51"/>
        <v>2</v>
      </c>
      <c r="T781" t="s">
        <v>10</v>
      </c>
      <c r="U781" t="s">
        <v>12</v>
      </c>
    </row>
    <row r="782" spans="1:21" x14ac:dyDescent="0.3">
      <c r="A782">
        <v>750</v>
      </c>
      <c r="B782">
        <v>-1384.5276987432662</v>
      </c>
      <c r="C782">
        <v>-211745.45720714596</v>
      </c>
      <c r="K782">
        <f t="shared" si="50"/>
        <v>274518.4435376171</v>
      </c>
      <c r="L782">
        <f t="shared" si="52"/>
        <v>-256259.22753761709</v>
      </c>
      <c r="M782">
        <v>18259.216</v>
      </c>
      <c r="N782">
        <v>30</v>
      </c>
      <c r="O782">
        <v>24.4</v>
      </c>
      <c r="P782">
        <v>3</v>
      </c>
      <c r="Q782">
        <f t="shared" si="49"/>
        <v>0</v>
      </c>
      <c r="R782">
        <f t="shared" si="51"/>
        <v>0</v>
      </c>
      <c r="T782" t="s">
        <v>7</v>
      </c>
      <c r="U782" t="s">
        <v>8</v>
      </c>
    </row>
    <row r="783" spans="1:21" x14ac:dyDescent="0.3">
      <c r="A783">
        <v>751</v>
      </c>
      <c r="B783">
        <v>6372.3973675768511</v>
      </c>
      <c r="C783">
        <v>-286848.03672803764</v>
      </c>
      <c r="K783">
        <f t="shared" si="50"/>
        <v>263185.11625338154</v>
      </c>
      <c r="L783">
        <f t="shared" si="52"/>
        <v>-262038.31965338154</v>
      </c>
      <c r="M783">
        <v>1146.7965999999999</v>
      </c>
      <c r="N783">
        <v>18</v>
      </c>
      <c r="O783">
        <v>41.14</v>
      </c>
      <c r="P783">
        <v>0</v>
      </c>
      <c r="Q783">
        <f t="shared" si="49"/>
        <v>1</v>
      </c>
      <c r="R783">
        <f t="shared" si="51"/>
        <v>1</v>
      </c>
      <c r="T783" t="s">
        <v>10</v>
      </c>
      <c r="U783" t="s">
        <v>11</v>
      </c>
    </row>
    <row r="784" spans="1:21" x14ac:dyDescent="0.3">
      <c r="A784">
        <v>752</v>
      </c>
      <c r="B784">
        <v>-2332.0614979220845</v>
      </c>
      <c r="C784">
        <v>-122608.25878436706</v>
      </c>
      <c r="K784">
        <f t="shared" si="50"/>
        <v>272819.73024943308</v>
      </c>
      <c r="L784">
        <f t="shared" si="52"/>
        <v>-263433.5689494331</v>
      </c>
      <c r="M784">
        <v>9386.1612999999998</v>
      </c>
      <c r="N784">
        <v>51</v>
      </c>
      <c r="O784">
        <v>35.97</v>
      </c>
      <c r="P784">
        <v>1</v>
      </c>
      <c r="Q784">
        <f t="shared" si="49"/>
        <v>1</v>
      </c>
      <c r="R784">
        <f t="shared" si="51"/>
        <v>1</v>
      </c>
      <c r="T784" t="s">
        <v>10</v>
      </c>
      <c r="U784" t="s">
        <v>11</v>
      </c>
    </row>
    <row r="785" spans="1:21" x14ac:dyDescent="0.3">
      <c r="A785">
        <v>753</v>
      </c>
      <c r="B785">
        <v>-1637.4489155354568</v>
      </c>
      <c r="C785">
        <v>-206819.76429475169</v>
      </c>
      <c r="K785">
        <f t="shared" si="50"/>
        <v>188999.43770387507</v>
      </c>
      <c r="L785">
        <f t="shared" si="52"/>
        <v>-164479.17370387507</v>
      </c>
      <c r="M785">
        <v>24520.263999999999</v>
      </c>
      <c r="N785">
        <v>50</v>
      </c>
      <c r="O785">
        <v>27.6</v>
      </c>
      <c r="P785">
        <v>1</v>
      </c>
      <c r="Q785">
        <f t="shared" si="49"/>
        <v>0</v>
      </c>
      <c r="R785">
        <f t="shared" si="51"/>
        <v>0</v>
      </c>
      <c r="T785" t="s">
        <v>7</v>
      </c>
      <c r="U785" t="s">
        <v>8</v>
      </c>
    </row>
    <row r="786" spans="1:21" x14ac:dyDescent="0.3">
      <c r="A786">
        <v>754</v>
      </c>
      <c r="B786">
        <v>-8062.1192983599285</v>
      </c>
      <c r="C786">
        <v>-279245.5751706126</v>
      </c>
      <c r="K786">
        <f t="shared" si="50"/>
        <v>148484.06573985948</v>
      </c>
      <c r="L786">
        <f t="shared" si="52"/>
        <v>-144133.55133985946</v>
      </c>
      <c r="M786">
        <v>4350.5144</v>
      </c>
      <c r="N786">
        <v>31</v>
      </c>
      <c r="O786">
        <v>29.26</v>
      </c>
      <c r="P786">
        <v>1</v>
      </c>
      <c r="Q786">
        <f t="shared" si="49"/>
        <v>1</v>
      </c>
      <c r="R786">
        <f t="shared" si="51"/>
        <v>1</v>
      </c>
      <c r="T786" t="s">
        <v>10</v>
      </c>
      <c r="U786" t="s">
        <v>11</v>
      </c>
    </row>
    <row r="787" spans="1:21" x14ac:dyDescent="0.3">
      <c r="A787">
        <v>755</v>
      </c>
      <c r="B787">
        <v>-8884.1860910483429</v>
      </c>
      <c r="C787">
        <v>-231159.02599211587</v>
      </c>
      <c r="K787">
        <f t="shared" si="50"/>
        <v>289776.99426206766</v>
      </c>
      <c r="L787">
        <f t="shared" si="52"/>
        <v>-283362.81626206764</v>
      </c>
      <c r="M787">
        <v>6414.1779999999999</v>
      </c>
      <c r="N787">
        <v>35</v>
      </c>
      <c r="O787">
        <v>27.7</v>
      </c>
      <c r="P787">
        <v>3</v>
      </c>
      <c r="Q787">
        <f t="shared" si="49"/>
        <v>1</v>
      </c>
      <c r="R787">
        <f t="shared" si="51"/>
        <v>0</v>
      </c>
      <c r="T787" t="s">
        <v>10</v>
      </c>
      <c r="U787" t="s">
        <v>8</v>
      </c>
    </row>
    <row r="788" spans="1:21" x14ac:dyDescent="0.3">
      <c r="A788">
        <v>756</v>
      </c>
      <c r="B788">
        <v>-3098.6370147748567</v>
      </c>
      <c r="C788">
        <v>-332589.67175346747</v>
      </c>
      <c r="K788">
        <f t="shared" si="50"/>
        <v>878991.2326320475</v>
      </c>
      <c r="L788">
        <f t="shared" si="52"/>
        <v>-866250.06518204755</v>
      </c>
      <c r="M788">
        <v>12741.167450000001</v>
      </c>
      <c r="N788">
        <v>60</v>
      </c>
      <c r="O788">
        <v>36.954999999999998</v>
      </c>
      <c r="P788">
        <v>0</v>
      </c>
      <c r="Q788">
        <f t="shared" si="49"/>
        <v>1</v>
      </c>
      <c r="R788">
        <f t="shared" si="51"/>
        <v>3</v>
      </c>
      <c r="T788" t="s">
        <v>10</v>
      </c>
      <c r="U788" t="s">
        <v>13</v>
      </c>
    </row>
    <row r="789" spans="1:21" x14ac:dyDescent="0.3">
      <c r="A789">
        <v>757</v>
      </c>
      <c r="B789">
        <v>-6175.6210446352015</v>
      </c>
      <c r="C789">
        <v>-411581.62893382576</v>
      </c>
      <c r="K789">
        <f t="shared" si="50"/>
        <v>440377.58890344296</v>
      </c>
      <c r="L789">
        <f t="shared" si="52"/>
        <v>-438460.27050344297</v>
      </c>
      <c r="M789">
        <v>1917.3184000000001</v>
      </c>
      <c r="N789">
        <v>21</v>
      </c>
      <c r="O789">
        <v>36.86</v>
      </c>
      <c r="P789">
        <v>0</v>
      </c>
      <c r="Q789">
        <f t="shared" si="49"/>
        <v>1</v>
      </c>
      <c r="R789">
        <f t="shared" si="51"/>
        <v>2</v>
      </c>
      <c r="T789" t="s">
        <v>10</v>
      </c>
      <c r="U789" t="s">
        <v>12</v>
      </c>
    </row>
    <row r="790" spans="1:21" x14ac:dyDescent="0.3">
      <c r="A790">
        <v>758</v>
      </c>
      <c r="B790">
        <v>5733.6308544851418</v>
      </c>
      <c r="C790">
        <v>-81638.534365498839</v>
      </c>
      <c r="K790">
        <f t="shared" si="50"/>
        <v>239960.79753517848</v>
      </c>
      <c r="L790">
        <f t="shared" si="52"/>
        <v>-234751.21868517849</v>
      </c>
      <c r="M790">
        <v>5209.5788499999999</v>
      </c>
      <c r="N790">
        <v>29</v>
      </c>
      <c r="O790">
        <v>22.515000000000001</v>
      </c>
      <c r="P790">
        <v>3</v>
      </c>
      <c r="Q790">
        <f t="shared" si="49"/>
        <v>1</v>
      </c>
      <c r="R790">
        <f t="shared" si="51"/>
        <v>3</v>
      </c>
      <c r="T790" t="s">
        <v>10</v>
      </c>
      <c r="U790" t="s">
        <v>13</v>
      </c>
    </row>
    <row r="791" spans="1:21" x14ac:dyDescent="0.3">
      <c r="A791">
        <v>759</v>
      </c>
      <c r="B791">
        <v>1752.61153658072</v>
      </c>
      <c r="C791">
        <v>-3249.2410450740263</v>
      </c>
      <c r="K791">
        <f t="shared" si="50"/>
        <v>54171.605078417604</v>
      </c>
      <c r="L791">
        <f t="shared" si="52"/>
        <v>-40713.644278417603</v>
      </c>
      <c r="M791">
        <v>13457.960800000001</v>
      </c>
      <c r="N791">
        <v>62</v>
      </c>
      <c r="O791">
        <v>29.92</v>
      </c>
      <c r="P791">
        <v>0</v>
      </c>
      <c r="Q791">
        <f t="shared" si="49"/>
        <v>1</v>
      </c>
      <c r="R791">
        <f t="shared" si="51"/>
        <v>1</v>
      </c>
      <c r="T791" t="s">
        <v>10</v>
      </c>
      <c r="U791" t="s">
        <v>11</v>
      </c>
    </row>
    <row r="792" spans="1:21" x14ac:dyDescent="0.3">
      <c r="A792">
        <v>760</v>
      </c>
      <c r="B792">
        <v>-2376.2356773356114</v>
      </c>
      <c r="C792">
        <v>-228273.54883597838</v>
      </c>
      <c r="K792">
        <f t="shared" si="50"/>
        <v>-240259.63038872153</v>
      </c>
      <c r="L792">
        <f t="shared" si="52"/>
        <v>245921.85538872154</v>
      </c>
      <c r="M792">
        <v>5662.2250000000004</v>
      </c>
      <c r="N792">
        <v>39</v>
      </c>
      <c r="O792">
        <v>41.8</v>
      </c>
      <c r="P792">
        <v>0</v>
      </c>
      <c r="Q792">
        <f t="shared" si="49"/>
        <v>1</v>
      </c>
      <c r="R792">
        <f t="shared" si="51"/>
        <v>1</v>
      </c>
      <c r="T792" t="s">
        <v>10</v>
      </c>
      <c r="U792" t="s">
        <v>11</v>
      </c>
    </row>
    <row r="793" spans="1:21" x14ac:dyDescent="0.3">
      <c r="A793">
        <v>761</v>
      </c>
      <c r="B793">
        <v>2.5802385100614629</v>
      </c>
      <c r="C793">
        <v>-292702.82418834593</v>
      </c>
      <c r="K793">
        <f t="shared" si="50"/>
        <v>37188.259145107077</v>
      </c>
      <c r="L793">
        <f t="shared" si="52"/>
        <v>-35935.852145107077</v>
      </c>
      <c r="M793">
        <v>1252.4069999999999</v>
      </c>
      <c r="N793">
        <v>19</v>
      </c>
      <c r="O793">
        <v>27.6</v>
      </c>
      <c r="P793">
        <v>0</v>
      </c>
      <c r="Q793">
        <f t="shared" si="49"/>
        <v>1</v>
      </c>
      <c r="R793">
        <f t="shared" si="51"/>
        <v>0</v>
      </c>
      <c r="T793" t="s">
        <v>10</v>
      </c>
      <c r="U793" t="s">
        <v>8</v>
      </c>
    </row>
    <row r="794" spans="1:21" x14ac:dyDescent="0.3">
      <c r="A794">
        <v>762</v>
      </c>
      <c r="B794">
        <v>1059.2567129806412</v>
      </c>
      <c r="C794">
        <v>-261028.14876989624</v>
      </c>
      <c r="K794">
        <f t="shared" si="50"/>
        <v>72839.313676009682</v>
      </c>
      <c r="L794">
        <f t="shared" si="52"/>
        <v>-70107.401476009676</v>
      </c>
      <c r="M794">
        <v>2731.9122000000002</v>
      </c>
      <c r="N794">
        <v>22</v>
      </c>
      <c r="O794">
        <v>23.18</v>
      </c>
      <c r="P794">
        <v>0</v>
      </c>
      <c r="Q794">
        <f t="shared" si="49"/>
        <v>1</v>
      </c>
      <c r="R794">
        <f t="shared" si="51"/>
        <v>3</v>
      </c>
      <c r="T794" t="s">
        <v>10</v>
      </c>
      <c r="U794" t="s">
        <v>13</v>
      </c>
    </row>
    <row r="795" spans="1:21" x14ac:dyDescent="0.3">
      <c r="A795">
        <v>763</v>
      </c>
      <c r="B795">
        <v>7054.8196036255185</v>
      </c>
      <c r="C795">
        <v>-350786.28406417806</v>
      </c>
      <c r="K795">
        <f t="shared" si="50"/>
        <v>36625.487870402219</v>
      </c>
      <c r="L795">
        <f t="shared" si="52"/>
        <v>-15429.66987040222</v>
      </c>
      <c r="M795">
        <v>21195.817999999999</v>
      </c>
      <c r="N795">
        <v>53</v>
      </c>
      <c r="O795">
        <v>20.9</v>
      </c>
      <c r="P795">
        <v>0</v>
      </c>
      <c r="Q795">
        <f t="shared" si="49"/>
        <v>0</v>
      </c>
      <c r="R795">
        <f t="shared" si="51"/>
        <v>1</v>
      </c>
      <c r="T795" t="s">
        <v>7</v>
      </c>
      <c r="U795" t="s">
        <v>11</v>
      </c>
    </row>
    <row r="796" spans="1:21" x14ac:dyDescent="0.3">
      <c r="A796">
        <v>764</v>
      </c>
      <c r="B796">
        <v>-3887.6997016195455</v>
      </c>
      <c r="C796">
        <v>-349804.51351595501</v>
      </c>
      <c r="K796">
        <f t="shared" si="50"/>
        <v>-86232.593067342008</v>
      </c>
      <c r="L796">
        <f t="shared" si="52"/>
        <v>93442.084867342011</v>
      </c>
      <c r="M796">
        <v>7209.4917999999998</v>
      </c>
      <c r="N796">
        <v>39</v>
      </c>
      <c r="O796">
        <v>31.92</v>
      </c>
      <c r="P796">
        <v>2</v>
      </c>
      <c r="Q796">
        <f t="shared" si="49"/>
        <v>1</v>
      </c>
      <c r="R796">
        <f t="shared" si="51"/>
        <v>2</v>
      </c>
      <c r="T796" t="s">
        <v>10</v>
      </c>
      <c r="U796" t="s">
        <v>12</v>
      </c>
    </row>
    <row r="797" spans="1:21" x14ac:dyDescent="0.3">
      <c r="A797">
        <v>765</v>
      </c>
      <c r="B797">
        <v>-5550.198291292023</v>
      </c>
      <c r="C797">
        <v>-273728.53335966234</v>
      </c>
      <c r="K797">
        <f t="shared" si="50"/>
        <v>125236.78896395452</v>
      </c>
      <c r="L797">
        <f t="shared" si="52"/>
        <v>-106926.04696395452</v>
      </c>
      <c r="M797">
        <v>18310.741999999998</v>
      </c>
      <c r="N797">
        <v>27</v>
      </c>
      <c r="O797">
        <v>28.5</v>
      </c>
      <c r="P797">
        <v>0</v>
      </c>
      <c r="Q797">
        <f t="shared" si="49"/>
        <v>0</v>
      </c>
      <c r="R797">
        <f t="shared" si="51"/>
        <v>2</v>
      </c>
      <c r="T797" t="s">
        <v>7</v>
      </c>
      <c r="U797" t="s">
        <v>12</v>
      </c>
    </row>
    <row r="798" spans="1:21" x14ac:dyDescent="0.3">
      <c r="A798">
        <v>766</v>
      </c>
      <c r="B798">
        <v>-3752.739261710296</v>
      </c>
      <c r="C798">
        <v>-56101.934099982602</v>
      </c>
      <c r="K798">
        <f t="shared" si="50"/>
        <v>-185091.31907765113</v>
      </c>
      <c r="L798">
        <f t="shared" si="52"/>
        <v>189357.48487765112</v>
      </c>
      <c r="M798">
        <v>4266.1657999999998</v>
      </c>
      <c r="N798">
        <v>30</v>
      </c>
      <c r="O798">
        <v>44.22</v>
      </c>
      <c r="P798">
        <v>2</v>
      </c>
      <c r="Q798">
        <f t="shared" si="49"/>
        <v>1</v>
      </c>
      <c r="R798">
        <f t="shared" si="51"/>
        <v>1</v>
      </c>
      <c r="T798" t="s">
        <v>10</v>
      </c>
      <c r="U798" t="s">
        <v>11</v>
      </c>
    </row>
    <row r="799" spans="1:21" x14ac:dyDescent="0.3">
      <c r="A799">
        <v>767</v>
      </c>
      <c r="B799">
        <v>-1529.1975966856844</v>
      </c>
      <c r="C799">
        <v>138240.36705115583</v>
      </c>
      <c r="K799">
        <f t="shared" si="50"/>
        <v>-282715.93136500253</v>
      </c>
      <c r="L799">
        <f t="shared" si="52"/>
        <v>287435.45541500254</v>
      </c>
      <c r="M799">
        <v>4719.52405</v>
      </c>
      <c r="N799">
        <v>30</v>
      </c>
      <c r="O799">
        <v>22.895</v>
      </c>
      <c r="P799">
        <v>1</v>
      </c>
      <c r="Q799">
        <f t="shared" si="49"/>
        <v>1</v>
      </c>
      <c r="R799">
        <f t="shared" si="51"/>
        <v>3</v>
      </c>
      <c r="T799" t="s">
        <v>10</v>
      </c>
      <c r="U799" t="s">
        <v>13</v>
      </c>
    </row>
    <row r="800" spans="1:21" x14ac:dyDescent="0.3">
      <c r="A800">
        <v>768</v>
      </c>
      <c r="B800">
        <v>-3022.8269596291939</v>
      </c>
      <c r="C800">
        <v>191949.63704547781</v>
      </c>
      <c r="K800">
        <f t="shared" si="50"/>
        <v>-207321.31401731819</v>
      </c>
      <c r="L800">
        <f t="shared" si="52"/>
        <v>219169.45501731819</v>
      </c>
      <c r="M800">
        <v>11848.141</v>
      </c>
      <c r="N800">
        <v>58</v>
      </c>
      <c r="O800">
        <v>33.1</v>
      </c>
      <c r="P800">
        <v>0</v>
      </c>
      <c r="Q800">
        <f t="shared" si="49"/>
        <v>1</v>
      </c>
      <c r="R800">
        <f t="shared" si="51"/>
        <v>0</v>
      </c>
      <c r="T800" t="s">
        <v>10</v>
      </c>
      <c r="U800" t="s">
        <v>8</v>
      </c>
    </row>
    <row r="801" spans="1:21" x14ac:dyDescent="0.3">
      <c r="A801">
        <v>769</v>
      </c>
      <c r="B801">
        <v>-836.5305221148119</v>
      </c>
      <c r="C801">
        <v>-215933.91601512773</v>
      </c>
      <c r="K801">
        <f t="shared" si="50"/>
        <v>-108458.75506710852</v>
      </c>
      <c r="L801">
        <f t="shared" si="52"/>
        <v>126363.28211710852</v>
      </c>
      <c r="M801">
        <v>17904.527050000001</v>
      </c>
      <c r="N801">
        <v>33</v>
      </c>
      <c r="O801">
        <v>24.795000000000002</v>
      </c>
      <c r="P801">
        <v>0</v>
      </c>
      <c r="Q801">
        <f t="shared" si="49"/>
        <v>0</v>
      </c>
      <c r="R801">
        <f t="shared" si="51"/>
        <v>3</v>
      </c>
      <c r="T801" t="s">
        <v>7</v>
      </c>
      <c r="U801" t="s">
        <v>13</v>
      </c>
    </row>
    <row r="802" spans="1:21" x14ac:dyDescent="0.3">
      <c r="A802">
        <v>770</v>
      </c>
      <c r="B802">
        <v>-7629.0732763879078</v>
      </c>
      <c r="C802">
        <v>-247154.07163358311</v>
      </c>
      <c r="K802">
        <f t="shared" si="50"/>
        <v>-156645.81801698171</v>
      </c>
      <c r="L802">
        <f t="shared" si="52"/>
        <v>163692.5402169817</v>
      </c>
      <c r="M802">
        <v>7046.7222000000002</v>
      </c>
      <c r="N802">
        <v>42</v>
      </c>
      <c r="O802">
        <v>26.18</v>
      </c>
      <c r="P802">
        <v>1</v>
      </c>
      <c r="Q802">
        <f t="shared" si="49"/>
        <v>1</v>
      </c>
      <c r="R802">
        <f t="shared" si="51"/>
        <v>1</v>
      </c>
      <c r="T802" t="s">
        <v>10</v>
      </c>
      <c r="U802" t="s">
        <v>11</v>
      </c>
    </row>
    <row r="803" spans="1:21" x14ac:dyDescent="0.3">
      <c r="A803">
        <v>771</v>
      </c>
      <c r="B803">
        <v>-11472.664815636768</v>
      </c>
      <c r="C803">
        <v>-818144.71127565915</v>
      </c>
      <c r="K803">
        <f t="shared" si="50"/>
        <v>271009.82185982296</v>
      </c>
      <c r="L803">
        <f t="shared" si="52"/>
        <v>-256695.97555982298</v>
      </c>
      <c r="M803">
        <v>14313.846299999999</v>
      </c>
      <c r="N803">
        <v>64</v>
      </c>
      <c r="O803">
        <v>35.97</v>
      </c>
      <c r="P803">
        <v>0</v>
      </c>
      <c r="Q803">
        <f t="shared" si="49"/>
        <v>1</v>
      </c>
      <c r="R803">
        <f t="shared" si="51"/>
        <v>1</v>
      </c>
      <c r="T803" t="s">
        <v>10</v>
      </c>
      <c r="U803" t="s">
        <v>11</v>
      </c>
    </row>
    <row r="804" spans="1:21" x14ac:dyDescent="0.3">
      <c r="A804">
        <v>772</v>
      </c>
      <c r="B804">
        <v>-5318.0968255646949</v>
      </c>
      <c r="C804">
        <v>-562957.10482763126</v>
      </c>
      <c r="K804">
        <f t="shared" si="50"/>
        <v>107910.64946127169</v>
      </c>
      <c r="L804">
        <f t="shared" si="52"/>
        <v>-105807.56946127169</v>
      </c>
      <c r="M804">
        <v>2103.08</v>
      </c>
      <c r="N804">
        <v>21</v>
      </c>
      <c r="O804">
        <v>22.3</v>
      </c>
      <c r="P804">
        <v>1</v>
      </c>
      <c r="Q804">
        <f t="shared" si="49"/>
        <v>1</v>
      </c>
      <c r="R804">
        <f t="shared" si="51"/>
        <v>0</v>
      </c>
      <c r="T804" t="s">
        <v>10</v>
      </c>
      <c r="U804" t="s">
        <v>8</v>
      </c>
    </row>
    <row r="805" spans="1:21" x14ac:dyDescent="0.3">
      <c r="A805">
        <v>773</v>
      </c>
      <c r="B805">
        <v>-3756.4991295995387</v>
      </c>
      <c r="C805">
        <v>-372130.4668152607</v>
      </c>
      <c r="K805">
        <f t="shared" si="50"/>
        <v>1521.747816543917</v>
      </c>
      <c r="L805">
        <f t="shared" si="52"/>
        <v>37270.93778345608</v>
      </c>
      <c r="M805">
        <v>38792.685599999997</v>
      </c>
      <c r="N805">
        <v>18</v>
      </c>
      <c r="O805">
        <v>42.24</v>
      </c>
      <c r="P805">
        <v>0</v>
      </c>
      <c r="Q805">
        <f t="shared" si="49"/>
        <v>0</v>
      </c>
      <c r="R805">
        <f t="shared" si="51"/>
        <v>1</v>
      </c>
      <c r="T805" t="s">
        <v>7</v>
      </c>
      <c r="U805" t="s">
        <v>11</v>
      </c>
    </row>
    <row r="806" spans="1:21" x14ac:dyDescent="0.3">
      <c r="A806">
        <v>774</v>
      </c>
      <c r="B806">
        <v>6686.5631049326585</v>
      </c>
      <c r="C806">
        <v>38470.41958677466</v>
      </c>
      <c r="K806">
        <f t="shared" si="50"/>
        <v>113979.45014990987</v>
      </c>
      <c r="L806">
        <f t="shared" si="52"/>
        <v>-112163.57424990987</v>
      </c>
      <c r="M806">
        <v>1815.8759</v>
      </c>
      <c r="N806">
        <v>23</v>
      </c>
      <c r="O806">
        <v>26.51</v>
      </c>
      <c r="P806">
        <v>0</v>
      </c>
      <c r="Q806">
        <f t="shared" si="49"/>
        <v>1</v>
      </c>
      <c r="R806">
        <f t="shared" si="51"/>
        <v>1</v>
      </c>
      <c r="T806" t="s">
        <v>10</v>
      </c>
      <c r="U806" t="s">
        <v>11</v>
      </c>
    </row>
    <row r="807" spans="1:21" x14ac:dyDescent="0.3">
      <c r="A807">
        <v>775</v>
      </c>
      <c r="B807">
        <v>-283.37510665047012</v>
      </c>
      <c r="C807">
        <v>286494.55595676677</v>
      </c>
      <c r="K807">
        <f t="shared" si="50"/>
        <v>456711.53646330908</v>
      </c>
      <c r="L807">
        <f t="shared" si="52"/>
        <v>-448979.67861330905</v>
      </c>
      <c r="M807">
        <v>7731.8578500000003</v>
      </c>
      <c r="N807">
        <v>45</v>
      </c>
      <c r="O807">
        <v>35.814999999999998</v>
      </c>
      <c r="P807">
        <v>0</v>
      </c>
      <c r="Q807">
        <f t="shared" si="49"/>
        <v>1</v>
      </c>
      <c r="R807">
        <f t="shared" si="51"/>
        <v>2</v>
      </c>
      <c r="T807" t="s">
        <v>10</v>
      </c>
      <c r="U807" t="s">
        <v>12</v>
      </c>
    </row>
    <row r="808" spans="1:21" x14ac:dyDescent="0.3">
      <c r="A808">
        <v>776</v>
      </c>
      <c r="B808">
        <v>-1417.4940777931661</v>
      </c>
      <c r="C808">
        <v>25456.195204435458</v>
      </c>
      <c r="K808">
        <f t="shared" si="50"/>
        <v>101586.98162311236</v>
      </c>
      <c r="L808">
        <f t="shared" si="52"/>
        <v>-73110.246633112358</v>
      </c>
      <c r="M808">
        <v>28476.734990000001</v>
      </c>
      <c r="N808">
        <v>40</v>
      </c>
      <c r="O808">
        <v>41.42</v>
      </c>
      <c r="P808">
        <v>1</v>
      </c>
      <c r="Q808">
        <f t="shared" si="49"/>
        <v>1</v>
      </c>
      <c r="R808">
        <f t="shared" si="51"/>
        <v>2</v>
      </c>
      <c r="T808" t="s">
        <v>10</v>
      </c>
      <c r="U808" t="s">
        <v>12</v>
      </c>
    </row>
    <row r="809" spans="1:21" x14ac:dyDescent="0.3">
      <c r="A809">
        <v>777</v>
      </c>
      <c r="B809">
        <v>-1137.0754394735122</v>
      </c>
      <c r="C809">
        <v>-90678.464787147517</v>
      </c>
      <c r="K809">
        <f t="shared" si="50"/>
        <v>42573.953594216939</v>
      </c>
      <c r="L809">
        <f t="shared" si="52"/>
        <v>-40437.071344216936</v>
      </c>
      <c r="M809">
        <v>2136.8822500000001</v>
      </c>
      <c r="N809">
        <v>19</v>
      </c>
      <c r="O809">
        <v>36.575000000000003</v>
      </c>
      <c r="P809">
        <v>0</v>
      </c>
      <c r="Q809">
        <f t="shared" si="49"/>
        <v>1</v>
      </c>
      <c r="R809">
        <f t="shared" si="51"/>
        <v>2</v>
      </c>
      <c r="T809" t="s">
        <v>10</v>
      </c>
      <c r="U809" t="s">
        <v>12</v>
      </c>
    </row>
    <row r="810" spans="1:21" x14ac:dyDescent="0.3">
      <c r="A810">
        <v>778</v>
      </c>
      <c r="B810">
        <v>1884.548323410585</v>
      </c>
      <c r="C810">
        <v>17480.745616905369</v>
      </c>
      <c r="K810">
        <f t="shared" si="50"/>
        <v>212496.6301383049</v>
      </c>
      <c r="L810">
        <f t="shared" si="52"/>
        <v>-211365.12353830491</v>
      </c>
      <c r="M810">
        <v>1131.5065999999999</v>
      </c>
      <c r="N810">
        <v>18</v>
      </c>
      <c r="O810">
        <v>30.14</v>
      </c>
      <c r="P810">
        <v>0</v>
      </c>
      <c r="Q810">
        <f t="shared" si="49"/>
        <v>1</v>
      </c>
      <c r="R810">
        <f t="shared" si="51"/>
        <v>1</v>
      </c>
      <c r="T810" t="s">
        <v>10</v>
      </c>
      <c r="U810" t="s">
        <v>11</v>
      </c>
    </row>
    <row r="811" spans="1:21" x14ac:dyDescent="0.3">
      <c r="A811">
        <v>779</v>
      </c>
      <c r="B811">
        <v>472.67973051406807</v>
      </c>
      <c r="C811">
        <v>257759.25760088529</v>
      </c>
      <c r="K811">
        <f t="shared" si="50"/>
        <v>11010.065786766299</v>
      </c>
      <c r="L811">
        <f t="shared" si="52"/>
        <v>-7700.2731867662987</v>
      </c>
      <c r="M811">
        <v>3309.7926000000002</v>
      </c>
      <c r="N811">
        <v>25</v>
      </c>
      <c r="O811">
        <v>25.84</v>
      </c>
      <c r="P811">
        <v>1</v>
      </c>
      <c r="Q811">
        <f t="shared" si="49"/>
        <v>1</v>
      </c>
      <c r="R811">
        <f t="shared" si="51"/>
        <v>3</v>
      </c>
      <c r="T811" t="s">
        <v>10</v>
      </c>
      <c r="U811" t="s">
        <v>13</v>
      </c>
    </row>
    <row r="812" spans="1:21" x14ac:dyDescent="0.3">
      <c r="A812">
        <v>780</v>
      </c>
      <c r="B812">
        <v>-4251.4759004758671</v>
      </c>
      <c r="C812">
        <v>260128.26976775483</v>
      </c>
      <c r="K812">
        <f t="shared" si="50"/>
        <v>-165902.47305482317</v>
      </c>
      <c r="L812">
        <f t="shared" si="52"/>
        <v>175317.39305482319</v>
      </c>
      <c r="M812">
        <v>9414.92</v>
      </c>
      <c r="N812">
        <v>46</v>
      </c>
      <c r="O812">
        <v>30.8</v>
      </c>
      <c r="P812">
        <v>3</v>
      </c>
      <c r="Q812">
        <f t="shared" si="49"/>
        <v>1</v>
      </c>
      <c r="R812">
        <f t="shared" si="51"/>
        <v>0</v>
      </c>
      <c r="T812" t="s">
        <v>10</v>
      </c>
      <c r="U812" t="s">
        <v>8</v>
      </c>
    </row>
    <row r="813" spans="1:21" x14ac:dyDescent="0.3">
      <c r="A813">
        <v>781</v>
      </c>
      <c r="B813">
        <v>6865.7625402058702</v>
      </c>
      <c r="C813">
        <v>-263124.99007782293</v>
      </c>
      <c r="K813">
        <f t="shared" si="50"/>
        <v>-253204.94218317384</v>
      </c>
      <c r="L813">
        <f t="shared" si="52"/>
        <v>259565.93578317383</v>
      </c>
      <c r="M813">
        <v>6360.9935999999998</v>
      </c>
      <c r="N813">
        <v>33</v>
      </c>
      <c r="O813">
        <v>42.94</v>
      </c>
      <c r="P813">
        <v>3</v>
      </c>
      <c r="Q813">
        <f t="shared" si="49"/>
        <v>1</v>
      </c>
      <c r="R813">
        <f t="shared" si="51"/>
        <v>2</v>
      </c>
      <c r="T813" t="s">
        <v>10</v>
      </c>
      <c r="U813" t="s">
        <v>12</v>
      </c>
    </row>
    <row r="814" spans="1:21" x14ac:dyDescent="0.3">
      <c r="A814">
        <v>782</v>
      </c>
      <c r="B814">
        <v>3815.5139782697588</v>
      </c>
      <c r="C814">
        <v>-265853.8336316513</v>
      </c>
      <c r="K814">
        <f t="shared" si="50"/>
        <v>-475598.61948123033</v>
      </c>
      <c r="L814">
        <f t="shared" si="52"/>
        <v>486612.33138123032</v>
      </c>
      <c r="M814">
        <v>11013.7119</v>
      </c>
      <c r="N814">
        <v>54</v>
      </c>
      <c r="O814">
        <v>21.01</v>
      </c>
      <c r="P814">
        <v>2</v>
      </c>
      <c r="Q814">
        <f t="shared" si="49"/>
        <v>1</v>
      </c>
      <c r="R814">
        <f t="shared" si="51"/>
        <v>1</v>
      </c>
      <c r="T814" t="s">
        <v>10</v>
      </c>
      <c r="U814" t="s">
        <v>11</v>
      </c>
    </row>
    <row r="815" spans="1:21" x14ac:dyDescent="0.3">
      <c r="A815">
        <v>783</v>
      </c>
      <c r="B815">
        <v>-202.94242384136305</v>
      </c>
      <c r="C815">
        <v>-263230.62652559171</v>
      </c>
      <c r="K815">
        <f t="shared" si="50"/>
        <v>-12218.58239342468</v>
      </c>
      <c r="L815">
        <f t="shared" si="52"/>
        <v>16647.470243424679</v>
      </c>
      <c r="M815">
        <v>4428.8878500000001</v>
      </c>
      <c r="N815">
        <v>28</v>
      </c>
      <c r="O815">
        <v>22.515000000000001</v>
      </c>
      <c r="P815">
        <v>2</v>
      </c>
      <c r="Q815">
        <f t="shared" si="49"/>
        <v>1</v>
      </c>
      <c r="R815">
        <f t="shared" si="51"/>
        <v>3</v>
      </c>
      <c r="T815" t="s">
        <v>10</v>
      </c>
      <c r="U815" t="s">
        <v>13</v>
      </c>
    </row>
    <row r="816" spans="1:21" x14ac:dyDescent="0.3">
      <c r="A816">
        <v>784</v>
      </c>
      <c r="B816">
        <v>5396.9771008113248</v>
      </c>
      <c r="C816">
        <v>-169876.15080468639</v>
      </c>
      <c r="K816">
        <f t="shared" si="50"/>
        <v>306643.0217370441</v>
      </c>
      <c r="L816">
        <f t="shared" si="52"/>
        <v>-301058.71603704407</v>
      </c>
      <c r="M816">
        <v>5584.3056999999999</v>
      </c>
      <c r="N816">
        <v>36</v>
      </c>
      <c r="O816">
        <v>34.43</v>
      </c>
      <c r="P816">
        <v>2</v>
      </c>
      <c r="Q816">
        <f t="shared" si="49"/>
        <v>1</v>
      </c>
      <c r="R816">
        <f t="shared" si="51"/>
        <v>1</v>
      </c>
      <c r="T816" t="s">
        <v>10</v>
      </c>
      <c r="U816" t="s">
        <v>11</v>
      </c>
    </row>
    <row r="817" spans="1:21" x14ac:dyDescent="0.3">
      <c r="A817">
        <v>785</v>
      </c>
      <c r="B817">
        <v>-2278.7240333845875</v>
      </c>
      <c r="C817">
        <v>-141854.82730647488</v>
      </c>
      <c r="K817">
        <f t="shared" si="50"/>
        <v>-121917.94719883682</v>
      </c>
      <c r="L817">
        <f t="shared" si="52"/>
        <v>123795.87659883681</v>
      </c>
      <c r="M817">
        <v>1877.9294</v>
      </c>
      <c r="N817">
        <v>20</v>
      </c>
      <c r="O817">
        <v>31.46</v>
      </c>
      <c r="P817">
        <v>0</v>
      </c>
      <c r="Q817">
        <f t="shared" si="49"/>
        <v>1</v>
      </c>
      <c r="R817">
        <f t="shared" si="51"/>
        <v>1</v>
      </c>
      <c r="T817" t="s">
        <v>10</v>
      </c>
      <c r="U817" t="s">
        <v>11</v>
      </c>
    </row>
    <row r="818" spans="1:21" x14ac:dyDescent="0.3">
      <c r="A818">
        <v>786</v>
      </c>
      <c r="B818">
        <v>-3120.8906919036344</v>
      </c>
      <c r="C818">
        <v>-280241.92557016399</v>
      </c>
      <c r="K818">
        <f t="shared" si="50"/>
        <v>-28680.095468549473</v>
      </c>
      <c r="L818">
        <f t="shared" si="52"/>
        <v>31522.856218549474</v>
      </c>
      <c r="M818">
        <v>2842.7607499999999</v>
      </c>
      <c r="N818">
        <v>24</v>
      </c>
      <c r="O818">
        <v>24.225000000000001</v>
      </c>
      <c r="P818">
        <v>0</v>
      </c>
      <c r="Q818">
        <f t="shared" si="49"/>
        <v>1</v>
      </c>
      <c r="R818">
        <f t="shared" si="51"/>
        <v>2</v>
      </c>
      <c r="T818" t="s">
        <v>10</v>
      </c>
      <c r="U818" t="s">
        <v>12</v>
      </c>
    </row>
    <row r="819" spans="1:21" x14ac:dyDescent="0.3">
      <c r="A819">
        <v>787</v>
      </c>
      <c r="B819">
        <v>-1524.3930296710241</v>
      </c>
      <c r="C819">
        <v>-864725.6721523765</v>
      </c>
      <c r="K819">
        <f t="shared" si="50"/>
        <v>215313.89866314415</v>
      </c>
      <c r="L819">
        <f t="shared" si="52"/>
        <v>-211716.30266314416</v>
      </c>
      <c r="M819">
        <v>3597.596</v>
      </c>
      <c r="N819">
        <v>23</v>
      </c>
      <c r="O819">
        <v>37.1</v>
      </c>
      <c r="P819">
        <v>3</v>
      </c>
      <c r="Q819">
        <f t="shared" si="49"/>
        <v>1</v>
      </c>
      <c r="R819">
        <f t="shared" si="51"/>
        <v>0</v>
      </c>
      <c r="T819" t="s">
        <v>10</v>
      </c>
      <c r="U819" t="s">
        <v>8</v>
      </c>
    </row>
    <row r="820" spans="1:21" x14ac:dyDescent="0.3">
      <c r="A820">
        <v>788</v>
      </c>
      <c r="B820">
        <v>1524.7233223305302</v>
      </c>
      <c r="C820">
        <v>-439984.99382577348</v>
      </c>
      <c r="K820">
        <f t="shared" si="50"/>
        <v>293833.47758534783</v>
      </c>
      <c r="L820">
        <f t="shared" si="52"/>
        <v>-270432.17183534784</v>
      </c>
      <c r="M820">
        <v>23401.30575</v>
      </c>
      <c r="N820">
        <v>47</v>
      </c>
      <c r="O820">
        <v>26.125</v>
      </c>
      <c r="P820">
        <v>1</v>
      </c>
      <c r="Q820">
        <f t="shared" si="49"/>
        <v>0</v>
      </c>
      <c r="R820">
        <f t="shared" si="51"/>
        <v>3</v>
      </c>
      <c r="T820" t="s">
        <v>7</v>
      </c>
      <c r="U820" t="s">
        <v>13</v>
      </c>
    </row>
    <row r="821" spans="1:21" x14ac:dyDescent="0.3">
      <c r="A821">
        <v>789</v>
      </c>
      <c r="B821">
        <v>-5520.8996585774948</v>
      </c>
      <c r="C821">
        <v>-229230.31902660101</v>
      </c>
      <c r="K821">
        <f t="shared" si="50"/>
        <v>335299.1163189605</v>
      </c>
      <c r="L821">
        <f t="shared" si="52"/>
        <v>-280163.71422896051</v>
      </c>
      <c r="M821">
        <v>55135.402090000003</v>
      </c>
      <c r="N821">
        <v>33</v>
      </c>
      <c r="O821">
        <v>35.53</v>
      </c>
      <c r="P821">
        <v>0</v>
      </c>
      <c r="Q821">
        <f t="shared" si="49"/>
        <v>0</v>
      </c>
      <c r="R821">
        <f t="shared" si="51"/>
        <v>2</v>
      </c>
      <c r="T821" t="s">
        <v>7</v>
      </c>
      <c r="U821" t="s">
        <v>12</v>
      </c>
    </row>
    <row r="822" spans="1:21" x14ac:dyDescent="0.3">
      <c r="A822">
        <v>790</v>
      </c>
      <c r="B822">
        <v>-5248.8642119101805</v>
      </c>
      <c r="C822">
        <v>-35464.780066507425</v>
      </c>
      <c r="K822">
        <f t="shared" si="50"/>
        <v>233062.49519170527</v>
      </c>
      <c r="L822">
        <f t="shared" si="52"/>
        <v>-225616.57719170526</v>
      </c>
      <c r="M822">
        <v>7445.9179999999997</v>
      </c>
      <c r="N822">
        <v>45</v>
      </c>
      <c r="O822">
        <v>33.700000000000003</v>
      </c>
      <c r="P822">
        <v>1</v>
      </c>
      <c r="Q822">
        <f t="shared" si="49"/>
        <v>1</v>
      </c>
      <c r="R822">
        <f t="shared" si="51"/>
        <v>0</v>
      </c>
      <c r="T822" t="s">
        <v>10</v>
      </c>
      <c r="U822" t="s">
        <v>8</v>
      </c>
    </row>
    <row r="823" spans="1:21" x14ac:dyDescent="0.3">
      <c r="A823">
        <v>791</v>
      </c>
      <c r="B823">
        <v>3426.589874196543</v>
      </c>
      <c r="C823">
        <v>242495.265514525</v>
      </c>
      <c r="K823">
        <f t="shared" si="50"/>
        <v>95887.290516390494</v>
      </c>
      <c r="L823">
        <f t="shared" si="52"/>
        <v>-93206.341216390501</v>
      </c>
      <c r="M823">
        <v>2680.9493000000002</v>
      </c>
      <c r="N823">
        <v>26</v>
      </c>
      <c r="O823">
        <v>17.670000000000002</v>
      </c>
      <c r="P823">
        <v>0</v>
      </c>
      <c r="Q823">
        <f t="shared" si="49"/>
        <v>1</v>
      </c>
      <c r="R823">
        <f t="shared" si="51"/>
        <v>2</v>
      </c>
      <c r="T823" t="s">
        <v>10</v>
      </c>
      <c r="U823" t="s">
        <v>12</v>
      </c>
    </row>
    <row r="824" spans="1:21" x14ac:dyDescent="0.3">
      <c r="A824">
        <v>792</v>
      </c>
      <c r="B824">
        <v>-2775.3575591481931</v>
      </c>
      <c r="C824">
        <v>-33160.494585958884</v>
      </c>
      <c r="K824">
        <f t="shared" si="50"/>
        <v>412502.94597824174</v>
      </c>
      <c r="L824">
        <f t="shared" si="52"/>
        <v>-410881.06327824172</v>
      </c>
      <c r="M824">
        <v>1621.8827000000001</v>
      </c>
      <c r="N824">
        <v>18</v>
      </c>
      <c r="O824">
        <v>31.13</v>
      </c>
      <c r="P824">
        <v>0</v>
      </c>
      <c r="Q824">
        <f t="shared" si="49"/>
        <v>1</v>
      </c>
      <c r="R824">
        <f t="shared" si="51"/>
        <v>1</v>
      </c>
      <c r="T824" t="s">
        <v>10</v>
      </c>
      <c r="U824" t="s">
        <v>11</v>
      </c>
    </row>
    <row r="825" spans="1:21" x14ac:dyDescent="0.3">
      <c r="A825">
        <v>793</v>
      </c>
      <c r="B825">
        <v>-5650.243995470506</v>
      </c>
      <c r="C825">
        <v>-64457.157480539172</v>
      </c>
      <c r="K825">
        <f t="shared" si="50"/>
        <v>550127.37831691268</v>
      </c>
      <c r="L825">
        <f t="shared" si="52"/>
        <v>-541908.17441691272</v>
      </c>
      <c r="M825">
        <v>8219.2039000000004</v>
      </c>
      <c r="N825">
        <v>44</v>
      </c>
      <c r="O825">
        <v>29.81</v>
      </c>
      <c r="P825">
        <v>2</v>
      </c>
      <c r="Q825">
        <f t="shared" si="49"/>
        <v>1</v>
      </c>
      <c r="R825">
        <f t="shared" si="51"/>
        <v>1</v>
      </c>
      <c r="T825" t="s">
        <v>10</v>
      </c>
      <c r="U825" t="s">
        <v>11</v>
      </c>
    </row>
    <row r="826" spans="1:21" x14ac:dyDescent="0.3">
      <c r="A826">
        <v>794</v>
      </c>
      <c r="B826">
        <v>4430.7352336351014</v>
      </c>
      <c r="C826">
        <v>-19860.405104037323</v>
      </c>
      <c r="K826">
        <f t="shared" si="50"/>
        <v>-1342.9820739545266</v>
      </c>
      <c r="L826">
        <f t="shared" si="52"/>
        <v>13866.586873954526</v>
      </c>
      <c r="M826">
        <v>12523.604799999999</v>
      </c>
      <c r="N826">
        <v>60</v>
      </c>
      <c r="O826">
        <v>24.32</v>
      </c>
      <c r="P826">
        <v>0</v>
      </c>
      <c r="Q826">
        <f t="shared" si="49"/>
        <v>1</v>
      </c>
      <c r="R826">
        <f t="shared" si="51"/>
        <v>2</v>
      </c>
      <c r="T826" t="s">
        <v>10</v>
      </c>
      <c r="U826" t="s">
        <v>12</v>
      </c>
    </row>
    <row r="827" spans="1:21" x14ac:dyDescent="0.3">
      <c r="A827">
        <v>795</v>
      </c>
      <c r="B827">
        <v>-1607.723624915503</v>
      </c>
      <c r="C827">
        <v>95049.808492257522</v>
      </c>
      <c r="K827">
        <f t="shared" si="50"/>
        <v>264789.02247809037</v>
      </c>
      <c r="L827">
        <f t="shared" si="52"/>
        <v>-248719.93772809039</v>
      </c>
      <c r="M827">
        <v>16069.08475</v>
      </c>
      <c r="N827">
        <v>64</v>
      </c>
      <c r="O827">
        <v>31.824999999999999</v>
      </c>
      <c r="P827">
        <v>2</v>
      </c>
      <c r="Q827">
        <f t="shared" si="49"/>
        <v>1</v>
      </c>
      <c r="R827">
        <f t="shared" si="51"/>
        <v>3</v>
      </c>
      <c r="T827" t="s">
        <v>10</v>
      </c>
      <c r="U827" t="s">
        <v>13</v>
      </c>
    </row>
    <row r="828" spans="1:21" x14ac:dyDescent="0.3">
      <c r="A828">
        <v>796</v>
      </c>
      <c r="B828">
        <v>7070.8003005625815</v>
      </c>
      <c r="C828">
        <v>-113996.8472645171</v>
      </c>
      <c r="K828">
        <f t="shared" si="50"/>
        <v>340334.0269518228</v>
      </c>
      <c r="L828">
        <f t="shared" si="52"/>
        <v>-296520.16085182282</v>
      </c>
      <c r="M828">
        <v>43813.866099999999</v>
      </c>
      <c r="N828">
        <v>56</v>
      </c>
      <c r="O828">
        <v>31.79</v>
      </c>
      <c r="P828">
        <v>2</v>
      </c>
      <c r="Q828">
        <f t="shared" si="49"/>
        <v>0</v>
      </c>
      <c r="R828">
        <f t="shared" si="51"/>
        <v>1</v>
      </c>
      <c r="T828" t="s">
        <v>7</v>
      </c>
      <c r="U828" t="s">
        <v>11</v>
      </c>
    </row>
    <row r="829" spans="1:21" x14ac:dyDescent="0.3">
      <c r="A829">
        <v>797</v>
      </c>
      <c r="B829">
        <v>5459.3030487888136</v>
      </c>
      <c r="C829">
        <v>183898.18182886232</v>
      </c>
      <c r="K829">
        <f t="shared" si="50"/>
        <v>2902.4430513751759</v>
      </c>
      <c r="L829">
        <f t="shared" si="52"/>
        <v>17871.184698624824</v>
      </c>
      <c r="M829">
        <v>20773.62775</v>
      </c>
      <c r="N829">
        <v>36</v>
      </c>
      <c r="O829">
        <v>28.024999999999999</v>
      </c>
      <c r="P829">
        <v>1</v>
      </c>
      <c r="Q829">
        <f t="shared" si="49"/>
        <v>0</v>
      </c>
      <c r="R829">
        <f t="shared" si="51"/>
        <v>3</v>
      </c>
      <c r="T829" t="s">
        <v>7</v>
      </c>
      <c r="U829" t="s">
        <v>13</v>
      </c>
    </row>
    <row r="830" spans="1:21" x14ac:dyDescent="0.3">
      <c r="A830">
        <v>798</v>
      </c>
      <c r="B830">
        <v>-5789.1673812531353</v>
      </c>
      <c r="C830">
        <v>293224.62279625569</v>
      </c>
      <c r="K830">
        <f t="shared" si="50"/>
        <v>135156.08989816433</v>
      </c>
      <c r="L830">
        <f t="shared" si="52"/>
        <v>-95558.68269816431</v>
      </c>
      <c r="M830">
        <v>39597.407200000001</v>
      </c>
      <c r="N830">
        <v>41</v>
      </c>
      <c r="O830">
        <v>30.78</v>
      </c>
      <c r="P830">
        <v>3</v>
      </c>
      <c r="Q830">
        <f t="shared" si="49"/>
        <v>0</v>
      </c>
      <c r="R830">
        <f t="shared" si="51"/>
        <v>3</v>
      </c>
      <c r="T830" t="s">
        <v>7</v>
      </c>
      <c r="U830" t="s">
        <v>13</v>
      </c>
    </row>
    <row r="831" spans="1:21" x14ac:dyDescent="0.3">
      <c r="A831">
        <v>799</v>
      </c>
      <c r="B831">
        <v>-3009.4132497601131</v>
      </c>
      <c r="C831">
        <v>222178.8682670783</v>
      </c>
      <c r="K831">
        <f t="shared" si="50"/>
        <v>441313.00430984917</v>
      </c>
      <c r="L831">
        <f t="shared" si="52"/>
        <v>-435195.5098098492</v>
      </c>
      <c r="M831">
        <v>6117.4944999999998</v>
      </c>
      <c r="N831">
        <v>39</v>
      </c>
      <c r="O831">
        <v>21.85</v>
      </c>
      <c r="P831">
        <v>1</v>
      </c>
      <c r="Q831">
        <f t="shared" si="49"/>
        <v>1</v>
      </c>
      <c r="R831">
        <f t="shared" si="51"/>
        <v>2</v>
      </c>
      <c r="T831" t="s">
        <v>10</v>
      </c>
      <c r="U831" t="s">
        <v>12</v>
      </c>
    </row>
    <row r="832" spans="1:21" x14ac:dyDescent="0.3">
      <c r="A832">
        <v>800</v>
      </c>
      <c r="B832">
        <v>6284.6297329798072</v>
      </c>
      <c r="C832">
        <v>120078.65238412871</v>
      </c>
      <c r="K832">
        <f t="shared" si="50"/>
        <v>360956.27781864477</v>
      </c>
      <c r="L832">
        <f t="shared" si="52"/>
        <v>-347562.52181864477</v>
      </c>
      <c r="M832">
        <v>13393.755999999999</v>
      </c>
      <c r="N832">
        <v>63</v>
      </c>
      <c r="O832">
        <v>33.1</v>
      </c>
      <c r="P832">
        <v>0</v>
      </c>
      <c r="Q832">
        <f t="shared" si="49"/>
        <v>1</v>
      </c>
      <c r="R832">
        <f t="shared" si="51"/>
        <v>0</v>
      </c>
      <c r="T832" t="s">
        <v>10</v>
      </c>
      <c r="U832" t="s">
        <v>8</v>
      </c>
    </row>
    <row r="833" spans="1:21" x14ac:dyDescent="0.3">
      <c r="A833">
        <v>801</v>
      </c>
      <c r="B833">
        <v>-4402.1716892566365</v>
      </c>
      <c r="C833">
        <v>168094.71190623834</v>
      </c>
      <c r="K833">
        <f t="shared" si="50"/>
        <v>14190.048053105776</v>
      </c>
      <c r="L833">
        <f t="shared" si="52"/>
        <v>-8923.6824531057773</v>
      </c>
      <c r="M833">
        <v>5266.3656000000001</v>
      </c>
      <c r="N833">
        <v>36</v>
      </c>
      <c r="O833">
        <v>25.84</v>
      </c>
      <c r="P833">
        <v>0</v>
      </c>
      <c r="Q833">
        <f t="shared" si="49"/>
        <v>1</v>
      </c>
      <c r="R833">
        <f t="shared" si="51"/>
        <v>2</v>
      </c>
      <c r="T833" t="s">
        <v>10</v>
      </c>
      <c r="U833" t="s">
        <v>12</v>
      </c>
    </row>
    <row r="834" spans="1:21" x14ac:dyDescent="0.3">
      <c r="A834">
        <v>802</v>
      </c>
      <c r="B834">
        <v>-2660.9829481823144</v>
      </c>
      <c r="C834">
        <v>-254034.99261164066</v>
      </c>
      <c r="K834">
        <f t="shared" si="50"/>
        <v>178720.96488662835</v>
      </c>
      <c r="L834">
        <f t="shared" si="52"/>
        <v>-174001.22833662835</v>
      </c>
      <c r="M834">
        <v>4719.7365499999996</v>
      </c>
      <c r="N834">
        <v>28</v>
      </c>
      <c r="O834">
        <v>23.844999999999999</v>
      </c>
      <c r="P834">
        <v>2</v>
      </c>
      <c r="Q834">
        <f t="shared" ref="Q834:Q897" si="53">IF(T834="yes",0,1)</f>
        <v>1</v>
      </c>
      <c r="R834">
        <f t="shared" si="51"/>
        <v>2</v>
      </c>
      <c r="T834" t="s">
        <v>10</v>
      </c>
      <c r="U834" t="s">
        <v>12</v>
      </c>
    </row>
    <row r="835" spans="1:21" x14ac:dyDescent="0.3">
      <c r="A835">
        <v>803</v>
      </c>
      <c r="B835">
        <v>-5280.1594760702301</v>
      </c>
      <c r="C835">
        <v>-100527.40998520146</v>
      </c>
      <c r="K835">
        <f t="shared" ref="K835:K898" si="54">M835-L835</f>
        <v>247215.66000365512</v>
      </c>
      <c r="L835">
        <f t="shared" si="52"/>
        <v>-235471.72590365511</v>
      </c>
      <c r="M835">
        <v>11743.9341</v>
      </c>
      <c r="N835">
        <v>58</v>
      </c>
      <c r="O835">
        <v>34.39</v>
      </c>
      <c r="P835">
        <v>0</v>
      </c>
      <c r="Q835">
        <f t="shared" si="53"/>
        <v>1</v>
      </c>
      <c r="R835">
        <f t="shared" ref="R835:R898" si="55">IF(U835="southwest",0,IF(U835="southeast",1,IF(U835="northwest",2,IF(U835="northeast",3))))</f>
        <v>2</v>
      </c>
      <c r="T835" t="s">
        <v>10</v>
      </c>
      <c r="U835" t="s">
        <v>12</v>
      </c>
    </row>
    <row r="836" spans="1:21" x14ac:dyDescent="0.3">
      <c r="A836">
        <v>804</v>
      </c>
      <c r="B836">
        <v>-2188.037737446768</v>
      </c>
      <c r="C836">
        <v>39458.975520902852</v>
      </c>
      <c r="K836">
        <f t="shared" si="54"/>
        <v>-205360.83804496276</v>
      </c>
      <c r="L836">
        <f t="shared" si="52"/>
        <v>210738.29584496276</v>
      </c>
      <c r="M836">
        <v>5377.4578000000001</v>
      </c>
      <c r="N836">
        <v>36</v>
      </c>
      <c r="O836">
        <v>33.82</v>
      </c>
      <c r="P836">
        <v>1</v>
      </c>
      <c r="Q836">
        <f t="shared" si="53"/>
        <v>1</v>
      </c>
      <c r="R836">
        <f t="shared" si="55"/>
        <v>2</v>
      </c>
      <c r="T836" t="s">
        <v>10</v>
      </c>
      <c r="U836" t="s">
        <v>12</v>
      </c>
    </row>
    <row r="837" spans="1:21" x14ac:dyDescent="0.3">
      <c r="A837">
        <v>805</v>
      </c>
      <c r="B837">
        <v>-3229.6521208841259</v>
      </c>
      <c r="C837">
        <v>-108933.92212902574</v>
      </c>
      <c r="K837">
        <f t="shared" si="54"/>
        <v>358939.634080772</v>
      </c>
      <c r="L837">
        <f t="shared" si="52"/>
        <v>-351779.30378077202</v>
      </c>
      <c r="M837">
        <v>7160.3302999999996</v>
      </c>
      <c r="N837">
        <v>42</v>
      </c>
      <c r="O837">
        <v>35.97</v>
      </c>
      <c r="P837">
        <v>2</v>
      </c>
      <c r="Q837">
        <f t="shared" si="53"/>
        <v>1</v>
      </c>
      <c r="R837">
        <f t="shared" si="55"/>
        <v>1</v>
      </c>
      <c r="T837" t="s">
        <v>10</v>
      </c>
      <c r="U837" t="s">
        <v>11</v>
      </c>
    </row>
    <row r="838" spans="1:21" x14ac:dyDescent="0.3">
      <c r="A838">
        <v>806</v>
      </c>
      <c r="B838">
        <v>-277.19917724696279</v>
      </c>
      <c r="C838">
        <v>-448702.4794360621</v>
      </c>
      <c r="K838">
        <f t="shared" si="54"/>
        <v>579682.94161276636</v>
      </c>
      <c r="L838">
        <f t="shared" si="52"/>
        <v>-575280.70861276635</v>
      </c>
      <c r="M838">
        <v>4402.2330000000002</v>
      </c>
      <c r="N838">
        <v>36</v>
      </c>
      <c r="O838">
        <v>31.5</v>
      </c>
      <c r="P838">
        <v>0</v>
      </c>
      <c r="Q838">
        <f t="shared" si="53"/>
        <v>1</v>
      </c>
      <c r="R838">
        <f t="shared" si="55"/>
        <v>0</v>
      </c>
      <c r="T838" t="s">
        <v>10</v>
      </c>
      <c r="U838" t="s">
        <v>8</v>
      </c>
    </row>
    <row r="839" spans="1:21" x14ac:dyDescent="0.3">
      <c r="A839">
        <v>807</v>
      </c>
      <c r="B839">
        <v>-12758.243879488455</v>
      </c>
      <c r="C839">
        <v>-60352.002753623907</v>
      </c>
      <c r="K839">
        <f t="shared" si="54"/>
        <v>309928.54296126246</v>
      </c>
      <c r="L839">
        <f t="shared" si="52"/>
        <v>-298270.82406126248</v>
      </c>
      <c r="M839">
        <v>11657.7189</v>
      </c>
      <c r="N839">
        <v>56</v>
      </c>
      <c r="O839">
        <v>28.31</v>
      </c>
      <c r="P839">
        <v>0</v>
      </c>
      <c r="Q839">
        <f t="shared" si="53"/>
        <v>1</v>
      </c>
      <c r="R839">
        <f t="shared" si="55"/>
        <v>3</v>
      </c>
      <c r="T839" t="s">
        <v>10</v>
      </c>
      <c r="U839" t="s">
        <v>13</v>
      </c>
    </row>
    <row r="840" spans="1:21" x14ac:dyDescent="0.3">
      <c r="A840">
        <v>808</v>
      </c>
      <c r="B840">
        <v>980.57857789890113</v>
      </c>
      <c r="C840">
        <v>-41417.649922115837</v>
      </c>
      <c r="K840">
        <f t="shared" si="54"/>
        <v>342783.86854854453</v>
      </c>
      <c r="L840">
        <f t="shared" si="52"/>
        <v>-336381.57719854452</v>
      </c>
      <c r="M840">
        <v>6402.2913500000004</v>
      </c>
      <c r="N840">
        <v>35</v>
      </c>
      <c r="O840">
        <v>23.465</v>
      </c>
      <c r="P840">
        <v>2</v>
      </c>
      <c r="Q840">
        <f t="shared" si="53"/>
        <v>1</v>
      </c>
      <c r="R840">
        <f t="shared" si="55"/>
        <v>3</v>
      </c>
      <c r="T840" t="s">
        <v>10</v>
      </c>
      <c r="U840" t="s">
        <v>13</v>
      </c>
    </row>
    <row r="841" spans="1:21" x14ac:dyDescent="0.3">
      <c r="A841">
        <v>809</v>
      </c>
      <c r="B841">
        <v>-1564.9087259507578</v>
      </c>
      <c r="C841">
        <v>-209800.21481235416</v>
      </c>
      <c r="K841">
        <f t="shared" si="54"/>
        <v>207621.31889099578</v>
      </c>
      <c r="L841">
        <f t="shared" si="52"/>
        <v>-194999.13939099578</v>
      </c>
      <c r="M841">
        <v>12622.1795</v>
      </c>
      <c r="N841">
        <v>59</v>
      </c>
      <c r="O841">
        <v>31.35</v>
      </c>
      <c r="P841">
        <v>0</v>
      </c>
      <c r="Q841">
        <f t="shared" si="53"/>
        <v>1</v>
      </c>
      <c r="R841">
        <f t="shared" si="55"/>
        <v>2</v>
      </c>
      <c r="T841" t="s">
        <v>10</v>
      </c>
      <c r="U841" t="s">
        <v>12</v>
      </c>
    </row>
    <row r="842" spans="1:21" x14ac:dyDescent="0.3">
      <c r="A842">
        <v>810</v>
      </c>
      <c r="B842">
        <v>-3932.7852724859258</v>
      </c>
      <c r="C842">
        <v>-3767.4879142803729</v>
      </c>
      <c r="K842">
        <f t="shared" si="54"/>
        <v>301471.37441266421</v>
      </c>
      <c r="L842">
        <f t="shared" ref="L842:L905" si="56">B855+B856*N842+B857*O842+B858*P842+B859*Q842+B860*R842</f>
        <v>-299945.06241266424</v>
      </c>
      <c r="M842">
        <v>1526.3119999999999</v>
      </c>
      <c r="N842">
        <v>21</v>
      </c>
      <c r="O842">
        <v>31.1</v>
      </c>
      <c r="P842">
        <v>0</v>
      </c>
      <c r="Q842">
        <f t="shared" si="53"/>
        <v>1</v>
      </c>
      <c r="R842">
        <f t="shared" si="55"/>
        <v>0</v>
      </c>
      <c r="T842" t="s">
        <v>10</v>
      </c>
      <c r="U842" t="s">
        <v>8</v>
      </c>
    </row>
    <row r="843" spans="1:21" x14ac:dyDescent="0.3">
      <c r="A843">
        <v>811</v>
      </c>
      <c r="B843">
        <v>-2436.6892249524899</v>
      </c>
      <c r="C843">
        <v>177754.08227977567</v>
      </c>
      <c r="K843">
        <f t="shared" si="54"/>
        <v>591363.73194604972</v>
      </c>
      <c r="L843">
        <f t="shared" si="56"/>
        <v>-579039.79594604974</v>
      </c>
      <c r="M843">
        <v>12323.936</v>
      </c>
      <c r="N843">
        <v>59</v>
      </c>
      <c r="O843">
        <v>24.7</v>
      </c>
      <c r="P843">
        <v>0</v>
      </c>
      <c r="Q843">
        <f t="shared" si="53"/>
        <v>1</v>
      </c>
      <c r="R843">
        <f t="shared" si="55"/>
        <v>3</v>
      </c>
      <c r="T843" t="s">
        <v>10</v>
      </c>
      <c r="U843" t="s">
        <v>13</v>
      </c>
    </row>
    <row r="844" spans="1:21" x14ac:dyDescent="0.3">
      <c r="A844">
        <v>812</v>
      </c>
      <c r="B844">
        <v>4142.692759791913</v>
      </c>
      <c r="C844">
        <v>255423.24302338192</v>
      </c>
      <c r="K844">
        <f t="shared" si="54"/>
        <v>328606.29254803743</v>
      </c>
      <c r="L844">
        <f t="shared" si="56"/>
        <v>-292585.28134803742</v>
      </c>
      <c r="M844">
        <v>36021.011200000001</v>
      </c>
      <c r="N844">
        <v>23</v>
      </c>
      <c r="O844">
        <v>32.78</v>
      </c>
      <c r="P844">
        <v>2</v>
      </c>
      <c r="Q844">
        <f t="shared" si="53"/>
        <v>0</v>
      </c>
      <c r="R844">
        <f t="shared" si="55"/>
        <v>1</v>
      </c>
      <c r="T844" t="s">
        <v>7</v>
      </c>
      <c r="U844" t="s">
        <v>11</v>
      </c>
    </row>
    <row r="845" spans="1:21" x14ac:dyDescent="0.3">
      <c r="A845">
        <v>813</v>
      </c>
      <c r="B845">
        <v>-7884.9269527210508</v>
      </c>
      <c r="C845">
        <v>494497.25833395135</v>
      </c>
      <c r="K845">
        <f t="shared" si="54"/>
        <v>145308.42063170613</v>
      </c>
      <c r="L845">
        <f t="shared" si="56"/>
        <v>-117774.50773170614</v>
      </c>
      <c r="M845">
        <v>27533.912899999999</v>
      </c>
      <c r="N845">
        <v>57</v>
      </c>
      <c r="O845">
        <v>29.81</v>
      </c>
      <c r="P845">
        <v>0</v>
      </c>
      <c r="Q845">
        <f t="shared" si="53"/>
        <v>0</v>
      </c>
      <c r="R845">
        <f t="shared" si="55"/>
        <v>1</v>
      </c>
      <c r="T845" t="s">
        <v>7</v>
      </c>
      <c r="U845" t="s">
        <v>11</v>
      </c>
    </row>
    <row r="846" spans="1:21" x14ac:dyDescent="0.3">
      <c r="A846">
        <v>814</v>
      </c>
      <c r="B846">
        <v>-5542.3119250044365</v>
      </c>
      <c r="C846">
        <v>22189.782168429116</v>
      </c>
      <c r="K846">
        <f t="shared" si="54"/>
        <v>-190918.80487758372</v>
      </c>
      <c r="L846">
        <f t="shared" si="56"/>
        <v>200990.85992758372</v>
      </c>
      <c r="M846">
        <v>10072.055050000001</v>
      </c>
      <c r="N846">
        <v>53</v>
      </c>
      <c r="O846">
        <v>30.495000000000001</v>
      </c>
      <c r="P846">
        <v>0</v>
      </c>
      <c r="Q846">
        <f t="shared" si="53"/>
        <v>1</v>
      </c>
      <c r="R846">
        <f t="shared" si="55"/>
        <v>3</v>
      </c>
      <c r="T846" t="s">
        <v>10</v>
      </c>
      <c r="U846" t="s">
        <v>13</v>
      </c>
    </row>
    <row r="847" spans="1:21" x14ac:dyDescent="0.3">
      <c r="A847">
        <v>815</v>
      </c>
      <c r="B847">
        <v>436.91480965102892</v>
      </c>
      <c r="C847">
        <v>-301495.6308466951</v>
      </c>
      <c r="K847">
        <f t="shared" si="54"/>
        <v>495699.96076282777</v>
      </c>
      <c r="L847">
        <f t="shared" si="56"/>
        <v>-450691.00526282779</v>
      </c>
      <c r="M847">
        <v>45008.955499999996</v>
      </c>
      <c r="N847">
        <v>60</v>
      </c>
      <c r="O847">
        <v>32.450000000000003</v>
      </c>
      <c r="P847">
        <v>0</v>
      </c>
      <c r="Q847">
        <f t="shared" si="53"/>
        <v>0</v>
      </c>
      <c r="R847">
        <f t="shared" si="55"/>
        <v>1</v>
      </c>
      <c r="T847" t="s">
        <v>7</v>
      </c>
      <c r="U847" t="s">
        <v>11</v>
      </c>
    </row>
    <row r="848" spans="1:21" x14ac:dyDescent="0.3">
      <c r="A848">
        <v>816</v>
      </c>
      <c r="B848">
        <v>-1215.8030816376704</v>
      </c>
      <c r="C848">
        <v>125011.67968047448</v>
      </c>
      <c r="K848">
        <f t="shared" si="54"/>
        <v>461068.47302517906</v>
      </c>
      <c r="L848">
        <f t="shared" si="56"/>
        <v>-451195.77202517906</v>
      </c>
      <c r="M848">
        <v>9872.7009999999991</v>
      </c>
      <c r="N848">
        <v>51</v>
      </c>
      <c r="O848">
        <v>34.200000000000003</v>
      </c>
      <c r="P848">
        <v>1</v>
      </c>
      <c r="Q848">
        <f t="shared" si="53"/>
        <v>1</v>
      </c>
      <c r="R848">
        <f t="shared" si="55"/>
        <v>0</v>
      </c>
      <c r="T848" t="s">
        <v>10</v>
      </c>
      <c r="U848" t="s">
        <v>8</v>
      </c>
    </row>
    <row r="849" spans="1:21" x14ac:dyDescent="0.3">
      <c r="A849">
        <v>817</v>
      </c>
      <c r="B849">
        <v>-4973.8237900932818</v>
      </c>
      <c r="C849">
        <v>36496.680008642754</v>
      </c>
      <c r="K849">
        <f t="shared" si="54"/>
        <v>322695.13260994444</v>
      </c>
      <c r="L849">
        <f t="shared" si="56"/>
        <v>-320257.07740994444</v>
      </c>
      <c r="M849">
        <v>2438.0551999999998</v>
      </c>
      <c r="N849">
        <v>23</v>
      </c>
      <c r="O849">
        <v>50.38</v>
      </c>
      <c r="P849">
        <v>1</v>
      </c>
      <c r="Q849">
        <f t="shared" si="53"/>
        <v>1</v>
      </c>
      <c r="R849">
        <f t="shared" si="55"/>
        <v>1</v>
      </c>
      <c r="T849" t="s">
        <v>10</v>
      </c>
      <c r="U849" t="s">
        <v>11</v>
      </c>
    </row>
    <row r="850" spans="1:21" x14ac:dyDescent="0.3">
      <c r="A850">
        <v>818</v>
      </c>
      <c r="B850">
        <v>2065.3522478616687</v>
      </c>
      <c r="C850">
        <v>-213781.65491100584</v>
      </c>
      <c r="K850">
        <f t="shared" si="54"/>
        <v>250466.43377475024</v>
      </c>
      <c r="L850">
        <f t="shared" si="56"/>
        <v>-247492.30777475025</v>
      </c>
      <c r="M850">
        <v>2974.1260000000002</v>
      </c>
      <c r="N850">
        <v>27</v>
      </c>
      <c r="O850">
        <v>24.1</v>
      </c>
      <c r="P850">
        <v>0</v>
      </c>
      <c r="Q850">
        <f t="shared" si="53"/>
        <v>1</v>
      </c>
      <c r="R850">
        <f t="shared" si="55"/>
        <v>0</v>
      </c>
      <c r="T850" t="s">
        <v>10</v>
      </c>
      <c r="U850" t="s">
        <v>8</v>
      </c>
    </row>
    <row r="851" spans="1:21" x14ac:dyDescent="0.3">
      <c r="A851">
        <v>819</v>
      </c>
      <c r="B851">
        <v>5120.3478530586754</v>
      </c>
      <c r="C851">
        <v>-275552.51968840649</v>
      </c>
      <c r="K851">
        <f t="shared" si="54"/>
        <v>372474.09101201047</v>
      </c>
      <c r="L851">
        <f t="shared" si="56"/>
        <v>-361872.45876201044</v>
      </c>
      <c r="M851">
        <v>10601.632250000001</v>
      </c>
      <c r="N851">
        <v>55</v>
      </c>
      <c r="O851">
        <v>32.774999999999999</v>
      </c>
      <c r="P851">
        <v>0</v>
      </c>
      <c r="Q851">
        <f t="shared" si="53"/>
        <v>1</v>
      </c>
      <c r="R851">
        <f t="shared" si="55"/>
        <v>2</v>
      </c>
      <c r="T851" t="s">
        <v>10</v>
      </c>
      <c r="U851" t="s">
        <v>12</v>
      </c>
    </row>
    <row r="852" spans="1:21" x14ac:dyDescent="0.3">
      <c r="A852">
        <v>820</v>
      </c>
      <c r="B852">
        <v>-15522.940467216158</v>
      </c>
      <c r="C852">
        <v>-264640.77376174438</v>
      </c>
      <c r="K852">
        <f t="shared" si="54"/>
        <v>149401.20539161103</v>
      </c>
      <c r="L852">
        <f t="shared" si="56"/>
        <v>-112131.05419161102</v>
      </c>
      <c r="M852">
        <v>37270.1512</v>
      </c>
      <c r="N852">
        <v>37</v>
      </c>
      <c r="O852">
        <v>30.78</v>
      </c>
      <c r="P852">
        <v>0</v>
      </c>
      <c r="Q852">
        <f t="shared" si="53"/>
        <v>0</v>
      </c>
      <c r="R852">
        <f t="shared" si="55"/>
        <v>3</v>
      </c>
      <c r="T852" t="s">
        <v>7</v>
      </c>
      <c r="U852" t="s">
        <v>13</v>
      </c>
    </row>
    <row r="853" spans="1:21" x14ac:dyDescent="0.3">
      <c r="A853">
        <v>821</v>
      </c>
      <c r="B853">
        <v>-639.33316667688632</v>
      </c>
      <c r="C853">
        <v>-224977.24402502837</v>
      </c>
      <c r="K853">
        <f t="shared" si="54"/>
        <v>21011.551213819381</v>
      </c>
      <c r="L853">
        <f t="shared" si="56"/>
        <v>-6891.9312138193818</v>
      </c>
      <c r="M853">
        <v>14119.62</v>
      </c>
      <c r="N853">
        <v>61</v>
      </c>
      <c r="O853">
        <v>32.299999999999997</v>
      </c>
      <c r="P853">
        <v>2</v>
      </c>
      <c r="Q853">
        <f t="shared" si="53"/>
        <v>1</v>
      </c>
      <c r="R853">
        <f t="shared" si="55"/>
        <v>2</v>
      </c>
      <c r="T853" t="s">
        <v>10</v>
      </c>
      <c r="U853" t="s">
        <v>12</v>
      </c>
    </row>
    <row r="854" spans="1:21" x14ac:dyDescent="0.3">
      <c r="A854">
        <v>822</v>
      </c>
      <c r="B854">
        <v>-7824.2260222576951</v>
      </c>
      <c r="C854">
        <v>-85382.115194132813</v>
      </c>
      <c r="K854">
        <f t="shared" si="54"/>
        <v>57441.225517232073</v>
      </c>
      <c r="L854">
        <f t="shared" si="56"/>
        <v>-15329.560817232075</v>
      </c>
      <c r="M854">
        <v>42111.664700000001</v>
      </c>
      <c r="N854">
        <v>46</v>
      </c>
      <c r="O854">
        <v>35.53</v>
      </c>
      <c r="P854">
        <v>0</v>
      </c>
      <c r="Q854">
        <f t="shared" si="53"/>
        <v>0</v>
      </c>
      <c r="R854">
        <f t="shared" si="55"/>
        <v>3</v>
      </c>
      <c r="T854" t="s">
        <v>7</v>
      </c>
      <c r="U854" t="s">
        <v>13</v>
      </c>
    </row>
    <row r="855" spans="1:21" x14ac:dyDescent="0.3">
      <c r="A855">
        <v>823</v>
      </c>
      <c r="B855">
        <v>-1436.2048957213556</v>
      </c>
      <c r="C855">
        <v>-409444.85838252038</v>
      </c>
      <c r="K855">
        <f t="shared" si="54"/>
        <v>216236.21391201878</v>
      </c>
      <c r="L855">
        <f t="shared" si="56"/>
        <v>-204506.53441201878</v>
      </c>
      <c r="M855">
        <v>11729.6795</v>
      </c>
      <c r="N855">
        <v>53</v>
      </c>
      <c r="O855">
        <v>23.75</v>
      </c>
      <c r="P855">
        <v>2</v>
      </c>
      <c r="Q855">
        <f t="shared" si="53"/>
        <v>1</v>
      </c>
      <c r="R855">
        <f t="shared" si="55"/>
        <v>3</v>
      </c>
      <c r="T855" t="s">
        <v>10</v>
      </c>
      <c r="U855" t="s">
        <v>13</v>
      </c>
    </row>
    <row r="856" spans="1:21" x14ac:dyDescent="0.3">
      <c r="A856">
        <v>824</v>
      </c>
      <c r="B856">
        <v>-2763.999269949225</v>
      </c>
      <c r="C856">
        <v>-539144.17514696345</v>
      </c>
      <c r="K856">
        <f t="shared" si="54"/>
        <v>462700.97747457778</v>
      </c>
      <c r="L856">
        <f t="shared" si="56"/>
        <v>-438594.06492457777</v>
      </c>
      <c r="M856">
        <v>24106.912550000001</v>
      </c>
      <c r="N856">
        <v>49</v>
      </c>
      <c r="O856">
        <v>23.844999999999999</v>
      </c>
      <c r="P856">
        <v>3</v>
      </c>
      <c r="Q856">
        <f t="shared" si="53"/>
        <v>0</v>
      </c>
      <c r="R856">
        <f t="shared" si="55"/>
        <v>3</v>
      </c>
      <c r="T856" t="s">
        <v>7</v>
      </c>
      <c r="U856" t="s">
        <v>13</v>
      </c>
    </row>
    <row r="857" spans="1:21" x14ac:dyDescent="0.3">
      <c r="A857">
        <v>825</v>
      </c>
      <c r="B857">
        <v>-7559.1294333587084</v>
      </c>
      <c r="C857">
        <v>21425.716307313232</v>
      </c>
      <c r="K857">
        <f t="shared" si="54"/>
        <v>255283.86903094492</v>
      </c>
      <c r="L857">
        <f t="shared" si="56"/>
        <v>-253408.5250309449</v>
      </c>
      <c r="M857">
        <v>1875.3440000000001</v>
      </c>
      <c r="N857">
        <v>20</v>
      </c>
      <c r="O857">
        <v>29.6</v>
      </c>
      <c r="P857">
        <v>0</v>
      </c>
      <c r="Q857">
        <f t="shared" si="53"/>
        <v>1</v>
      </c>
      <c r="R857">
        <f t="shared" si="55"/>
        <v>0</v>
      </c>
      <c r="T857" t="s">
        <v>10</v>
      </c>
      <c r="U857" t="s">
        <v>8</v>
      </c>
    </row>
    <row r="858" spans="1:21" x14ac:dyDescent="0.3">
      <c r="A858">
        <v>826</v>
      </c>
      <c r="B858">
        <v>-5035.5524671631883</v>
      </c>
      <c r="C858">
        <v>-243684.3852609272</v>
      </c>
      <c r="K858">
        <f t="shared" si="54"/>
        <v>282290.67057407176</v>
      </c>
      <c r="L858">
        <f t="shared" si="56"/>
        <v>-241316.50567407176</v>
      </c>
      <c r="M858">
        <v>40974.164900000003</v>
      </c>
      <c r="N858">
        <v>48</v>
      </c>
      <c r="O858">
        <v>33.11</v>
      </c>
      <c r="P858">
        <v>0</v>
      </c>
      <c r="Q858">
        <f t="shared" si="53"/>
        <v>0</v>
      </c>
      <c r="R858">
        <f t="shared" si="55"/>
        <v>1</v>
      </c>
      <c r="T858" t="s">
        <v>7</v>
      </c>
      <c r="U858" t="s">
        <v>11</v>
      </c>
    </row>
    <row r="859" spans="1:21" x14ac:dyDescent="0.3">
      <c r="A859">
        <v>827</v>
      </c>
      <c r="B859">
        <v>-5375.9474705533639</v>
      </c>
      <c r="C859">
        <v>-291144.21338126948</v>
      </c>
      <c r="K859">
        <f t="shared" si="54"/>
        <v>230052.5378448843</v>
      </c>
      <c r="L859">
        <f t="shared" si="56"/>
        <v>-214234.55214488431</v>
      </c>
      <c r="M859">
        <v>15817.985699999999</v>
      </c>
      <c r="N859">
        <v>25</v>
      </c>
      <c r="O859">
        <v>24.13</v>
      </c>
      <c r="P859">
        <v>0</v>
      </c>
      <c r="Q859">
        <f t="shared" si="53"/>
        <v>0</v>
      </c>
      <c r="R859">
        <f t="shared" si="55"/>
        <v>2</v>
      </c>
      <c r="T859" t="s">
        <v>7</v>
      </c>
      <c r="U859" t="s">
        <v>12</v>
      </c>
    </row>
    <row r="860" spans="1:21" x14ac:dyDescent="0.3">
      <c r="A860">
        <v>828</v>
      </c>
      <c r="B860">
        <v>6615.604822577543</v>
      </c>
      <c r="C860">
        <v>11255.579876047281</v>
      </c>
      <c r="K860">
        <f t="shared" si="54"/>
        <v>313486.2158597766</v>
      </c>
      <c r="L860">
        <f t="shared" si="56"/>
        <v>-295268.05446977657</v>
      </c>
      <c r="M860">
        <v>18218.161390000001</v>
      </c>
      <c r="N860">
        <v>25</v>
      </c>
      <c r="O860">
        <v>32.229999999999997</v>
      </c>
      <c r="P860">
        <v>1</v>
      </c>
      <c r="Q860">
        <f t="shared" si="53"/>
        <v>1</v>
      </c>
      <c r="R860">
        <f t="shared" si="55"/>
        <v>1</v>
      </c>
      <c r="T860" t="s">
        <v>10</v>
      </c>
      <c r="U860" t="s">
        <v>11</v>
      </c>
    </row>
    <row r="861" spans="1:21" x14ac:dyDescent="0.3">
      <c r="A861">
        <v>829</v>
      </c>
      <c r="B861">
        <v>-4174.8729971944904</v>
      </c>
      <c r="C861">
        <v>-91383.809700969825</v>
      </c>
      <c r="K861">
        <f t="shared" si="54"/>
        <v>79256.86286726463</v>
      </c>
      <c r="L861">
        <f t="shared" si="56"/>
        <v>-68291.416867264634</v>
      </c>
      <c r="M861">
        <v>10965.446</v>
      </c>
      <c r="N861">
        <v>57</v>
      </c>
      <c r="O861">
        <v>28.1</v>
      </c>
      <c r="P861">
        <v>0</v>
      </c>
      <c r="Q861">
        <f t="shared" si="53"/>
        <v>1</v>
      </c>
      <c r="R861">
        <f t="shared" si="55"/>
        <v>0</v>
      </c>
      <c r="T861" t="s">
        <v>10</v>
      </c>
      <c r="U861" t="s">
        <v>8</v>
      </c>
    </row>
    <row r="862" spans="1:21" x14ac:dyDescent="0.3">
      <c r="A862">
        <v>830</v>
      </c>
      <c r="B862">
        <v>-6216.0967303411289</v>
      </c>
      <c r="C862">
        <v>-428979.41307950806</v>
      </c>
      <c r="K862">
        <f t="shared" si="54"/>
        <v>60663.512150193354</v>
      </c>
      <c r="L862">
        <f t="shared" si="56"/>
        <v>-14550.001150193355</v>
      </c>
      <c r="M862">
        <v>46113.510999999999</v>
      </c>
      <c r="N862">
        <v>37</v>
      </c>
      <c r="O862">
        <v>47.6</v>
      </c>
      <c r="P862">
        <v>2</v>
      </c>
      <c r="Q862">
        <f t="shared" si="53"/>
        <v>0</v>
      </c>
      <c r="R862">
        <f t="shared" si="55"/>
        <v>0</v>
      </c>
      <c r="T862" t="s">
        <v>7</v>
      </c>
      <c r="U862" t="s">
        <v>8</v>
      </c>
    </row>
    <row r="863" spans="1:21" x14ac:dyDescent="0.3">
      <c r="A863">
        <v>831</v>
      </c>
      <c r="B863">
        <v>-3521.1292040377484</v>
      </c>
      <c r="C863">
        <v>-344041.392614607</v>
      </c>
      <c r="K863">
        <f t="shared" si="54"/>
        <v>313542.92455252341</v>
      </c>
      <c r="L863">
        <f t="shared" si="56"/>
        <v>-306391.83255252341</v>
      </c>
      <c r="M863">
        <v>7151.0919999999996</v>
      </c>
      <c r="N863">
        <v>38</v>
      </c>
      <c r="O863">
        <v>28</v>
      </c>
      <c r="P863">
        <v>3</v>
      </c>
      <c r="Q863">
        <f t="shared" si="53"/>
        <v>1</v>
      </c>
      <c r="R863">
        <f t="shared" si="55"/>
        <v>0</v>
      </c>
      <c r="T863" t="s">
        <v>10</v>
      </c>
      <c r="U863" t="s">
        <v>8</v>
      </c>
    </row>
    <row r="864" spans="1:21" x14ac:dyDescent="0.3">
      <c r="A864">
        <v>832</v>
      </c>
      <c r="B864">
        <v>-4475.4556483296637</v>
      </c>
      <c r="C864">
        <v>-4448.2268047761136</v>
      </c>
      <c r="K864">
        <f t="shared" si="54"/>
        <v>406765.16514706198</v>
      </c>
      <c r="L864">
        <f t="shared" si="56"/>
        <v>-394495.47649706196</v>
      </c>
      <c r="M864">
        <v>12269.68865</v>
      </c>
      <c r="N864">
        <v>55</v>
      </c>
      <c r="O864">
        <v>33.534999999999997</v>
      </c>
      <c r="P864">
        <v>2</v>
      </c>
      <c r="Q864">
        <f t="shared" si="53"/>
        <v>1</v>
      </c>
      <c r="R864">
        <f t="shared" si="55"/>
        <v>2</v>
      </c>
      <c r="T864" t="s">
        <v>10</v>
      </c>
      <c r="U864" t="s">
        <v>12</v>
      </c>
    </row>
    <row r="865" spans="1:21" x14ac:dyDescent="0.3">
      <c r="A865">
        <v>833</v>
      </c>
      <c r="B865">
        <v>-5101.8913541662459</v>
      </c>
      <c r="C865">
        <v>-168899.33698246212</v>
      </c>
      <c r="K865">
        <f t="shared" si="54"/>
        <v>-89612.58367018307</v>
      </c>
      <c r="L865">
        <f t="shared" si="56"/>
        <v>95070.630120183065</v>
      </c>
      <c r="M865">
        <v>5458.0464499999998</v>
      </c>
      <c r="N865">
        <v>36</v>
      </c>
      <c r="O865">
        <v>19.855</v>
      </c>
      <c r="P865">
        <v>0</v>
      </c>
      <c r="Q865">
        <f t="shared" si="53"/>
        <v>1</v>
      </c>
      <c r="R865">
        <f t="shared" si="55"/>
        <v>3</v>
      </c>
      <c r="T865" t="s">
        <v>10</v>
      </c>
      <c r="U865" t="s">
        <v>13</v>
      </c>
    </row>
    <row r="866" spans="1:21" x14ac:dyDescent="0.3">
      <c r="A866">
        <v>834</v>
      </c>
      <c r="B866">
        <v>-2301.3676393152818</v>
      </c>
      <c r="C866">
        <v>-233170.35826433983</v>
      </c>
      <c r="K866">
        <f t="shared" si="54"/>
        <v>-297127.51289383596</v>
      </c>
      <c r="L866">
        <f t="shared" si="56"/>
        <v>305909.98189383594</v>
      </c>
      <c r="M866">
        <v>8782.4689999999991</v>
      </c>
      <c r="N866">
        <v>51</v>
      </c>
      <c r="O866">
        <v>25.4</v>
      </c>
      <c r="P866">
        <v>0</v>
      </c>
      <c r="Q866">
        <f t="shared" si="53"/>
        <v>1</v>
      </c>
      <c r="R866">
        <f t="shared" si="55"/>
        <v>0</v>
      </c>
      <c r="T866" t="s">
        <v>10</v>
      </c>
      <c r="U866" t="s">
        <v>8</v>
      </c>
    </row>
    <row r="867" spans="1:21" x14ac:dyDescent="0.3">
      <c r="A867">
        <v>835</v>
      </c>
      <c r="B867">
        <v>-178.29443040505066</v>
      </c>
      <c r="C867">
        <v>210916.59027536781</v>
      </c>
      <c r="K867">
        <f t="shared" si="54"/>
        <v>279774.65609284304</v>
      </c>
      <c r="L867">
        <f t="shared" si="56"/>
        <v>-273174.29509284307</v>
      </c>
      <c r="M867">
        <v>6600.3609999999999</v>
      </c>
      <c r="N867">
        <v>40</v>
      </c>
      <c r="O867">
        <v>29.9</v>
      </c>
      <c r="P867">
        <v>2</v>
      </c>
      <c r="Q867">
        <f t="shared" si="53"/>
        <v>1</v>
      </c>
      <c r="R867">
        <f t="shared" si="55"/>
        <v>0</v>
      </c>
      <c r="T867" t="s">
        <v>10</v>
      </c>
      <c r="U867" t="s">
        <v>8</v>
      </c>
    </row>
    <row r="868" spans="1:21" x14ac:dyDescent="0.3">
      <c r="A868">
        <v>836</v>
      </c>
      <c r="B868">
        <v>780.31362818062917</v>
      </c>
      <c r="C868">
        <v>-352559.61740895268</v>
      </c>
      <c r="K868">
        <f t="shared" si="54"/>
        <v>227928.61416852212</v>
      </c>
      <c r="L868">
        <f t="shared" si="56"/>
        <v>-226787.16906852211</v>
      </c>
      <c r="M868">
        <v>1141.4450999999999</v>
      </c>
      <c r="N868">
        <v>18</v>
      </c>
      <c r="O868">
        <v>37.29</v>
      </c>
      <c r="P868">
        <v>0</v>
      </c>
      <c r="Q868">
        <f t="shared" si="53"/>
        <v>1</v>
      </c>
      <c r="R868">
        <f t="shared" si="55"/>
        <v>1</v>
      </c>
      <c r="T868" t="s">
        <v>10</v>
      </c>
      <c r="U868" t="s">
        <v>11</v>
      </c>
    </row>
    <row r="869" spans="1:21" x14ac:dyDescent="0.3">
      <c r="A869">
        <v>837</v>
      </c>
      <c r="B869">
        <v>-1072.9839420797362</v>
      </c>
      <c r="C869">
        <v>-574207.72467068664</v>
      </c>
      <c r="K869">
        <f t="shared" si="54"/>
        <v>439061.48070193379</v>
      </c>
      <c r="L869">
        <f t="shared" si="56"/>
        <v>-427485.35070193378</v>
      </c>
      <c r="M869">
        <v>11576.13</v>
      </c>
      <c r="N869">
        <v>57</v>
      </c>
      <c r="O869">
        <v>43.7</v>
      </c>
      <c r="P869">
        <v>1</v>
      </c>
      <c r="Q869">
        <f t="shared" si="53"/>
        <v>1</v>
      </c>
      <c r="R869">
        <f t="shared" si="55"/>
        <v>0</v>
      </c>
      <c r="T869" t="s">
        <v>10</v>
      </c>
      <c r="U869" t="s">
        <v>8</v>
      </c>
    </row>
    <row r="870" spans="1:21" x14ac:dyDescent="0.3">
      <c r="A870">
        <v>838</v>
      </c>
      <c r="B870">
        <v>-5463.5525383039603</v>
      </c>
      <c r="C870">
        <v>-292807.27152295853</v>
      </c>
      <c r="K870">
        <f t="shared" si="54"/>
        <v>353679.29993627995</v>
      </c>
      <c r="L870">
        <f t="shared" si="56"/>
        <v>-340549.69648627995</v>
      </c>
      <c r="M870">
        <v>13129.603450000001</v>
      </c>
      <c r="N870">
        <v>61</v>
      </c>
      <c r="O870">
        <v>23.655000000000001</v>
      </c>
      <c r="P870">
        <v>0</v>
      </c>
      <c r="Q870">
        <f t="shared" si="53"/>
        <v>1</v>
      </c>
      <c r="R870">
        <f t="shared" si="55"/>
        <v>3</v>
      </c>
      <c r="T870" t="s">
        <v>10</v>
      </c>
      <c r="U870" t="s">
        <v>13</v>
      </c>
    </row>
    <row r="871" spans="1:21" x14ac:dyDescent="0.3">
      <c r="A871">
        <v>839</v>
      </c>
      <c r="B871">
        <v>-5654.6065437834477</v>
      </c>
      <c r="C871">
        <v>-330726.97065476107</v>
      </c>
      <c r="K871">
        <f t="shared" si="54"/>
        <v>282422.86298001598</v>
      </c>
      <c r="L871">
        <f t="shared" si="56"/>
        <v>-278031.21098001598</v>
      </c>
      <c r="M871">
        <v>4391.652</v>
      </c>
      <c r="N871">
        <v>25</v>
      </c>
      <c r="O871">
        <v>24.3</v>
      </c>
      <c r="P871">
        <v>3</v>
      </c>
      <c r="Q871">
        <f t="shared" si="53"/>
        <v>1</v>
      </c>
      <c r="R871">
        <f t="shared" si="55"/>
        <v>0</v>
      </c>
      <c r="T871" t="s">
        <v>10</v>
      </c>
      <c r="U871" t="s">
        <v>8</v>
      </c>
    </row>
    <row r="872" spans="1:21" x14ac:dyDescent="0.3">
      <c r="A872">
        <v>840</v>
      </c>
      <c r="B872">
        <v>-4307.5246070143148</v>
      </c>
      <c r="C872">
        <v>-190691.61478398147</v>
      </c>
      <c r="K872">
        <f t="shared" si="54"/>
        <v>207766.099393176</v>
      </c>
      <c r="L872">
        <f t="shared" si="56"/>
        <v>-199308.281393176</v>
      </c>
      <c r="M872">
        <v>8457.8179999999993</v>
      </c>
      <c r="N872">
        <v>50</v>
      </c>
      <c r="O872">
        <v>36.200000000000003</v>
      </c>
      <c r="P872">
        <v>0</v>
      </c>
      <c r="Q872">
        <f t="shared" si="53"/>
        <v>1</v>
      </c>
      <c r="R872">
        <f t="shared" si="55"/>
        <v>0</v>
      </c>
      <c r="T872" t="s">
        <v>10</v>
      </c>
      <c r="U872" t="s">
        <v>8</v>
      </c>
    </row>
    <row r="873" spans="1:21" x14ac:dyDescent="0.3">
      <c r="A873">
        <v>841</v>
      </c>
      <c r="B873">
        <v>-1014.1962102243779</v>
      </c>
      <c r="C873">
        <v>-298930.86620243988</v>
      </c>
      <c r="K873">
        <f t="shared" si="54"/>
        <v>-38404.306480208252</v>
      </c>
      <c r="L873">
        <f t="shared" si="56"/>
        <v>41796.671680208252</v>
      </c>
      <c r="M873">
        <v>3392.3652000000002</v>
      </c>
      <c r="N873">
        <v>26</v>
      </c>
      <c r="O873">
        <v>29.48</v>
      </c>
      <c r="P873">
        <v>1</v>
      </c>
      <c r="Q873">
        <f t="shared" si="53"/>
        <v>1</v>
      </c>
      <c r="R873">
        <f t="shared" si="55"/>
        <v>1</v>
      </c>
      <c r="T873" t="s">
        <v>10</v>
      </c>
      <c r="U873" t="s">
        <v>11</v>
      </c>
    </row>
    <row r="874" spans="1:21" x14ac:dyDescent="0.3">
      <c r="A874">
        <v>842</v>
      </c>
      <c r="B874">
        <v>-7350.1132493482492</v>
      </c>
      <c r="C874">
        <v>-571689.68269670149</v>
      </c>
      <c r="K874">
        <f t="shared" si="54"/>
        <v>220934.19664289447</v>
      </c>
      <c r="L874">
        <f t="shared" si="56"/>
        <v>-214967.30924289447</v>
      </c>
      <c r="M874">
        <v>5966.8873999999996</v>
      </c>
      <c r="N874">
        <v>42</v>
      </c>
      <c r="O874">
        <v>24.86</v>
      </c>
      <c r="P874">
        <v>0</v>
      </c>
      <c r="Q874">
        <f t="shared" si="53"/>
        <v>1</v>
      </c>
      <c r="R874">
        <f t="shared" si="55"/>
        <v>1</v>
      </c>
      <c r="T874" t="s">
        <v>10</v>
      </c>
      <c r="U874" t="s">
        <v>11</v>
      </c>
    </row>
    <row r="875" spans="1:21" x14ac:dyDescent="0.3">
      <c r="A875">
        <v>843</v>
      </c>
      <c r="B875">
        <v>-3264.3017141526916</v>
      </c>
      <c r="C875">
        <v>-289320.97963388474</v>
      </c>
      <c r="K875">
        <f t="shared" si="54"/>
        <v>26815.244098557305</v>
      </c>
      <c r="L875">
        <f t="shared" si="56"/>
        <v>-19966.218098557303</v>
      </c>
      <c r="M875">
        <v>6849.0259999999998</v>
      </c>
      <c r="N875">
        <v>43</v>
      </c>
      <c r="O875">
        <v>30.1</v>
      </c>
      <c r="P875">
        <v>1</v>
      </c>
      <c r="Q875">
        <f t="shared" si="53"/>
        <v>1</v>
      </c>
      <c r="R875">
        <f t="shared" si="55"/>
        <v>0</v>
      </c>
      <c r="T875" t="s">
        <v>10</v>
      </c>
      <c r="U875" t="s">
        <v>8</v>
      </c>
    </row>
    <row r="876" spans="1:21" x14ac:dyDescent="0.3">
      <c r="A876">
        <v>844</v>
      </c>
      <c r="B876">
        <v>4679.3185269279747</v>
      </c>
      <c r="C876">
        <v>-122453.82625863412</v>
      </c>
      <c r="K876">
        <f t="shared" si="54"/>
        <v>7834.3740928662392</v>
      </c>
      <c r="L876">
        <f t="shared" si="56"/>
        <v>1056.7654071337602</v>
      </c>
      <c r="M876">
        <v>8891.1394999999993</v>
      </c>
      <c r="N876">
        <v>44</v>
      </c>
      <c r="O876">
        <v>21.85</v>
      </c>
      <c r="P876">
        <v>3</v>
      </c>
      <c r="Q876">
        <f t="shared" si="53"/>
        <v>1</v>
      </c>
      <c r="R876">
        <f t="shared" si="55"/>
        <v>3</v>
      </c>
      <c r="T876" t="s">
        <v>10</v>
      </c>
      <c r="U876" t="s">
        <v>13</v>
      </c>
    </row>
    <row r="877" spans="1:21" x14ac:dyDescent="0.3">
      <c r="A877">
        <v>845</v>
      </c>
      <c r="B877">
        <v>-3606.9447877436469</v>
      </c>
      <c r="C877">
        <v>204597.80471532737</v>
      </c>
      <c r="K877">
        <f t="shared" si="54"/>
        <v>411066.13785337959</v>
      </c>
      <c r="L877">
        <f t="shared" si="56"/>
        <v>-408376.0240533796</v>
      </c>
      <c r="M877">
        <v>2690.1138000000001</v>
      </c>
      <c r="N877">
        <v>23</v>
      </c>
      <c r="O877">
        <v>28.12</v>
      </c>
      <c r="P877">
        <v>0</v>
      </c>
      <c r="Q877">
        <f t="shared" si="53"/>
        <v>1</v>
      </c>
      <c r="R877">
        <f t="shared" si="55"/>
        <v>2</v>
      </c>
      <c r="T877" t="s">
        <v>10</v>
      </c>
      <c r="U877" t="s">
        <v>12</v>
      </c>
    </row>
    <row r="878" spans="1:21" x14ac:dyDescent="0.3">
      <c r="A878">
        <v>846</v>
      </c>
      <c r="B878">
        <v>-6364.9565178890734</v>
      </c>
      <c r="C878">
        <v>-444326.04874493874</v>
      </c>
      <c r="K878">
        <f t="shared" si="54"/>
        <v>329582.6439014459</v>
      </c>
      <c r="L878">
        <f t="shared" si="56"/>
        <v>-303442.2836014459</v>
      </c>
      <c r="M878">
        <v>26140.3603</v>
      </c>
      <c r="N878">
        <v>49</v>
      </c>
      <c r="O878">
        <v>27.1</v>
      </c>
      <c r="P878">
        <v>1</v>
      </c>
      <c r="Q878">
        <f t="shared" si="53"/>
        <v>1</v>
      </c>
      <c r="R878">
        <f t="shared" si="55"/>
        <v>0</v>
      </c>
      <c r="T878" t="s">
        <v>10</v>
      </c>
      <c r="U878" t="s">
        <v>8</v>
      </c>
    </row>
    <row r="879" spans="1:21" x14ac:dyDescent="0.3">
      <c r="A879">
        <v>847</v>
      </c>
      <c r="B879">
        <v>-1424.2355630345628</v>
      </c>
      <c r="C879">
        <v>-449771.53646214452</v>
      </c>
      <c r="K879">
        <f t="shared" si="54"/>
        <v>195931.33419882387</v>
      </c>
      <c r="L879">
        <f t="shared" si="56"/>
        <v>-189277.54559882387</v>
      </c>
      <c r="M879">
        <v>6653.7885999999999</v>
      </c>
      <c r="N879">
        <v>33</v>
      </c>
      <c r="O879">
        <v>33.44</v>
      </c>
      <c r="P879">
        <v>5</v>
      </c>
      <c r="Q879">
        <f t="shared" si="53"/>
        <v>1</v>
      </c>
      <c r="R879">
        <f t="shared" si="55"/>
        <v>1</v>
      </c>
      <c r="T879" t="s">
        <v>10</v>
      </c>
      <c r="U879" t="s">
        <v>11</v>
      </c>
    </row>
    <row r="880" spans="1:21" x14ac:dyDescent="0.3">
      <c r="A880">
        <v>848</v>
      </c>
      <c r="B880">
        <v>8484.240044804952</v>
      </c>
      <c r="C880">
        <v>-328741.31745474937</v>
      </c>
      <c r="K880">
        <f t="shared" si="54"/>
        <v>222761.85045031446</v>
      </c>
      <c r="L880">
        <f t="shared" si="56"/>
        <v>-216479.61545031448</v>
      </c>
      <c r="M880">
        <v>6282.2349999999997</v>
      </c>
      <c r="N880">
        <v>41</v>
      </c>
      <c r="O880">
        <v>28.8</v>
      </c>
      <c r="P880">
        <v>1</v>
      </c>
      <c r="Q880">
        <f t="shared" si="53"/>
        <v>1</v>
      </c>
      <c r="R880">
        <f t="shared" si="55"/>
        <v>0</v>
      </c>
      <c r="T880" t="s">
        <v>10</v>
      </c>
      <c r="U880" t="s">
        <v>8</v>
      </c>
    </row>
    <row r="881" spans="1:21" x14ac:dyDescent="0.3">
      <c r="A881">
        <v>849</v>
      </c>
      <c r="B881">
        <v>-4763.3753214679655</v>
      </c>
      <c r="C881">
        <v>-242728.93245328229</v>
      </c>
      <c r="K881">
        <f t="shared" si="54"/>
        <v>338842.31934010872</v>
      </c>
      <c r="L881">
        <f t="shared" si="56"/>
        <v>-332530.36734010873</v>
      </c>
      <c r="M881">
        <v>6311.9520000000002</v>
      </c>
      <c r="N881">
        <v>37</v>
      </c>
      <c r="O881">
        <v>29.5</v>
      </c>
      <c r="P881">
        <v>2</v>
      </c>
      <c r="Q881">
        <f t="shared" si="53"/>
        <v>1</v>
      </c>
      <c r="R881">
        <f t="shared" si="55"/>
        <v>0</v>
      </c>
      <c r="T881" t="s">
        <v>10</v>
      </c>
      <c r="U881" t="s">
        <v>8</v>
      </c>
    </row>
    <row r="882" spans="1:21" x14ac:dyDescent="0.3">
      <c r="A882">
        <v>850</v>
      </c>
      <c r="B882">
        <v>-2629.644193598604</v>
      </c>
      <c r="C882">
        <v>-359242.81456841185</v>
      </c>
      <c r="K882">
        <f t="shared" si="54"/>
        <v>364524.93586846517</v>
      </c>
      <c r="L882">
        <f t="shared" si="56"/>
        <v>-361081.87186846515</v>
      </c>
      <c r="M882">
        <v>3443.0639999999999</v>
      </c>
      <c r="N882">
        <v>22</v>
      </c>
      <c r="O882">
        <v>34.799999999999997</v>
      </c>
      <c r="P882">
        <v>3</v>
      </c>
      <c r="Q882">
        <f t="shared" si="53"/>
        <v>1</v>
      </c>
      <c r="R882">
        <f t="shared" si="55"/>
        <v>0</v>
      </c>
      <c r="T882" t="s">
        <v>10</v>
      </c>
      <c r="U882" t="s">
        <v>8</v>
      </c>
    </row>
    <row r="883" spans="1:21" x14ac:dyDescent="0.3">
      <c r="A883">
        <v>851</v>
      </c>
      <c r="B883">
        <v>-4372.2916628957701</v>
      </c>
      <c r="C883">
        <v>-107758.76252871525</v>
      </c>
      <c r="K883">
        <f t="shared" si="54"/>
        <v>202155.76878436789</v>
      </c>
      <c r="L883">
        <f t="shared" si="56"/>
        <v>-199366.7113843679</v>
      </c>
      <c r="M883">
        <v>2789.0574000000001</v>
      </c>
      <c r="N883">
        <v>23</v>
      </c>
      <c r="O883">
        <v>27.36</v>
      </c>
      <c r="P883">
        <v>1</v>
      </c>
      <c r="Q883">
        <f t="shared" si="53"/>
        <v>1</v>
      </c>
      <c r="R883">
        <f t="shared" si="55"/>
        <v>2</v>
      </c>
      <c r="T883" t="s">
        <v>10</v>
      </c>
      <c r="U883" t="s">
        <v>12</v>
      </c>
    </row>
    <row r="884" spans="1:21" x14ac:dyDescent="0.3">
      <c r="A884">
        <v>852</v>
      </c>
      <c r="B884">
        <v>-3752.5775645395952</v>
      </c>
      <c r="C884">
        <v>-3139.3536492797866</v>
      </c>
      <c r="K884">
        <f t="shared" si="54"/>
        <v>29733.386568489543</v>
      </c>
      <c r="L884">
        <f t="shared" si="56"/>
        <v>-27147.535918489542</v>
      </c>
      <c r="M884">
        <v>2585.8506499999999</v>
      </c>
      <c r="N884">
        <v>21</v>
      </c>
      <c r="O884">
        <v>22.135000000000002</v>
      </c>
      <c r="P884">
        <v>0</v>
      </c>
      <c r="Q884">
        <f t="shared" si="53"/>
        <v>1</v>
      </c>
      <c r="R884">
        <f t="shared" si="55"/>
        <v>3</v>
      </c>
      <c r="T884" t="s">
        <v>10</v>
      </c>
      <c r="U884" t="s">
        <v>13</v>
      </c>
    </row>
    <row r="885" spans="1:21" x14ac:dyDescent="0.3">
      <c r="A885">
        <v>853</v>
      </c>
      <c r="B885">
        <v>-4462.5355707023664</v>
      </c>
      <c r="C885">
        <v>-10867.025246529709</v>
      </c>
      <c r="K885">
        <f t="shared" si="54"/>
        <v>-126714.54603096448</v>
      </c>
      <c r="L885">
        <f t="shared" si="56"/>
        <v>172969.65853096449</v>
      </c>
      <c r="M885">
        <v>46255.112500000003</v>
      </c>
      <c r="N885">
        <v>51</v>
      </c>
      <c r="O885">
        <v>37.049999999999997</v>
      </c>
      <c r="P885">
        <v>3</v>
      </c>
      <c r="Q885">
        <f t="shared" si="53"/>
        <v>0</v>
      </c>
      <c r="R885">
        <f t="shared" si="55"/>
        <v>3</v>
      </c>
      <c r="T885" t="s">
        <v>7</v>
      </c>
      <c r="U885" t="s">
        <v>13</v>
      </c>
    </row>
    <row r="886" spans="1:21" x14ac:dyDescent="0.3">
      <c r="A886">
        <v>854</v>
      </c>
      <c r="B886">
        <v>-7184.9065821936401</v>
      </c>
      <c r="C886">
        <v>-197321.62782982513</v>
      </c>
      <c r="K886">
        <f t="shared" si="54"/>
        <v>176071.25033676135</v>
      </c>
      <c r="L886">
        <f t="shared" si="56"/>
        <v>-171193.26928676135</v>
      </c>
      <c r="M886">
        <v>4877.9810500000003</v>
      </c>
      <c r="N886">
        <v>25</v>
      </c>
      <c r="O886">
        <v>26.695</v>
      </c>
      <c r="P886">
        <v>4</v>
      </c>
      <c r="Q886">
        <f t="shared" si="53"/>
        <v>1</v>
      </c>
      <c r="R886">
        <f t="shared" si="55"/>
        <v>2</v>
      </c>
      <c r="T886" t="s">
        <v>10</v>
      </c>
      <c r="U886" t="s">
        <v>12</v>
      </c>
    </row>
    <row r="887" spans="1:21" x14ac:dyDescent="0.3">
      <c r="A887">
        <v>855</v>
      </c>
      <c r="B887">
        <v>4667.8564824586247</v>
      </c>
      <c r="C887">
        <v>-443261.92140703643</v>
      </c>
      <c r="K887">
        <f t="shared" si="54"/>
        <v>415600.7076989343</v>
      </c>
      <c r="L887">
        <f t="shared" si="56"/>
        <v>-395881.01299893431</v>
      </c>
      <c r="M887">
        <v>19719.6947</v>
      </c>
      <c r="N887">
        <v>32</v>
      </c>
      <c r="O887">
        <v>28.93</v>
      </c>
      <c r="P887">
        <v>1</v>
      </c>
      <c r="Q887">
        <f t="shared" si="53"/>
        <v>0</v>
      </c>
      <c r="R887">
        <f t="shared" si="55"/>
        <v>1</v>
      </c>
      <c r="T887" t="s">
        <v>7</v>
      </c>
      <c r="U887" t="s">
        <v>11</v>
      </c>
    </row>
    <row r="888" spans="1:21" x14ac:dyDescent="0.3">
      <c r="A888">
        <v>856</v>
      </c>
      <c r="B888">
        <v>-2125.5836479876816</v>
      </c>
      <c r="C888">
        <v>-251282.94138295721</v>
      </c>
      <c r="K888">
        <f t="shared" si="54"/>
        <v>301023.63592802716</v>
      </c>
      <c r="L888">
        <f t="shared" si="56"/>
        <v>-273805.19867802714</v>
      </c>
      <c r="M888">
        <v>27218.437249999999</v>
      </c>
      <c r="N888">
        <v>57</v>
      </c>
      <c r="O888">
        <v>28.975000000000001</v>
      </c>
      <c r="P888">
        <v>0</v>
      </c>
      <c r="Q888">
        <f t="shared" si="53"/>
        <v>0</v>
      </c>
      <c r="R888">
        <f t="shared" si="55"/>
        <v>3</v>
      </c>
      <c r="T888" t="s">
        <v>7</v>
      </c>
      <c r="U888" t="s">
        <v>13</v>
      </c>
    </row>
    <row r="889" spans="1:21" x14ac:dyDescent="0.3">
      <c r="A889">
        <v>857</v>
      </c>
      <c r="B889">
        <v>-4576.821377793869</v>
      </c>
      <c r="C889">
        <v>-236739.68429627788</v>
      </c>
      <c r="K889">
        <f t="shared" si="54"/>
        <v>88187.192082021385</v>
      </c>
      <c r="L889">
        <f t="shared" si="56"/>
        <v>-82915.016282021388</v>
      </c>
      <c r="M889">
        <v>5272.1758</v>
      </c>
      <c r="N889">
        <v>36</v>
      </c>
      <c r="O889">
        <v>30.02</v>
      </c>
      <c r="P889">
        <v>0</v>
      </c>
      <c r="Q889">
        <f t="shared" si="53"/>
        <v>1</v>
      </c>
      <c r="R889">
        <f t="shared" si="55"/>
        <v>2</v>
      </c>
      <c r="T889" t="s">
        <v>10</v>
      </c>
      <c r="U889" t="s">
        <v>12</v>
      </c>
    </row>
    <row r="890" spans="1:21" x14ac:dyDescent="0.3">
      <c r="A890">
        <v>858</v>
      </c>
      <c r="B890">
        <v>6496.4637160292896</v>
      </c>
      <c r="C890">
        <v>-220731.01586091358</v>
      </c>
      <c r="K890">
        <f t="shared" si="54"/>
        <v>241134.15044654274</v>
      </c>
      <c r="L890">
        <f t="shared" si="56"/>
        <v>-239451.55344654273</v>
      </c>
      <c r="M890">
        <v>1682.597</v>
      </c>
      <c r="N890">
        <v>22</v>
      </c>
      <c r="O890">
        <v>39.5</v>
      </c>
      <c r="P890">
        <v>0</v>
      </c>
      <c r="Q890">
        <f t="shared" si="53"/>
        <v>1</v>
      </c>
      <c r="R890">
        <f t="shared" si="55"/>
        <v>0</v>
      </c>
      <c r="T890" t="s">
        <v>10</v>
      </c>
      <c r="U890" t="s">
        <v>8</v>
      </c>
    </row>
    <row r="891" spans="1:21" x14ac:dyDescent="0.3">
      <c r="A891">
        <v>859</v>
      </c>
      <c r="B891">
        <v>-11640.126677080916</v>
      </c>
      <c r="C891">
        <v>-283627.92779269564</v>
      </c>
      <c r="K891">
        <f t="shared" si="54"/>
        <v>401875.73637648625</v>
      </c>
      <c r="L891">
        <f t="shared" si="56"/>
        <v>-389930.60367648624</v>
      </c>
      <c r="M891">
        <v>11945.1327</v>
      </c>
      <c r="N891">
        <v>57</v>
      </c>
      <c r="O891">
        <v>33.630000000000003</v>
      </c>
      <c r="P891">
        <v>1</v>
      </c>
      <c r="Q891">
        <f t="shared" si="53"/>
        <v>1</v>
      </c>
      <c r="R891">
        <f t="shared" si="55"/>
        <v>2</v>
      </c>
      <c r="T891" t="s">
        <v>10</v>
      </c>
      <c r="U891" t="s">
        <v>12</v>
      </c>
    </row>
    <row r="892" spans="1:21" x14ac:dyDescent="0.3">
      <c r="A892">
        <v>860</v>
      </c>
      <c r="B892">
        <v>-4940.7463808339635</v>
      </c>
      <c r="C892">
        <v>-63350.670486430667</v>
      </c>
      <c r="K892">
        <f t="shared" si="54"/>
        <v>355179.27309441025</v>
      </c>
      <c r="L892">
        <f t="shared" si="56"/>
        <v>-325848.28994441027</v>
      </c>
      <c r="M892">
        <v>29330.98315</v>
      </c>
      <c r="N892">
        <v>64</v>
      </c>
      <c r="O892">
        <v>26.885000000000002</v>
      </c>
      <c r="P892">
        <v>0</v>
      </c>
      <c r="Q892">
        <f t="shared" si="53"/>
        <v>0</v>
      </c>
      <c r="R892">
        <f t="shared" si="55"/>
        <v>2</v>
      </c>
      <c r="T892" t="s">
        <v>7</v>
      </c>
      <c r="U892" t="s">
        <v>12</v>
      </c>
    </row>
    <row r="893" spans="1:21" x14ac:dyDescent="0.3">
      <c r="A893">
        <v>861</v>
      </c>
      <c r="B893">
        <v>-1624.5936757108475</v>
      </c>
      <c r="C893">
        <v>-12925.407474482508</v>
      </c>
      <c r="K893">
        <f t="shared" si="54"/>
        <v>409922.31803682109</v>
      </c>
      <c r="L893">
        <f t="shared" si="56"/>
        <v>-402678.50443682109</v>
      </c>
      <c r="M893">
        <v>7243.8136000000004</v>
      </c>
      <c r="N893">
        <v>36</v>
      </c>
      <c r="O893">
        <v>29.04</v>
      </c>
      <c r="P893">
        <v>4</v>
      </c>
      <c r="Q893">
        <f t="shared" si="53"/>
        <v>1</v>
      </c>
      <c r="R893">
        <f t="shared" si="55"/>
        <v>1</v>
      </c>
      <c r="T893" t="s">
        <v>10</v>
      </c>
      <c r="U893" t="s">
        <v>11</v>
      </c>
    </row>
    <row r="894" spans="1:21" x14ac:dyDescent="0.3">
      <c r="A894">
        <v>862</v>
      </c>
      <c r="B894">
        <v>-3142.4053359767931</v>
      </c>
      <c r="C894">
        <v>-303249.42721654661</v>
      </c>
      <c r="K894">
        <f t="shared" si="54"/>
        <v>601099.91982153698</v>
      </c>
      <c r="L894">
        <f t="shared" si="56"/>
        <v>-590677.00317153696</v>
      </c>
      <c r="M894">
        <v>10422.916649999999</v>
      </c>
      <c r="N894">
        <v>54</v>
      </c>
      <c r="O894">
        <v>24.035</v>
      </c>
      <c r="P894">
        <v>0</v>
      </c>
      <c r="Q894">
        <f t="shared" si="53"/>
        <v>1</v>
      </c>
      <c r="R894">
        <f t="shared" si="55"/>
        <v>3</v>
      </c>
      <c r="T894" t="s">
        <v>10</v>
      </c>
      <c r="U894" t="s">
        <v>13</v>
      </c>
    </row>
    <row r="895" spans="1:21" x14ac:dyDescent="0.3">
      <c r="A895">
        <v>863</v>
      </c>
      <c r="B895">
        <v>-2536.6903157599627</v>
      </c>
      <c r="C895">
        <v>-391958.78618130198</v>
      </c>
      <c r="K895">
        <f t="shared" si="54"/>
        <v>841574.24396869016</v>
      </c>
      <c r="L895">
        <f t="shared" si="56"/>
        <v>-797371.5903686902</v>
      </c>
      <c r="M895">
        <v>44202.653599999998</v>
      </c>
      <c r="N895">
        <v>47</v>
      </c>
      <c r="O895">
        <v>38.94</v>
      </c>
      <c r="P895">
        <v>2</v>
      </c>
      <c r="Q895">
        <f t="shared" si="53"/>
        <v>0</v>
      </c>
      <c r="R895">
        <f t="shared" si="55"/>
        <v>1</v>
      </c>
      <c r="T895" t="s">
        <v>7</v>
      </c>
      <c r="U895" t="s">
        <v>11</v>
      </c>
    </row>
    <row r="896" spans="1:21" x14ac:dyDescent="0.3">
      <c r="A896">
        <v>864</v>
      </c>
      <c r="B896">
        <v>-7548.3074948770736</v>
      </c>
      <c r="C896">
        <v>102618.93761506013</v>
      </c>
      <c r="K896">
        <f t="shared" si="54"/>
        <v>112151.37229216068</v>
      </c>
      <c r="L896">
        <f t="shared" si="56"/>
        <v>-98596.367392160682</v>
      </c>
      <c r="M896">
        <v>13555.0049</v>
      </c>
      <c r="N896">
        <v>62</v>
      </c>
      <c r="O896">
        <v>32.11</v>
      </c>
      <c r="P896">
        <v>0</v>
      </c>
      <c r="Q896">
        <f t="shared" si="53"/>
        <v>1</v>
      </c>
      <c r="R896">
        <f t="shared" si="55"/>
        <v>3</v>
      </c>
      <c r="T896" t="s">
        <v>10</v>
      </c>
      <c r="U896" t="s">
        <v>13</v>
      </c>
    </row>
    <row r="897" spans="1:21" x14ac:dyDescent="0.3">
      <c r="A897">
        <v>865</v>
      </c>
      <c r="B897">
        <v>-5411.4144107910906</v>
      </c>
      <c r="C897">
        <v>311321.39630462701</v>
      </c>
      <c r="K897">
        <f t="shared" si="54"/>
        <v>284659.62040009955</v>
      </c>
      <c r="L897">
        <f t="shared" si="56"/>
        <v>-271595.73740009958</v>
      </c>
      <c r="M897">
        <v>13063.883</v>
      </c>
      <c r="N897">
        <v>61</v>
      </c>
      <c r="O897">
        <v>44</v>
      </c>
      <c r="P897">
        <v>0</v>
      </c>
      <c r="Q897">
        <f t="shared" si="53"/>
        <v>1</v>
      </c>
      <c r="R897">
        <f t="shared" si="55"/>
        <v>0</v>
      </c>
      <c r="T897" t="s">
        <v>10</v>
      </c>
      <c r="U897" t="s">
        <v>8</v>
      </c>
    </row>
    <row r="898" spans="1:21" x14ac:dyDescent="0.3">
      <c r="A898">
        <v>866</v>
      </c>
      <c r="B898">
        <v>-2032.5204005574233</v>
      </c>
      <c r="C898">
        <v>-271141.77469228563</v>
      </c>
      <c r="K898">
        <f t="shared" si="54"/>
        <v>126746.66663844071</v>
      </c>
      <c r="L898">
        <f t="shared" si="56"/>
        <v>-106948.61208844071</v>
      </c>
      <c r="M898">
        <v>19798.054550000001</v>
      </c>
      <c r="N898">
        <v>43</v>
      </c>
      <c r="O898">
        <v>20.045000000000002</v>
      </c>
      <c r="P898">
        <v>2</v>
      </c>
      <c r="Q898">
        <f t="shared" ref="Q898:Q961" si="57">IF(T898="yes",0,1)</f>
        <v>0</v>
      </c>
      <c r="R898">
        <f t="shared" si="55"/>
        <v>3</v>
      </c>
      <c r="T898" t="s">
        <v>7</v>
      </c>
      <c r="U898" t="s">
        <v>13</v>
      </c>
    </row>
    <row r="899" spans="1:21" x14ac:dyDescent="0.3">
      <c r="A899">
        <v>867</v>
      </c>
      <c r="B899">
        <v>1932.3660317925787</v>
      </c>
      <c r="C899">
        <v>-228719.53510031468</v>
      </c>
      <c r="K899">
        <f t="shared" ref="K899:K962" si="58">M899-L899</f>
        <v>82425.580605527939</v>
      </c>
      <c r="L899">
        <f t="shared" si="56"/>
        <v>-80204.016155527934</v>
      </c>
      <c r="M899">
        <v>2221.5644499999999</v>
      </c>
      <c r="N899">
        <v>19</v>
      </c>
      <c r="O899">
        <v>25.555</v>
      </c>
      <c r="P899">
        <v>1</v>
      </c>
      <c r="Q899">
        <f t="shared" si="57"/>
        <v>1</v>
      </c>
      <c r="R899">
        <f t="shared" ref="R899:R962" si="59">IF(U899="southwest",0,IF(U899="southeast",1,IF(U899="northwest",2,IF(U899="northeast",3))))</f>
        <v>2</v>
      </c>
      <c r="T899" t="s">
        <v>10</v>
      </c>
      <c r="U899" t="s">
        <v>12</v>
      </c>
    </row>
    <row r="900" spans="1:21" x14ac:dyDescent="0.3">
      <c r="A900">
        <v>868</v>
      </c>
      <c r="B900">
        <v>2728.046169954785</v>
      </c>
      <c r="C900">
        <v>-430213.39687188854</v>
      </c>
      <c r="K900">
        <f t="shared" si="58"/>
        <v>300349.08203235146</v>
      </c>
      <c r="L900">
        <f t="shared" si="56"/>
        <v>-298714.50863235147</v>
      </c>
      <c r="M900">
        <v>1634.5734</v>
      </c>
      <c r="N900">
        <v>18</v>
      </c>
      <c r="O900">
        <v>40.26</v>
      </c>
      <c r="P900">
        <v>0</v>
      </c>
      <c r="Q900">
        <f t="shared" si="57"/>
        <v>1</v>
      </c>
      <c r="R900">
        <f t="shared" si="59"/>
        <v>1</v>
      </c>
      <c r="T900" t="s">
        <v>10</v>
      </c>
      <c r="U900" t="s">
        <v>11</v>
      </c>
    </row>
    <row r="901" spans="1:21" x14ac:dyDescent="0.3">
      <c r="A901">
        <v>869</v>
      </c>
      <c r="B901">
        <v>-8203.2632418959929</v>
      </c>
      <c r="C901">
        <v>-332346.43324438395</v>
      </c>
      <c r="K901">
        <f t="shared" si="58"/>
        <v>212460.94456924807</v>
      </c>
      <c r="L901">
        <f t="shared" si="56"/>
        <v>-210343.60571924807</v>
      </c>
      <c r="M901">
        <v>2117.3388500000001</v>
      </c>
      <c r="N901">
        <v>19</v>
      </c>
      <c r="O901">
        <v>22.515000000000001</v>
      </c>
      <c r="P901">
        <v>0</v>
      </c>
      <c r="Q901">
        <f t="shared" si="57"/>
        <v>1</v>
      </c>
      <c r="R901">
        <f t="shared" si="59"/>
        <v>2</v>
      </c>
      <c r="T901" t="s">
        <v>10</v>
      </c>
      <c r="U901" t="s">
        <v>12</v>
      </c>
    </row>
    <row r="902" spans="1:21" x14ac:dyDescent="0.3">
      <c r="A902">
        <v>870</v>
      </c>
      <c r="B902">
        <v>-4540.9506559417678</v>
      </c>
      <c r="C902">
        <v>-273490.26032407419</v>
      </c>
      <c r="K902">
        <f t="shared" si="58"/>
        <v>322116.48161394993</v>
      </c>
      <c r="L902">
        <f t="shared" si="56"/>
        <v>-313427.62276394991</v>
      </c>
      <c r="M902">
        <v>8688.8588500000005</v>
      </c>
      <c r="N902">
        <v>49</v>
      </c>
      <c r="O902">
        <v>22.515000000000001</v>
      </c>
      <c r="P902">
        <v>0</v>
      </c>
      <c r="Q902">
        <f t="shared" si="57"/>
        <v>1</v>
      </c>
      <c r="R902">
        <f t="shared" si="59"/>
        <v>3</v>
      </c>
      <c r="T902" t="s">
        <v>10</v>
      </c>
      <c r="U902" t="s">
        <v>13</v>
      </c>
    </row>
    <row r="903" spans="1:21" x14ac:dyDescent="0.3">
      <c r="A903">
        <v>871</v>
      </c>
      <c r="B903">
        <v>-4.2698536787938792</v>
      </c>
      <c r="C903">
        <v>-199304.01153949721</v>
      </c>
      <c r="K903">
        <f t="shared" si="58"/>
        <v>-54659.329882459337</v>
      </c>
      <c r="L903">
        <f t="shared" si="56"/>
        <v>103332.88868245934</v>
      </c>
      <c r="M903">
        <v>48673.558799999999</v>
      </c>
      <c r="N903">
        <v>60</v>
      </c>
      <c r="O903">
        <v>40.92</v>
      </c>
      <c r="P903">
        <v>0</v>
      </c>
      <c r="Q903">
        <f t="shared" si="57"/>
        <v>0</v>
      </c>
      <c r="R903">
        <f t="shared" si="59"/>
        <v>1</v>
      </c>
      <c r="T903" t="s">
        <v>7</v>
      </c>
      <c r="U903" t="s">
        <v>11</v>
      </c>
    </row>
    <row r="904" spans="1:21" x14ac:dyDescent="0.3">
      <c r="A904">
        <v>872</v>
      </c>
      <c r="B904">
        <v>-2086.3024237820828</v>
      </c>
      <c r="C904">
        <v>43882.974103990331</v>
      </c>
      <c r="K904">
        <f t="shared" si="58"/>
        <v>-293884.02576263028</v>
      </c>
      <c r="L904">
        <f t="shared" si="56"/>
        <v>298545.31211263029</v>
      </c>
      <c r="M904">
        <v>4661.2863500000003</v>
      </c>
      <c r="N904">
        <v>26</v>
      </c>
      <c r="O904">
        <v>27.265000000000001</v>
      </c>
      <c r="P904">
        <v>3</v>
      </c>
      <c r="Q904">
        <f t="shared" si="57"/>
        <v>1</v>
      </c>
      <c r="R904">
        <f t="shared" si="59"/>
        <v>3</v>
      </c>
      <c r="T904" t="s">
        <v>10</v>
      </c>
      <c r="U904" t="s">
        <v>13</v>
      </c>
    </row>
    <row r="905" spans="1:21" x14ac:dyDescent="0.3">
      <c r="A905">
        <v>873</v>
      </c>
      <c r="B905">
        <v>-4730.6630981432118</v>
      </c>
      <c r="C905">
        <v>-210236.64614475126</v>
      </c>
      <c r="K905">
        <f t="shared" si="58"/>
        <v>-130423.24896704177</v>
      </c>
      <c r="L905">
        <f t="shared" si="56"/>
        <v>138549.03346704177</v>
      </c>
      <c r="M905">
        <v>8125.7844999999998</v>
      </c>
      <c r="N905">
        <v>49</v>
      </c>
      <c r="O905">
        <v>36.85</v>
      </c>
      <c r="P905">
        <v>0</v>
      </c>
      <c r="Q905">
        <f t="shared" si="57"/>
        <v>1</v>
      </c>
      <c r="R905">
        <f t="shared" si="59"/>
        <v>1</v>
      </c>
      <c r="T905" t="s">
        <v>10</v>
      </c>
      <c r="U905" t="s">
        <v>11</v>
      </c>
    </row>
    <row r="906" spans="1:21" x14ac:dyDescent="0.3">
      <c r="A906">
        <v>874</v>
      </c>
      <c r="B906">
        <v>-2214.676345702439</v>
      </c>
      <c r="C906">
        <v>-17751.541752854864</v>
      </c>
      <c r="K906">
        <f t="shared" si="58"/>
        <v>41980.182383622028</v>
      </c>
      <c r="L906">
        <f t="shared" ref="L906:L969" si="60">B919+B920*N906+B921*O906+B922*P906+B923*Q906+B924*R906</f>
        <v>-29335.593383622028</v>
      </c>
      <c r="M906">
        <v>12644.589</v>
      </c>
      <c r="N906">
        <v>60</v>
      </c>
      <c r="O906">
        <v>35.1</v>
      </c>
      <c r="P906">
        <v>0</v>
      </c>
      <c r="Q906">
        <f t="shared" si="57"/>
        <v>1</v>
      </c>
      <c r="R906">
        <f t="shared" si="59"/>
        <v>0</v>
      </c>
      <c r="T906" t="s">
        <v>10</v>
      </c>
      <c r="U906" t="s">
        <v>8</v>
      </c>
    </row>
    <row r="907" spans="1:21" x14ac:dyDescent="0.3">
      <c r="A907">
        <v>875</v>
      </c>
      <c r="B907">
        <v>-6687.4378930012354</v>
      </c>
      <c r="C907">
        <v>7744.2033001349955</v>
      </c>
      <c r="K907">
        <f t="shared" si="58"/>
        <v>16375.127867011399</v>
      </c>
      <c r="L907">
        <f t="shared" si="60"/>
        <v>-11810.936417011399</v>
      </c>
      <c r="M907">
        <v>4564.1914500000003</v>
      </c>
      <c r="N907">
        <v>26</v>
      </c>
      <c r="O907">
        <v>29.355</v>
      </c>
      <c r="P907">
        <v>2</v>
      </c>
      <c r="Q907">
        <f t="shared" si="57"/>
        <v>1</v>
      </c>
      <c r="R907">
        <f t="shared" si="59"/>
        <v>3</v>
      </c>
      <c r="T907" t="s">
        <v>10</v>
      </c>
      <c r="U907" t="s">
        <v>13</v>
      </c>
    </row>
    <row r="908" spans="1:21" x14ac:dyDescent="0.3">
      <c r="A908">
        <v>876</v>
      </c>
      <c r="B908">
        <v>-3076.1535489810412</v>
      </c>
      <c r="C908">
        <v>-405299.87050439854</v>
      </c>
      <c r="K908">
        <f t="shared" si="58"/>
        <v>1588.4173374420589</v>
      </c>
      <c r="L908">
        <f t="shared" si="60"/>
        <v>3258.5028125579411</v>
      </c>
      <c r="M908">
        <v>4846.9201499999999</v>
      </c>
      <c r="N908">
        <v>27</v>
      </c>
      <c r="O908">
        <v>32.585000000000001</v>
      </c>
      <c r="P908">
        <v>3</v>
      </c>
      <c r="Q908">
        <f t="shared" si="57"/>
        <v>1</v>
      </c>
      <c r="R908">
        <f t="shared" si="59"/>
        <v>3</v>
      </c>
      <c r="T908" t="s">
        <v>10</v>
      </c>
      <c r="U908" t="s">
        <v>13</v>
      </c>
    </row>
    <row r="909" spans="1:21" x14ac:dyDescent="0.3">
      <c r="A909">
        <v>877</v>
      </c>
      <c r="B909">
        <v>-16976.673855292865</v>
      </c>
      <c r="C909">
        <v>-286465.60974615306</v>
      </c>
      <c r="K909">
        <f t="shared" si="58"/>
        <v>-18356.336477125096</v>
      </c>
      <c r="L909">
        <f t="shared" si="60"/>
        <v>25990.057077125097</v>
      </c>
      <c r="M909">
        <v>7633.7205999999996</v>
      </c>
      <c r="N909">
        <v>44</v>
      </c>
      <c r="O909">
        <v>32.340000000000003</v>
      </c>
      <c r="P909">
        <v>1</v>
      </c>
      <c r="Q909">
        <f t="shared" si="57"/>
        <v>1</v>
      </c>
      <c r="R909">
        <f t="shared" si="59"/>
        <v>1</v>
      </c>
      <c r="T909" t="s">
        <v>10</v>
      </c>
      <c r="U909" t="s">
        <v>11</v>
      </c>
    </row>
    <row r="910" spans="1:21" x14ac:dyDescent="0.3">
      <c r="A910">
        <v>878</v>
      </c>
      <c r="B910">
        <v>206.71351601359856</v>
      </c>
      <c r="C910">
        <v>-189484.25911483748</v>
      </c>
      <c r="K910">
        <f t="shared" si="58"/>
        <v>457375.34433510917</v>
      </c>
      <c r="L910">
        <f t="shared" si="60"/>
        <v>-442205.27533510915</v>
      </c>
      <c r="M910">
        <v>15170.069</v>
      </c>
      <c r="N910">
        <v>63</v>
      </c>
      <c r="O910">
        <v>39.799999999999997</v>
      </c>
      <c r="P910">
        <v>3</v>
      </c>
      <c r="Q910">
        <f t="shared" si="57"/>
        <v>1</v>
      </c>
      <c r="R910">
        <f t="shared" si="59"/>
        <v>0</v>
      </c>
      <c r="T910" t="s">
        <v>10</v>
      </c>
      <c r="U910" t="s">
        <v>8</v>
      </c>
    </row>
    <row r="911" spans="1:21" x14ac:dyDescent="0.3">
      <c r="A911">
        <v>879</v>
      </c>
      <c r="B911">
        <v>-2684.5829755069062</v>
      </c>
      <c r="C911">
        <v>-213795.03247480758</v>
      </c>
      <c r="K911">
        <f t="shared" si="58"/>
        <v>321057.32069809153</v>
      </c>
      <c r="L911">
        <f t="shared" si="60"/>
        <v>-303561.01469809155</v>
      </c>
      <c r="M911">
        <v>17496.306</v>
      </c>
      <c r="N911">
        <v>32</v>
      </c>
      <c r="O911">
        <v>24.6</v>
      </c>
      <c r="P911">
        <v>0</v>
      </c>
      <c r="Q911">
        <f t="shared" si="57"/>
        <v>0</v>
      </c>
      <c r="R911">
        <f t="shared" si="59"/>
        <v>0</v>
      </c>
      <c r="T911" t="s">
        <v>7</v>
      </c>
      <c r="U911" t="s">
        <v>8</v>
      </c>
    </row>
    <row r="912" spans="1:21" x14ac:dyDescent="0.3">
      <c r="A912">
        <v>880</v>
      </c>
      <c r="B912">
        <v>-2386.1115153628161</v>
      </c>
      <c r="C912">
        <v>-330144.25582474592</v>
      </c>
      <c r="K912">
        <f t="shared" si="58"/>
        <v>202855.2301624344</v>
      </c>
      <c r="L912">
        <f t="shared" si="60"/>
        <v>-200216.1872624344</v>
      </c>
      <c r="M912">
        <v>2639.0428999999999</v>
      </c>
      <c r="N912">
        <v>22</v>
      </c>
      <c r="O912">
        <v>28.31</v>
      </c>
      <c r="P912">
        <v>1</v>
      </c>
      <c r="Q912">
        <f t="shared" si="57"/>
        <v>1</v>
      </c>
      <c r="R912">
        <f t="shared" si="59"/>
        <v>2</v>
      </c>
      <c r="T912" t="s">
        <v>10</v>
      </c>
      <c r="U912" t="s">
        <v>12</v>
      </c>
    </row>
    <row r="913" spans="1:21" x14ac:dyDescent="0.3">
      <c r="A913">
        <v>881</v>
      </c>
      <c r="B913">
        <v>927.97601649982971</v>
      </c>
      <c r="C913">
        <v>-362009.84788496501</v>
      </c>
      <c r="K913">
        <f t="shared" si="58"/>
        <v>46693.203950727126</v>
      </c>
      <c r="L913">
        <f t="shared" si="60"/>
        <v>-12960.517250727131</v>
      </c>
      <c r="M913">
        <v>33732.686699999998</v>
      </c>
      <c r="N913">
        <v>18</v>
      </c>
      <c r="O913">
        <v>31.73</v>
      </c>
      <c r="P913">
        <v>0</v>
      </c>
      <c r="Q913">
        <f t="shared" si="57"/>
        <v>0</v>
      </c>
      <c r="R913">
        <f t="shared" si="59"/>
        <v>3</v>
      </c>
      <c r="T913" t="s">
        <v>7</v>
      </c>
      <c r="U913" t="s">
        <v>13</v>
      </c>
    </row>
    <row r="914" spans="1:21" x14ac:dyDescent="0.3">
      <c r="A914">
        <v>882</v>
      </c>
      <c r="B914">
        <v>-3053.9827342280005</v>
      </c>
      <c r="C914">
        <v>-196312.72865013991</v>
      </c>
      <c r="K914">
        <f t="shared" si="58"/>
        <v>-194185.20782478232</v>
      </c>
      <c r="L914">
        <f t="shared" si="60"/>
        <v>208567.91687478233</v>
      </c>
      <c r="M914">
        <v>14382.709049999999</v>
      </c>
      <c r="N914">
        <v>59</v>
      </c>
      <c r="O914">
        <v>26.695</v>
      </c>
      <c r="P914">
        <v>3</v>
      </c>
      <c r="Q914">
        <f t="shared" si="57"/>
        <v>1</v>
      </c>
      <c r="R914">
        <f t="shared" si="59"/>
        <v>2</v>
      </c>
      <c r="T914" t="s">
        <v>10</v>
      </c>
      <c r="U914" t="s">
        <v>12</v>
      </c>
    </row>
    <row r="915" spans="1:21" x14ac:dyDescent="0.3">
      <c r="A915">
        <v>883</v>
      </c>
      <c r="B915">
        <v>-6178.653140538896</v>
      </c>
      <c r="C915">
        <v>-20968.882777950646</v>
      </c>
      <c r="K915">
        <f t="shared" si="58"/>
        <v>-89321.244502681147</v>
      </c>
      <c r="L915">
        <f t="shared" si="60"/>
        <v>96948.23750268115</v>
      </c>
      <c r="M915">
        <v>7626.9930000000004</v>
      </c>
      <c r="N915">
        <v>44</v>
      </c>
      <c r="O915">
        <v>27.5</v>
      </c>
      <c r="P915">
        <v>1</v>
      </c>
      <c r="Q915">
        <f t="shared" si="57"/>
        <v>1</v>
      </c>
      <c r="R915">
        <f t="shared" si="59"/>
        <v>0</v>
      </c>
      <c r="T915" t="s">
        <v>10</v>
      </c>
      <c r="U915" t="s">
        <v>8</v>
      </c>
    </row>
    <row r="916" spans="1:21" x14ac:dyDescent="0.3">
      <c r="A916">
        <v>884</v>
      </c>
      <c r="B916">
        <v>-4718.1825782052656</v>
      </c>
      <c r="C916">
        <v>177687.84110916976</v>
      </c>
      <c r="K916">
        <f t="shared" si="58"/>
        <v>87048.269128329121</v>
      </c>
      <c r="L916">
        <f t="shared" si="60"/>
        <v>-81790.761178329121</v>
      </c>
      <c r="M916">
        <v>5257.5079500000002</v>
      </c>
      <c r="N916">
        <v>33</v>
      </c>
      <c r="O916">
        <v>24.605</v>
      </c>
      <c r="P916">
        <v>2</v>
      </c>
      <c r="Q916">
        <f t="shared" si="57"/>
        <v>1</v>
      </c>
      <c r="R916">
        <f t="shared" si="59"/>
        <v>2</v>
      </c>
      <c r="T916" t="s">
        <v>10</v>
      </c>
      <c r="U916" t="s">
        <v>12</v>
      </c>
    </row>
    <row r="917" spans="1:21" x14ac:dyDescent="0.3">
      <c r="A917">
        <v>885</v>
      </c>
      <c r="B917">
        <v>-3254.0422308605848</v>
      </c>
      <c r="C917">
        <v>-167939.22705590076</v>
      </c>
      <c r="K917">
        <f t="shared" si="58"/>
        <v>142243.88934033699</v>
      </c>
      <c r="L917">
        <f t="shared" si="60"/>
        <v>-139770.55524033698</v>
      </c>
      <c r="M917">
        <v>2473.3341</v>
      </c>
      <c r="N917">
        <v>24</v>
      </c>
      <c r="O917">
        <v>33.99</v>
      </c>
      <c r="P917">
        <v>0</v>
      </c>
      <c r="Q917">
        <f t="shared" si="57"/>
        <v>1</v>
      </c>
      <c r="R917">
        <f t="shared" si="59"/>
        <v>1</v>
      </c>
      <c r="T917" t="s">
        <v>10</v>
      </c>
      <c r="U917" t="s">
        <v>11</v>
      </c>
    </row>
    <row r="918" spans="1:21" x14ac:dyDescent="0.3">
      <c r="A918">
        <v>886</v>
      </c>
      <c r="B918">
        <v>7335.8222362091683</v>
      </c>
      <c r="C918">
        <v>-403216.83523514349</v>
      </c>
      <c r="K918">
        <f t="shared" si="58"/>
        <v>459685.90230268682</v>
      </c>
      <c r="L918">
        <f t="shared" si="60"/>
        <v>-437911.5801526868</v>
      </c>
      <c r="M918">
        <v>21774.32215</v>
      </c>
      <c r="N918">
        <v>43</v>
      </c>
      <c r="O918">
        <v>26.885000000000002</v>
      </c>
      <c r="P918">
        <v>0</v>
      </c>
      <c r="Q918">
        <f t="shared" si="57"/>
        <v>0</v>
      </c>
      <c r="R918">
        <f t="shared" si="59"/>
        <v>2</v>
      </c>
      <c r="T918" t="s">
        <v>7</v>
      </c>
      <c r="U918" t="s">
        <v>12</v>
      </c>
    </row>
    <row r="919" spans="1:21" x14ac:dyDescent="0.3">
      <c r="A919">
        <v>887</v>
      </c>
      <c r="B919">
        <v>4499.4225986506735</v>
      </c>
      <c r="C919">
        <v>-278304.62127667782</v>
      </c>
      <c r="K919">
        <f t="shared" si="58"/>
        <v>474835.12653861684</v>
      </c>
      <c r="L919">
        <f t="shared" si="60"/>
        <v>-439765.75201861683</v>
      </c>
      <c r="M919">
        <v>35069.374519999998</v>
      </c>
      <c r="N919">
        <v>45</v>
      </c>
      <c r="O919">
        <v>22.895</v>
      </c>
      <c r="P919">
        <v>0</v>
      </c>
      <c r="Q919">
        <f t="shared" si="57"/>
        <v>0</v>
      </c>
      <c r="R919">
        <f t="shared" si="59"/>
        <v>3</v>
      </c>
      <c r="T919" t="s">
        <v>7</v>
      </c>
      <c r="U919" t="s">
        <v>13</v>
      </c>
    </row>
    <row r="920" spans="1:21" x14ac:dyDescent="0.3">
      <c r="A920">
        <v>888</v>
      </c>
      <c r="B920">
        <v>-2430.8950207258677</v>
      </c>
      <c r="C920">
        <v>-80484.121261295513</v>
      </c>
      <c r="K920">
        <f t="shared" si="58"/>
        <v>409106.86927415885</v>
      </c>
      <c r="L920">
        <f t="shared" si="60"/>
        <v>-396064.94827415887</v>
      </c>
      <c r="M920">
        <v>13041.921</v>
      </c>
      <c r="N920">
        <v>61</v>
      </c>
      <c r="O920">
        <v>28.2</v>
      </c>
      <c r="P920">
        <v>0</v>
      </c>
      <c r="Q920">
        <f t="shared" si="57"/>
        <v>1</v>
      </c>
      <c r="R920">
        <f t="shared" si="59"/>
        <v>0</v>
      </c>
      <c r="T920" t="s">
        <v>10</v>
      </c>
      <c r="U920" t="s">
        <v>8</v>
      </c>
    </row>
    <row r="921" spans="1:21" x14ac:dyDescent="0.3">
      <c r="A921">
        <v>889</v>
      </c>
      <c r="B921">
        <v>3111.759206620547</v>
      </c>
      <c r="C921">
        <v>-242563.31265316327</v>
      </c>
      <c r="K921">
        <f t="shared" si="58"/>
        <v>111407.9599114373</v>
      </c>
      <c r="L921">
        <f t="shared" si="60"/>
        <v>-106162.7330114373</v>
      </c>
      <c r="M921">
        <v>5245.2268999999997</v>
      </c>
      <c r="N921">
        <v>35</v>
      </c>
      <c r="O921">
        <v>34.21</v>
      </c>
      <c r="P921">
        <v>1</v>
      </c>
      <c r="Q921">
        <f t="shared" si="57"/>
        <v>1</v>
      </c>
      <c r="R921">
        <f t="shared" si="59"/>
        <v>1</v>
      </c>
      <c r="T921" t="s">
        <v>10</v>
      </c>
      <c r="U921" t="s">
        <v>11</v>
      </c>
    </row>
    <row r="922" spans="1:21" x14ac:dyDescent="0.3">
      <c r="A922">
        <v>890</v>
      </c>
      <c r="B922">
        <v>-2475.951698200377</v>
      </c>
      <c r="C922">
        <v>-387454.65197828587</v>
      </c>
      <c r="K922">
        <f t="shared" si="58"/>
        <v>49397.425392250705</v>
      </c>
      <c r="L922">
        <f t="shared" si="60"/>
        <v>-35946.303392250702</v>
      </c>
      <c r="M922">
        <v>13451.121999999999</v>
      </c>
      <c r="N922">
        <v>62</v>
      </c>
      <c r="O922">
        <v>25</v>
      </c>
      <c r="P922">
        <v>0</v>
      </c>
      <c r="Q922">
        <f t="shared" si="57"/>
        <v>1</v>
      </c>
      <c r="R922">
        <f t="shared" si="59"/>
        <v>0</v>
      </c>
      <c r="T922" t="s">
        <v>10</v>
      </c>
      <c r="U922" t="s">
        <v>8</v>
      </c>
    </row>
    <row r="923" spans="1:21" x14ac:dyDescent="0.3">
      <c r="A923">
        <v>891</v>
      </c>
      <c r="B923">
        <v>2795.9371088981516</v>
      </c>
      <c r="C923">
        <v>-328644.22705330839</v>
      </c>
      <c r="K923">
        <f t="shared" si="58"/>
        <v>245217.71739381595</v>
      </c>
      <c r="L923">
        <f t="shared" si="60"/>
        <v>-231755.19739381596</v>
      </c>
      <c r="M923">
        <v>13462.52</v>
      </c>
      <c r="N923">
        <v>62</v>
      </c>
      <c r="O923">
        <v>33.200000000000003</v>
      </c>
      <c r="P923">
        <v>0</v>
      </c>
      <c r="Q923">
        <f t="shared" si="57"/>
        <v>1</v>
      </c>
      <c r="R923">
        <f t="shared" si="59"/>
        <v>0</v>
      </c>
      <c r="T923" t="s">
        <v>10</v>
      </c>
      <c r="U923" t="s">
        <v>8</v>
      </c>
    </row>
    <row r="924" spans="1:21" x14ac:dyDescent="0.3">
      <c r="A924">
        <v>892</v>
      </c>
      <c r="B924">
        <v>-2478.2767335063472</v>
      </c>
      <c r="C924">
        <v>-400200.22770331474</v>
      </c>
      <c r="K924">
        <f t="shared" si="58"/>
        <v>123353.64170576914</v>
      </c>
      <c r="L924">
        <f t="shared" si="60"/>
        <v>-117865.37970576914</v>
      </c>
      <c r="M924">
        <v>5488.2619999999997</v>
      </c>
      <c r="N924">
        <v>38</v>
      </c>
      <c r="O924">
        <v>31</v>
      </c>
      <c r="P924">
        <v>1</v>
      </c>
      <c r="Q924">
        <f t="shared" si="57"/>
        <v>1</v>
      </c>
      <c r="R924">
        <f t="shared" si="59"/>
        <v>0</v>
      </c>
      <c r="T924" t="s">
        <v>10</v>
      </c>
      <c r="U924" t="s">
        <v>8</v>
      </c>
    </row>
    <row r="925" spans="1:21" x14ac:dyDescent="0.3">
      <c r="A925">
        <v>893</v>
      </c>
      <c r="B925">
        <v>-6905.9387173458854</v>
      </c>
      <c r="C925">
        <v>-583771.06445419102</v>
      </c>
      <c r="K925">
        <f t="shared" si="58"/>
        <v>80994.651588017194</v>
      </c>
      <c r="L925">
        <f t="shared" si="60"/>
        <v>-76674.240738017194</v>
      </c>
      <c r="M925">
        <v>4320.4108500000002</v>
      </c>
      <c r="N925">
        <v>34</v>
      </c>
      <c r="O925">
        <v>35.814999999999998</v>
      </c>
      <c r="P925">
        <v>0</v>
      </c>
      <c r="Q925">
        <f t="shared" si="57"/>
        <v>1</v>
      </c>
      <c r="R925">
        <f t="shared" si="59"/>
        <v>2</v>
      </c>
      <c r="T925" t="s">
        <v>10</v>
      </c>
      <c r="U925" t="s">
        <v>12</v>
      </c>
    </row>
    <row r="926" spans="1:21" x14ac:dyDescent="0.3">
      <c r="A926">
        <v>894</v>
      </c>
      <c r="B926">
        <v>-3255.8007727445884</v>
      </c>
      <c r="C926">
        <v>-794115.78959594562</v>
      </c>
      <c r="K926">
        <f t="shared" si="58"/>
        <v>79697.205046245537</v>
      </c>
      <c r="L926">
        <f t="shared" si="60"/>
        <v>-73446.77004624554</v>
      </c>
      <c r="M926">
        <v>6250.4350000000004</v>
      </c>
      <c r="N926">
        <v>43</v>
      </c>
      <c r="O926">
        <v>23.2</v>
      </c>
      <c r="P926">
        <v>0</v>
      </c>
      <c r="Q926">
        <f t="shared" si="57"/>
        <v>1</v>
      </c>
      <c r="R926">
        <f t="shared" si="59"/>
        <v>0</v>
      </c>
      <c r="T926" t="s">
        <v>10</v>
      </c>
      <c r="U926" t="s">
        <v>8</v>
      </c>
    </row>
    <row r="927" spans="1:21" x14ac:dyDescent="0.3">
      <c r="A927">
        <v>895</v>
      </c>
      <c r="B927">
        <v>-4246.0149645074598</v>
      </c>
      <c r="C927">
        <v>-94350.352427653226</v>
      </c>
      <c r="K927">
        <f t="shared" si="58"/>
        <v>-142718.41657050647</v>
      </c>
      <c r="L927">
        <f t="shared" si="60"/>
        <v>168051.74941050645</v>
      </c>
      <c r="M927">
        <v>25333.332839999999</v>
      </c>
      <c r="N927">
        <v>50</v>
      </c>
      <c r="O927">
        <v>32.11</v>
      </c>
      <c r="P927">
        <v>2</v>
      </c>
      <c r="Q927">
        <f t="shared" si="57"/>
        <v>1</v>
      </c>
      <c r="R927">
        <f t="shared" si="59"/>
        <v>3</v>
      </c>
      <c r="T927" t="s">
        <v>10</v>
      </c>
      <c r="U927" t="s">
        <v>13</v>
      </c>
    </row>
    <row r="928" spans="1:21" x14ac:dyDescent="0.3">
      <c r="A928">
        <v>896</v>
      </c>
      <c r="B928">
        <v>1816.417114302134</v>
      </c>
      <c r="C928">
        <v>-273412.15451440169</v>
      </c>
      <c r="K928">
        <f t="shared" si="58"/>
        <v>-43193.327926283484</v>
      </c>
      <c r="L928">
        <f t="shared" si="60"/>
        <v>46106.896926283487</v>
      </c>
      <c r="M928">
        <v>2913.569</v>
      </c>
      <c r="N928">
        <v>19</v>
      </c>
      <c r="O928">
        <v>23.4</v>
      </c>
      <c r="P928">
        <v>2</v>
      </c>
      <c r="Q928">
        <f t="shared" si="57"/>
        <v>1</v>
      </c>
      <c r="R928">
        <f t="shared" si="59"/>
        <v>0</v>
      </c>
      <c r="T928" t="s">
        <v>10</v>
      </c>
      <c r="U928" t="s">
        <v>8</v>
      </c>
    </row>
    <row r="929" spans="1:21" x14ac:dyDescent="0.3">
      <c r="A929">
        <v>897</v>
      </c>
      <c r="B929">
        <v>4737.0701909475811</v>
      </c>
      <c r="C929">
        <v>-111685.68227938829</v>
      </c>
      <c r="K929">
        <f t="shared" si="58"/>
        <v>237942.06745730294</v>
      </c>
      <c r="L929">
        <f t="shared" si="60"/>
        <v>-225909.74145730294</v>
      </c>
      <c r="M929">
        <v>12032.325999999999</v>
      </c>
      <c r="N929">
        <v>57</v>
      </c>
      <c r="O929">
        <v>20.100000000000001</v>
      </c>
      <c r="P929">
        <v>1</v>
      </c>
      <c r="Q929">
        <f t="shared" si="57"/>
        <v>1</v>
      </c>
      <c r="R929">
        <f t="shared" si="59"/>
        <v>0</v>
      </c>
      <c r="T929" t="s">
        <v>10</v>
      </c>
      <c r="U929" t="s">
        <v>8</v>
      </c>
    </row>
    <row r="930" spans="1:21" x14ac:dyDescent="0.3">
      <c r="A930">
        <v>898</v>
      </c>
      <c r="B930">
        <v>-4015.7176023755565</v>
      </c>
      <c r="C930">
        <v>-76188.298553152374</v>
      </c>
      <c r="K930">
        <f t="shared" si="58"/>
        <v>500786.42948772758</v>
      </c>
      <c r="L930">
        <f t="shared" si="60"/>
        <v>-487315.62508772756</v>
      </c>
      <c r="M930">
        <v>13470.804400000001</v>
      </c>
      <c r="N930">
        <v>62</v>
      </c>
      <c r="O930">
        <v>39.159999999999997</v>
      </c>
      <c r="P930">
        <v>0</v>
      </c>
      <c r="Q930">
        <f t="shared" si="57"/>
        <v>1</v>
      </c>
      <c r="R930">
        <f t="shared" si="59"/>
        <v>1</v>
      </c>
      <c r="T930" t="s">
        <v>10</v>
      </c>
      <c r="U930" t="s">
        <v>11</v>
      </c>
    </row>
    <row r="931" spans="1:21" x14ac:dyDescent="0.3">
      <c r="A931">
        <v>899</v>
      </c>
      <c r="B931">
        <v>3029.5459487816734</v>
      </c>
      <c r="C931">
        <v>-301744.05458113312</v>
      </c>
      <c r="K931">
        <f t="shared" si="58"/>
        <v>408421.93333772826</v>
      </c>
      <c r="L931">
        <f t="shared" si="60"/>
        <v>-402132.17843772826</v>
      </c>
      <c r="M931">
        <v>6289.7548999999999</v>
      </c>
      <c r="N931">
        <v>41</v>
      </c>
      <c r="O931">
        <v>34.21</v>
      </c>
      <c r="P931">
        <v>1</v>
      </c>
      <c r="Q931">
        <f t="shared" si="57"/>
        <v>1</v>
      </c>
      <c r="R931">
        <f t="shared" si="59"/>
        <v>1</v>
      </c>
      <c r="T931" t="s">
        <v>10</v>
      </c>
      <c r="U931" t="s">
        <v>11</v>
      </c>
    </row>
    <row r="932" spans="1:21" x14ac:dyDescent="0.3">
      <c r="A932">
        <v>900</v>
      </c>
      <c r="B932">
        <v>-5896.5798967684113</v>
      </c>
      <c r="C932">
        <v>-204447.02582247966</v>
      </c>
      <c r="K932">
        <f t="shared" si="58"/>
        <v>321265.14857764752</v>
      </c>
      <c r="L932">
        <f t="shared" si="60"/>
        <v>-318338.08387764753</v>
      </c>
      <c r="M932">
        <v>2927.0646999999999</v>
      </c>
      <c r="N932">
        <v>26</v>
      </c>
      <c r="O932">
        <v>46.53</v>
      </c>
      <c r="P932">
        <v>1</v>
      </c>
      <c r="Q932">
        <f t="shared" si="57"/>
        <v>1</v>
      </c>
      <c r="R932">
        <f t="shared" si="59"/>
        <v>1</v>
      </c>
      <c r="T932" t="s">
        <v>10</v>
      </c>
      <c r="U932" t="s">
        <v>11</v>
      </c>
    </row>
    <row r="933" spans="1:21" x14ac:dyDescent="0.3">
      <c r="A933">
        <v>901</v>
      </c>
      <c r="B933">
        <v>-7002.2255513734144</v>
      </c>
      <c r="C933">
        <v>-306425.39721257647</v>
      </c>
      <c r="K933">
        <f t="shared" si="58"/>
        <v>183301.58077707165</v>
      </c>
      <c r="L933">
        <f t="shared" si="60"/>
        <v>-177063.28277707164</v>
      </c>
      <c r="M933">
        <v>6238.2979999999998</v>
      </c>
      <c r="N933">
        <v>39</v>
      </c>
      <c r="O933">
        <v>32.5</v>
      </c>
      <c r="P933">
        <v>1</v>
      </c>
      <c r="Q933">
        <f t="shared" si="57"/>
        <v>1</v>
      </c>
      <c r="R933">
        <f t="shared" si="59"/>
        <v>0</v>
      </c>
      <c r="T933" t="s">
        <v>10</v>
      </c>
      <c r="U933" t="s">
        <v>8</v>
      </c>
    </row>
    <row r="934" spans="1:21" x14ac:dyDescent="0.3">
      <c r="A934">
        <v>902</v>
      </c>
      <c r="B934">
        <v>-4877.8716078730977</v>
      </c>
      <c r="C934">
        <v>108210.76029033243</v>
      </c>
      <c r="K934">
        <f t="shared" si="58"/>
        <v>-102483.76452989029</v>
      </c>
      <c r="L934">
        <f t="shared" si="60"/>
        <v>112580.73452989029</v>
      </c>
      <c r="M934">
        <v>10096.969999999999</v>
      </c>
      <c r="N934">
        <v>46</v>
      </c>
      <c r="O934">
        <v>25.8</v>
      </c>
      <c r="P934">
        <v>5</v>
      </c>
      <c r="Q934">
        <f t="shared" si="57"/>
        <v>1</v>
      </c>
      <c r="R934">
        <f t="shared" si="59"/>
        <v>0</v>
      </c>
      <c r="T934" t="s">
        <v>10</v>
      </c>
      <c r="U934" t="s">
        <v>8</v>
      </c>
    </row>
    <row r="935" spans="1:21" x14ac:dyDescent="0.3">
      <c r="A935">
        <v>903</v>
      </c>
      <c r="B935">
        <v>-3161.3181096901826</v>
      </c>
      <c r="C935">
        <v>301706.63022232044</v>
      </c>
      <c r="K935">
        <f t="shared" si="58"/>
        <v>-50382.316099377531</v>
      </c>
      <c r="L935">
        <f t="shared" si="60"/>
        <v>57730.458099377531</v>
      </c>
      <c r="M935">
        <v>7348.1419999999998</v>
      </c>
      <c r="N935">
        <v>45</v>
      </c>
      <c r="O935">
        <v>35.299999999999997</v>
      </c>
      <c r="P935">
        <v>0</v>
      </c>
      <c r="Q935">
        <f t="shared" si="57"/>
        <v>1</v>
      </c>
      <c r="R935">
        <f t="shared" si="59"/>
        <v>0</v>
      </c>
      <c r="T935" t="s">
        <v>10</v>
      </c>
      <c r="U935" t="s">
        <v>8</v>
      </c>
    </row>
    <row r="936" spans="1:21" x14ac:dyDescent="0.3">
      <c r="A936">
        <v>904</v>
      </c>
      <c r="B936">
        <v>433.32170412376581</v>
      </c>
      <c r="C936">
        <v>138115.71176291798</v>
      </c>
      <c r="K936">
        <f t="shared" si="58"/>
        <v>411127.68037902087</v>
      </c>
      <c r="L936">
        <f t="shared" si="60"/>
        <v>-406454.28817902086</v>
      </c>
      <c r="M936">
        <v>4673.3922000000002</v>
      </c>
      <c r="N936">
        <v>32</v>
      </c>
      <c r="O936">
        <v>37.18</v>
      </c>
      <c r="P936">
        <v>2</v>
      </c>
      <c r="Q936">
        <f t="shared" si="57"/>
        <v>1</v>
      </c>
      <c r="R936">
        <f t="shared" si="59"/>
        <v>1</v>
      </c>
      <c r="T936" t="s">
        <v>10</v>
      </c>
      <c r="U936" t="s">
        <v>11</v>
      </c>
    </row>
    <row r="937" spans="1:21" x14ac:dyDescent="0.3">
      <c r="A937">
        <v>905</v>
      </c>
      <c r="B937">
        <v>-2363.3839492633924</v>
      </c>
      <c r="C937">
        <v>-26972.209434358636</v>
      </c>
      <c r="K937">
        <f t="shared" si="58"/>
        <v>370702.50823519705</v>
      </c>
      <c r="L937">
        <f t="shared" si="60"/>
        <v>-358468.68023519707</v>
      </c>
      <c r="M937">
        <v>12233.828</v>
      </c>
      <c r="N937">
        <v>59</v>
      </c>
      <c r="O937">
        <v>27.5</v>
      </c>
      <c r="P937">
        <v>0</v>
      </c>
      <c r="Q937">
        <f t="shared" si="57"/>
        <v>1</v>
      </c>
      <c r="R937">
        <f t="shared" si="59"/>
        <v>0</v>
      </c>
      <c r="T937" t="s">
        <v>10</v>
      </c>
      <c r="U937" t="s">
        <v>8</v>
      </c>
    </row>
    <row r="938" spans="1:21" x14ac:dyDescent="0.3">
      <c r="A938">
        <v>906</v>
      </c>
      <c r="B938">
        <v>-2532.9469065692865</v>
      </c>
      <c r="C938">
        <v>-9277.9895104421121</v>
      </c>
      <c r="K938">
        <f t="shared" si="58"/>
        <v>272358.55102815776</v>
      </c>
      <c r="L938">
        <f t="shared" si="60"/>
        <v>-240249.88820815776</v>
      </c>
      <c r="M938">
        <v>32108.662820000001</v>
      </c>
      <c r="N938">
        <v>44</v>
      </c>
      <c r="O938">
        <v>29.734999999999999</v>
      </c>
      <c r="P938">
        <v>2</v>
      </c>
      <c r="Q938">
        <f t="shared" si="57"/>
        <v>1</v>
      </c>
      <c r="R938">
        <f t="shared" si="59"/>
        <v>3</v>
      </c>
      <c r="T938" t="s">
        <v>10</v>
      </c>
      <c r="U938" t="s">
        <v>13</v>
      </c>
    </row>
    <row r="939" spans="1:21" x14ac:dyDescent="0.3">
      <c r="A939">
        <v>907</v>
      </c>
      <c r="B939">
        <v>-566.33220664918554</v>
      </c>
      <c r="C939">
        <v>3824.8350192071266</v>
      </c>
      <c r="K939">
        <f t="shared" si="58"/>
        <v>413208.15225207421</v>
      </c>
      <c r="L939">
        <f t="shared" si="60"/>
        <v>-404242.35650207422</v>
      </c>
      <c r="M939">
        <v>8965.7957499999993</v>
      </c>
      <c r="N939">
        <v>39</v>
      </c>
      <c r="O939">
        <v>24.225000000000001</v>
      </c>
      <c r="P939">
        <v>5</v>
      </c>
      <c r="Q939">
        <f t="shared" si="57"/>
        <v>1</v>
      </c>
      <c r="R939">
        <f t="shared" si="59"/>
        <v>2</v>
      </c>
      <c r="T939" t="s">
        <v>10</v>
      </c>
      <c r="U939" t="s">
        <v>12</v>
      </c>
    </row>
    <row r="940" spans="1:21" x14ac:dyDescent="0.3">
      <c r="A940">
        <v>908</v>
      </c>
      <c r="B940">
        <v>-1564.876945509066</v>
      </c>
      <c r="C940">
        <v>27554.934022634163</v>
      </c>
      <c r="K940">
        <f t="shared" si="58"/>
        <v>129374.16752042928</v>
      </c>
      <c r="L940">
        <f t="shared" si="60"/>
        <v>-127070.16532042928</v>
      </c>
      <c r="M940">
        <v>2304.0021999999999</v>
      </c>
      <c r="N940">
        <v>18</v>
      </c>
      <c r="O940">
        <v>26.18</v>
      </c>
      <c r="P940">
        <v>2</v>
      </c>
      <c r="Q940">
        <f t="shared" si="57"/>
        <v>1</v>
      </c>
      <c r="R940">
        <f t="shared" si="59"/>
        <v>1</v>
      </c>
      <c r="T940" t="s">
        <v>10</v>
      </c>
      <c r="U940" t="s">
        <v>11</v>
      </c>
    </row>
    <row r="941" spans="1:21" x14ac:dyDescent="0.3">
      <c r="A941">
        <v>909</v>
      </c>
      <c r="B941">
        <v>-128.83795523902882</v>
      </c>
      <c r="C941">
        <v>-442076.4373798701</v>
      </c>
      <c r="K941">
        <f t="shared" si="58"/>
        <v>80332.476005229313</v>
      </c>
      <c r="L941">
        <f t="shared" si="60"/>
        <v>-70844.831805229318</v>
      </c>
      <c r="M941">
        <v>9487.6442000000006</v>
      </c>
      <c r="N941">
        <v>53</v>
      </c>
      <c r="O941">
        <v>29.48</v>
      </c>
      <c r="P941">
        <v>0</v>
      </c>
      <c r="Q941">
        <f t="shared" si="57"/>
        <v>1</v>
      </c>
      <c r="R941">
        <f t="shared" si="59"/>
        <v>1</v>
      </c>
      <c r="T941" t="s">
        <v>10</v>
      </c>
      <c r="U941" t="s">
        <v>11</v>
      </c>
    </row>
    <row r="942" spans="1:21" x14ac:dyDescent="0.3">
      <c r="A942">
        <v>910</v>
      </c>
      <c r="B942">
        <v>6363.4462403536945</v>
      </c>
      <c r="C942">
        <v>-309924.46093844523</v>
      </c>
      <c r="K942">
        <f t="shared" si="58"/>
        <v>132004.87046643466</v>
      </c>
      <c r="L942">
        <f t="shared" si="60"/>
        <v>-130882.99656643467</v>
      </c>
      <c r="M942">
        <v>1121.8739</v>
      </c>
      <c r="N942">
        <v>18</v>
      </c>
      <c r="O942">
        <v>23.21</v>
      </c>
      <c r="P942">
        <v>0</v>
      </c>
      <c r="Q942">
        <f t="shared" si="57"/>
        <v>1</v>
      </c>
      <c r="R942">
        <f t="shared" si="59"/>
        <v>1</v>
      </c>
      <c r="T942" t="s">
        <v>10</v>
      </c>
      <c r="U942" t="s">
        <v>11</v>
      </c>
    </row>
    <row r="943" spans="1:21" x14ac:dyDescent="0.3">
      <c r="A943">
        <v>911</v>
      </c>
      <c r="B943">
        <v>-2601.6886211610508</v>
      </c>
      <c r="C943">
        <v>-197614.49864127336</v>
      </c>
      <c r="K943">
        <f t="shared" si="58"/>
        <v>920188.15343214211</v>
      </c>
      <c r="L943">
        <f t="shared" si="60"/>
        <v>-910638.5883321421</v>
      </c>
      <c r="M943">
        <v>9549.5650999999998</v>
      </c>
      <c r="N943">
        <v>50</v>
      </c>
      <c r="O943">
        <v>46.09</v>
      </c>
      <c r="P943">
        <v>1</v>
      </c>
      <c r="Q943">
        <f t="shared" si="57"/>
        <v>1</v>
      </c>
      <c r="R943">
        <f t="shared" si="59"/>
        <v>1</v>
      </c>
      <c r="T943" t="s">
        <v>10</v>
      </c>
      <c r="U943" t="s">
        <v>11</v>
      </c>
    </row>
    <row r="944" spans="1:21" x14ac:dyDescent="0.3">
      <c r="A944">
        <v>912</v>
      </c>
      <c r="B944">
        <v>-3660.4664865238428</v>
      </c>
      <c r="C944">
        <v>-9300.0507642032881</v>
      </c>
      <c r="K944">
        <f t="shared" si="58"/>
        <v>454189.65860969882</v>
      </c>
      <c r="L944">
        <f t="shared" si="60"/>
        <v>-451972.1894596988</v>
      </c>
      <c r="M944">
        <v>2217.4691499999999</v>
      </c>
      <c r="N944">
        <v>18</v>
      </c>
      <c r="O944">
        <v>40.185000000000002</v>
      </c>
      <c r="P944">
        <v>0</v>
      </c>
      <c r="Q944">
        <f t="shared" si="57"/>
        <v>1</v>
      </c>
      <c r="R944">
        <f t="shared" si="59"/>
        <v>3</v>
      </c>
      <c r="T944" t="s">
        <v>10</v>
      </c>
      <c r="U944" t="s">
        <v>13</v>
      </c>
    </row>
    <row r="945" spans="1:21" x14ac:dyDescent="0.3">
      <c r="A945">
        <v>913</v>
      </c>
      <c r="B945">
        <v>-6469.2969769814063</v>
      </c>
      <c r="C945">
        <v>215037.21385176372</v>
      </c>
      <c r="K945">
        <f t="shared" si="58"/>
        <v>306210.55881606153</v>
      </c>
      <c r="L945">
        <f t="shared" si="60"/>
        <v>-304582.08791606151</v>
      </c>
      <c r="M945">
        <v>1628.4709</v>
      </c>
      <c r="N945">
        <v>19</v>
      </c>
      <c r="O945">
        <v>22.61</v>
      </c>
      <c r="P945">
        <v>0</v>
      </c>
      <c r="Q945">
        <f t="shared" si="57"/>
        <v>1</v>
      </c>
      <c r="R945">
        <f t="shared" si="59"/>
        <v>2</v>
      </c>
      <c r="T945" t="s">
        <v>10</v>
      </c>
      <c r="U945" t="s">
        <v>12</v>
      </c>
    </row>
    <row r="946" spans="1:21" x14ac:dyDescent="0.3">
      <c r="A946">
        <v>914</v>
      </c>
      <c r="B946">
        <v>-3932.2629353660959</v>
      </c>
      <c r="C946">
        <v>100880.50043804725</v>
      </c>
      <c r="K946">
        <f t="shared" si="58"/>
        <v>610286.02915227076</v>
      </c>
      <c r="L946">
        <f t="shared" si="60"/>
        <v>-597303.15445227071</v>
      </c>
      <c r="M946">
        <v>12982.8747</v>
      </c>
      <c r="N946">
        <v>62</v>
      </c>
      <c r="O946">
        <v>39.93</v>
      </c>
      <c r="P946">
        <v>0</v>
      </c>
      <c r="Q946">
        <f t="shared" si="57"/>
        <v>1</v>
      </c>
      <c r="R946">
        <f t="shared" si="59"/>
        <v>1</v>
      </c>
      <c r="T946" t="s">
        <v>10</v>
      </c>
      <c r="U946" t="s">
        <v>11</v>
      </c>
    </row>
    <row r="947" spans="1:21" x14ac:dyDescent="0.3">
      <c r="A947">
        <v>915</v>
      </c>
      <c r="B947">
        <v>-4508.334313850306</v>
      </c>
      <c r="C947">
        <v>-77282.42686447881</v>
      </c>
      <c r="K947">
        <f t="shared" si="58"/>
        <v>57535.912170582546</v>
      </c>
      <c r="L947">
        <f t="shared" si="60"/>
        <v>-45861.782170582548</v>
      </c>
      <c r="M947">
        <v>11674.13</v>
      </c>
      <c r="N947">
        <v>56</v>
      </c>
      <c r="O947">
        <v>35.799999999999997</v>
      </c>
      <c r="P947">
        <v>1</v>
      </c>
      <c r="Q947">
        <f t="shared" si="57"/>
        <v>1</v>
      </c>
      <c r="R947">
        <f t="shared" si="59"/>
        <v>0</v>
      </c>
      <c r="T947" t="s">
        <v>10</v>
      </c>
      <c r="U947" t="s">
        <v>8</v>
      </c>
    </row>
    <row r="948" spans="1:21" x14ac:dyDescent="0.3">
      <c r="A948">
        <v>916</v>
      </c>
      <c r="B948">
        <v>80.989630353946268</v>
      </c>
      <c r="C948">
        <v>-139851.54487069094</v>
      </c>
      <c r="K948">
        <f t="shared" si="58"/>
        <v>-220478.30568013102</v>
      </c>
      <c r="L948">
        <f t="shared" si="60"/>
        <v>227638.39968013103</v>
      </c>
      <c r="M948">
        <v>7160.0940000000001</v>
      </c>
      <c r="N948">
        <v>42</v>
      </c>
      <c r="O948">
        <v>35.799999999999997</v>
      </c>
      <c r="P948">
        <v>2</v>
      </c>
      <c r="Q948">
        <f t="shared" si="57"/>
        <v>1</v>
      </c>
      <c r="R948">
        <f t="shared" si="59"/>
        <v>0</v>
      </c>
      <c r="T948" t="s">
        <v>10</v>
      </c>
      <c r="U948" t="s">
        <v>8</v>
      </c>
    </row>
    <row r="949" spans="1:21" x14ac:dyDescent="0.3">
      <c r="A949">
        <v>917</v>
      </c>
      <c r="B949">
        <v>5719.5238074037889</v>
      </c>
      <c r="C949">
        <v>-443631.10396009061</v>
      </c>
      <c r="K949">
        <f t="shared" si="58"/>
        <v>-169794.77477448364</v>
      </c>
      <c r="L949">
        <f t="shared" si="60"/>
        <v>208842.05977448364</v>
      </c>
      <c r="M949">
        <v>39047.285000000003</v>
      </c>
      <c r="N949">
        <v>37</v>
      </c>
      <c r="O949">
        <v>34.200000000000003</v>
      </c>
      <c r="P949">
        <v>1</v>
      </c>
      <c r="Q949">
        <f t="shared" si="57"/>
        <v>0</v>
      </c>
      <c r="R949">
        <f t="shared" si="59"/>
        <v>3</v>
      </c>
      <c r="T949" t="s">
        <v>7</v>
      </c>
      <c r="U949" t="s">
        <v>13</v>
      </c>
    </row>
    <row r="950" spans="1:21" x14ac:dyDescent="0.3">
      <c r="A950">
        <v>918</v>
      </c>
      <c r="B950">
        <v>-5657.6683954506298</v>
      </c>
      <c r="C950">
        <v>-434108.0836231662</v>
      </c>
      <c r="K950">
        <f t="shared" si="58"/>
        <v>194228.61825298489</v>
      </c>
      <c r="L950">
        <f t="shared" si="60"/>
        <v>-187869.84180298488</v>
      </c>
      <c r="M950">
        <v>6358.7764500000003</v>
      </c>
      <c r="N950">
        <v>42</v>
      </c>
      <c r="O950">
        <v>31.254999999999999</v>
      </c>
      <c r="P950">
        <v>0</v>
      </c>
      <c r="Q950">
        <f t="shared" si="57"/>
        <v>1</v>
      </c>
      <c r="R950">
        <f t="shared" si="59"/>
        <v>2</v>
      </c>
      <c r="T950" t="s">
        <v>10</v>
      </c>
      <c r="U950" t="s">
        <v>12</v>
      </c>
    </row>
    <row r="951" spans="1:21" x14ac:dyDescent="0.3">
      <c r="A951">
        <v>919</v>
      </c>
      <c r="B951">
        <v>-5911.8264063055176</v>
      </c>
      <c r="C951">
        <v>-390153.12186785333</v>
      </c>
      <c r="K951">
        <f t="shared" si="58"/>
        <v>133840.19482948293</v>
      </c>
      <c r="L951">
        <f t="shared" si="60"/>
        <v>-113906.73682948295</v>
      </c>
      <c r="M951">
        <v>19933.457999999999</v>
      </c>
      <c r="N951">
        <v>25</v>
      </c>
      <c r="O951">
        <v>29.7</v>
      </c>
      <c r="P951">
        <v>3</v>
      </c>
      <c r="Q951">
        <f t="shared" si="57"/>
        <v>0</v>
      </c>
      <c r="R951">
        <f t="shared" si="59"/>
        <v>0</v>
      </c>
      <c r="T951" t="s">
        <v>7</v>
      </c>
      <c r="U951" t="s">
        <v>8</v>
      </c>
    </row>
    <row r="952" spans="1:21" x14ac:dyDescent="0.3">
      <c r="A952">
        <v>920</v>
      </c>
      <c r="B952">
        <v>-13.408504739705677</v>
      </c>
      <c r="C952">
        <v>-106149.32450669759</v>
      </c>
      <c r="K952">
        <f t="shared" si="58"/>
        <v>30320.450083718177</v>
      </c>
      <c r="L952">
        <f t="shared" si="60"/>
        <v>-18785.577433718176</v>
      </c>
      <c r="M952">
        <v>11534.872649999999</v>
      </c>
      <c r="N952">
        <v>57</v>
      </c>
      <c r="O952">
        <v>18.335000000000001</v>
      </c>
      <c r="P952">
        <v>0</v>
      </c>
      <c r="Q952">
        <f t="shared" si="57"/>
        <v>1</v>
      </c>
      <c r="R952">
        <f t="shared" si="59"/>
        <v>3</v>
      </c>
      <c r="T952" t="s">
        <v>10</v>
      </c>
      <c r="U952" t="s">
        <v>13</v>
      </c>
    </row>
    <row r="953" spans="1:21" x14ac:dyDescent="0.3">
      <c r="A953">
        <v>921</v>
      </c>
      <c r="B953">
        <v>-7655.3805487069912</v>
      </c>
      <c r="C953">
        <v>-28290.922843543711</v>
      </c>
      <c r="K953">
        <f t="shared" si="58"/>
        <v>245281.9068032075</v>
      </c>
      <c r="L953">
        <f t="shared" si="60"/>
        <v>-197819.0128032075</v>
      </c>
      <c r="M953">
        <v>47462.894</v>
      </c>
      <c r="N953">
        <v>51</v>
      </c>
      <c r="O953">
        <v>42.9</v>
      </c>
      <c r="P953">
        <v>2</v>
      </c>
      <c r="Q953">
        <f t="shared" si="57"/>
        <v>0</v>
      </c>
      <c r="R953">
        <f t="shared" si="59"/>
        <v>1</v>
      </c>
      <c r="T953" t="s">
        <v>7</v>
      </c>
      <c r="U953" t="s">
        <v>11</v>
      </c>
    </row>
    <row r="954" spans="1:21" x14ac:dyDescent="0.3">
      <c r="A954">
        <v>922</v>
      </c>
      <c r="B954">
        <v>-3644.5199873789679</v>
      </c>
      <c r="C954">
        <v>-228110.677406437</v>
      </c>
      <c r="K954">
        <f t="shared" si="58"/>
        <v>768903.17996672809</v>
      </c>
      <c r="L954">
        <f t="shared" si="60"/>
        <v>-764375.99701672804</v>
      </c>
      <c r="M954">
        <v>4527.1829500000003</v>
      </c>
      <c r="N954">
        <v>30</v>
      </c>
      <c r="O954">
        <v>28.405000000000001</v>
      </c>
      <c r="P954">
        <v>1</v>
      </c>
      <c r="Q954">
        <f t="shared" si="57"/>
        <v>1</v>
      </c>
      <c r="R954">
        <f t="shared" si="59"/>
        <v>2</v>
      </c>
      <c r="T954" t="s">
        <v>10</v>
      </c>
      <c r="U954" t="s">
        <v>12</v>
      </c>
    </row>
    <row r="955" spans="1:21" x14ac:dyDescent="0.3">
      <c r="A955">
        <v>923</v>
      </c>
      <c r="B955">
        <v>-1396.2329076455135</v>
      </c>
      <c r="C955">
        <v>-116469.14679812363</v>
      </c>
      <c r="K955">
        <f t="shared" si="58"/>
        <v>1097982.2767985335</v>
      </c>
      <c r="L955">
        <f t="shared" si="60"/>
        <v>-1058983.7307985334</v>
      </c>
      <c r="M955">
        <v>38998.546000000002</v>
      </c>
      <c r="N955">
        <v>44</v>
      </c>
      <c r="O955">
        <v>30.2</v>
      </c>
      <c r="P955">
        <v>2</v>
      </c>
      <c r="Q955">
        <f t="shared" si="57"/>
        <v>0</v>
      </c>
      <c r="R955">
        <f t="shared" si="59"/>
        <v>0</v>
      </c>
      <c r="T955" t="s">
        <v>7</v>
      </c>
      <c r="U955" t="s">
        <v>8</v>
      </c>
    </row>
    <row r="956" spans="1:21" x14ac:dyDescent="0.3">
      <c r="A956">
        <v>924</v>
      </c>
      <c r="B956">
        <v>856.64196830021683</v>
      </c>
      <c r="C956">
        <v>-77530.88270631741</v>
      </c>
      <c r="K956">
        <f t="shared" si="58"/>
        <v>308884.20750180265</v>
      </c>
      <c r="L956">
        <f t="shared" si="60"/>
        <v>-288874.57385180268</v>
      </c>
      <c r="M956">
        <v>20009.63365</v>
      </c>
      <c r="N956">
        <v>34</v>
      </c>
      <c r="O956">
        <v>27.835000000000001</v>
      </c>
      <c r="P956">
        <v>1</v>
      </c>
      <c r="Q956">
        <f t="shared" si="57"/>
        <v>0</v>
      </c>
      <c r="R956">
        <f t="shared" si="59"/>
        <v>2</v>
      </c>
      <c r="T956" t="s">
        <v>7</v>
      </c>
      <c r="U956" t="s">
        <v>12</v>
      </c>
    </row>
    <row r="957" spans="1:21" x14ac:dyDescent="0.3">
      <c r="A957">
        <v>925</v>
      </c>
      <c r="B957">
        <v>-5628.0436667895046</v>
      </c>
      <c r="C957">
        <v>-67818.726379456028</v>
      </c>
      <c r="K957">
        <f t="shared" si="58"/>
        <v>258484.91183699097</v>
      </c>
      <c r="L957">
        <f t="shared" si="60"/>
        <v>-254609.17773699097</v>
      </c>
      <c r="M957">
        <v>3875.7341000000001</v>
      </c>
      <c r="N957">
        <v>31</v>
      </c>
      <c r="O957">
        <v>39.49</v>
      </c>
      <c r="P957">
        <v>1</v>
      </c>
      <c r="Q957">
        <f t="shared" si="57"/>
        <v>1</v>
      </c>
      <c r="R957">
        <f t="shared" si="59"/>
        <v>1</v>
      </c>
      <c r="T957" t="s">
        <v>10</v>
      </c>
      <c r="U957" t="s">
        <v>11</v>
      </c>
    </row>
    <row r="958" spans="1:21" x14ac:dyDescent="0.3">
      <c r="A958">
        <v>926</v>
      </c>
      <c r="B958">
        <v>-13345.287746552254</v>
      </c>
      <c r="C958">
        <v>181397.03715705872</v>
      </c>
      <c r="K958">
        <f t="shared" si="58"/>
        <v>397698.83441304427</v>
      </c>
      <c r="L958">
        <f t="shared" si="60"/>
        <v>-355699.31441304425</v>
      </c>
      <c r="M958">
        <v>41999.519999999997</v>
      </c>
      <c r="N958">
        <v>54</v>
      </c>
      <c r="O958">
        <v>30.8</v>
      </c>
      <c r="P958">
        <v>1</v>
      </c>
      <c r="Q958">
        <f t="shared" si="57"/>
        <v>0</v>
      </c>
      <c r="R958">
        <f t="shared" si="59"/>
        <v>1</v>
      </c>
      <c r="T958" t="s">
        <v>7</v>
      </c>
      <c r="U958" t="s">
        <v>11</v>
      </c>
    </row>
    <row r="959" spans="1:21" x14ac:dyDescent="0.3">
      <c r="A959">
        <v>927</v>
      </c>
      <c r="B959">
        <v>-5108.4851915762611</v>
      </c>
      <c r="C959">
        <v>51215.38211785975</v>
      </c>
      <c r="K959">
        <f t="shared" si="58"/>
        <v>17133.859992479418</v>
      </c>
      <c r="L959">
        <f t="shared" si="60"/>
        <v>-4523.9729724794161</v>
      </c>
      <c r="M959">
        <v>12609.88702</v>
      </c>
      <c r="N959">
        <v>24</v>
      </c>
      <c r="O959">
        <v>26.79</v>
      </c>
      <c r="P959">
        <v>1</v>
      </c>
      <c r="Q959">
        <f t="shared" si="57"/>
        <v>1</v>
      </c>
      <c r="R959">
        <f t="shared" si="59"/>
        <v>2</v>
      </c>
      <c r="T959" t="s">
        <v>10</v>
      </c>
      <c r="U959" t="s">
        <v>12</v>
      </c>
    </row>
    <row r="960" spans="1:21" x14ac:dyDescent="0.3">
      <c r="A960">
        <v>928</v>
      </c>
      <c r="B960">
        <v>-9170.9403904324045</v>
      </c>
      <c r="C960">
        <v>-216738.80106687054</v>
      </c>
      <c r="K960">
        <f t="shared" si="58"/>
        <v>-228505.68876065037</v>
      </c>
      <c r="L960">
        <f t="shared" si="60"/>
        <v>269539.91016065038</v>
      </c>
      <c r="M960">
        <v>41034.221400000002</v>
      </c>
      <c r="N960">
        <v>43</v>
      </c>
      <c r="O960">
        <v>34.96</v>
      </c>
      <c r="P960">
        <v>1</v>
      </c>
      <c r="Q960">
        <f t="shared" si="57"/>
        <v>0</v>
      </c>
      <c r="R960">
        <f t="shared" si="59"/>
        <v>3</v>
      </c>
      <c r="T960" t="s">
        <v>7</v>
      </c>
      <c r="U960" t="s">
        <v>13</v>
      </c>
    </row>
    <row r="961" spans="1:21" x14ac:dyDescent="0.3">
      <c r="A961">
        <v>929</v>
      </c>
      <c r="B961">
        <v>-729.30914036495233</v>
      </c>
      <c r="C961">
        <v>-486586.31594736263</v>
      </c>
      <c r="K961">
        <f t="shared" si="58"/>
        <v>102068.40590008123</v>
      </c>
      <c r="L961">
        <f t="shared" si="60"/>
        <v>-73599.486890081229</v>
      </c>
      <c r="M961">
        <v>28468.919010000001</v>
      </c>
      <c r="N961">
        <v>48</v>
      </c>
      <c r="O961">
        <v>36.67</v>
      </c>
      <c r="P961">
        <v>1</v>
      </c>
      <c r="Q961">
        <f t="shared" si="57"/>
        <v>1</v>
      </c>
      <c r="R961">
        <f t="shared" si="59"/>
        <v>2</v>
      </c>
      <c r="T961" t="s">
        <v>10</v>
      </c>
      <c r="U961" t="s">
        <v>12</v>
      </c>
    </row>
    <row r="962" spans="1:21" x14ac:dyDescent="0.3">
      <c r="A962">
        <v>930</v>
      </c>
      <c r="B962">
        <v>-38.393263703910634</v>
      </c>
      <c r="C962">
        <v>-402093.78517402435</v>
      </c>
      <c r="K962">
        <f t="shared" si="58"/>
        <v>112128.56042567991</v>
      </c>
      <c r="L962">
        <f t="shared" si="60"/>
        <v>-109398.45257567991</v>
      </c>
      <c r="M962">
        <v>2730.1078499999999</v>
      </c>
      <c r="N962">
        <v>19</v>
      </c>
      <c r="O962">
        <v>39.615000000000002</v>
      </c>
      <c r="P962">
        <v>1</v>
      </c>
      <c r="Q962">
        <f t="shared" ref="Q962:Q1025" si="61">IF(T962="yes",0,1)</f>
        <v>1</v>
      </c>
      <c r="R962">
        <f t="shared" si="59"/>
        <v>2</v>
      </c>
      <c r="T962" t="s">
        <v>10</v>
      </c>
      <c r="U962" t="s">
        <v>12</v>
      </c>
    </row>
    <row r="963" spans="1:21" x14ac:dyDescent="0.3">
      <c r="A963">
        <v>931</v>
      </c>
      <c r="B963">
        <v>6608.8869809101598</v>
      </c>
      <c r="C963">
        <v>-324946.97085855767</v>
      </c>
      <c r="K963">
        <f t="shared" ref="K963:K1026" si="62">M963-L963</f>
        <v>46933.5304343643</v>
      </c>
      <c r="L963">
        <f t="shared" si="60"/>
        <v>-43580.246434364301</v>
      </c>
      <c r="M963">
        <v>3353.2840000000001</v>
      </c>
      <c r="N963">
        <v>29</v>
      </c>
      <c r="O963">
        <v>25.9</v>
      </c>
      <c r="P963">
        <v>0</v>
      </c>
      <c r="Q963">
        <f t="shared" si="61"/>
        <v>1</v>
      </c>
      <c r="R963">
        <f t="shared" ref="R963:R1026" si="63">IF(U963="southwest",0,IF(U963="southeast",1,IF(U963="northwest",2,IF(U963="northeast",3))))</f>
        <v>0</v>
      </c>
      <c r="T963" t="s">
        <v>10</v>
      </c>
      <c r="U963" t="s">
        <v>8</v>
      </c>
    </row>
    <row r="964" spans="1:21" x14ac:dyDescent="0.3">
      <c r="A964">
        <v>932</v>
      </c>
      <c r="B964">
        <v>-1083.9380600229706</v>
      </c>
      <c r="C964">
        <v>-175979.34471704866</v>
      </c>
      <c r="K964">
        <f t="shared" si="62"/>
        <v>71976.589353790958</v>
      </c>
      <c r="L964">
        <f t="shared" si="60"/>
        <v>-57501.914353790962</v>
      </c>
      <c r="M964">
        <v>14474.674999999999</v>
      </c>
      <c r="N964">
        <v>63</v>
      </c>
      <c r="O964">
        <v>35.200000000000003</v>
      </c>
      <c r="P964">
        <v>1</v>
      </c>
      <c r="Q964">
        <f t="shared" si="61"/>
        <v>1</v>
      </c>
      <c r="R964">
        <f t="shared" si="63"/>
        <v>1</v>
      </c>
      <c r="T964" t="s">
        <v>10</v>
      </c>
      <c r="U964" t="s">
        <v>11</v>
      </c>
    </row>
    <row r="965" spans="1:21" x14ac:dyDescent="0.3">
      <c r="A965">
        <v>933</v>
      </c>
      <c r="B965">
        <v>-4450.0519004775197</v>
      </c>
      <c r="C965">
        <v>117030.78643036782</v>
      </c>
      <c r="K965">
        <f t="shared" si="62"/>
        <v>94516.312436436434</v>
      </c>
      <c r="L965">
        <f t="shared" si="60"/>
        <v>-85015.739386436428</v>
      </c>
      <c r="M965">
        <v>9500.5730500000009</v>
      </c>
      <c r="N965">
        <v>46</v>
      </c>
      <c r="O965">
        <v>24.795000000000002</v>
      </c>
      <c r="P965">
        <v>3</v>
      </c>
      <c r="Q965">
        <f t="shared" si="61"/>
        <v>1</v>
      </c>
      <c r="R965">
        <f t="shared" si="63"/>
        <v>3</v>
      </c>
      <c r="T965" t="s">
        <v>10</v>
      </c>
      <c r="U965" t="s">
        <v>13</v>
      </c>
    </row>
    <row r="966" spans="1:21" x14ac:dyDescent="0.3">
      <c r="A966">
        <v>934</v>
      </c>
      <c r="B966">
        <v>-250.63533856218055</v>
      </c>
      <c r="C966">
        <v>57981.093437939708</v>
      </c>
      <c r="K966">
        <f t="shared" si="62"/>
        <v>279311.46274272189</v>
      </c>
      <c r="L966">
        <f t="shared" si="60"/>
        <v>-252844.36537272189</v>
      </c>
      <c r="M966">
        <v>26467.09737</v>
      </c>
      <c r="N966">
        <v>52</v>
      </c>
      <c r="O966">
        <v>36.765000000000001</v>
      </c>
      <c r="P966">
        <v>2</v>
      </c>
      <c r="Q966">
        <f t="shared" si="61"/>
        <v>1</v>
      </c>
      <c r="R966">
        <f t="shared" si="63"/>
        <v>2</v>
      </c>
      <c r="T966" t="s">
        <v>10</v>
      </c>
      <c r="U966" t="s">
        <v>12</v>
      </c>
    </row>
    <row r="967" spans="1:21" x14ac:dyDescent="0.3">
      <c r="A967">
        <v>935</v>
      </c>
      <c r="B967">
        <v>1957.4560992582592</v>
      </c>
      <c r="C967">
        <v>-408411.74427827913</v>
      </c>
      <c r="K967">
        <f t="shared" si="62"/>
        <v>-119441.69995226736</v>
      </c>
      <c r="L967">
        <f t="shared" si="60"/>
        <v>124188.04395226736</v>
      </c>
      <c r="M967">
        <v>4746.3440000000001</v>
      </c>
      <c r="N967">
        <v>35</v>
      </c>
      <c r="O967">
        <v>27.1</v>
      </c>
      <c r="P967">
        <v>1</v>
      </c>
      <c r="Q967">
        <f t="shared" si="61"/>
        <v>1</v>
      </c>
      <c r="R967">
        <f t="shared" si="63"/>
        <v>0</v>
      </c>
      <c r="T967" t="s">
        <v>10</v>
      </c>
      <c r="U967" t="s">
        <v>8</v>
      </c>
    </row>
    <row r="968" spans="1:21" x14ac:dyDescent="0.3">
      <c r="A968">
        <v>936</v>
      </c>
      <c r="B968">
        <v>-5912.2071063818439</v>
      </c>
      <c r="C968">
        <v>-352556.47312881524</v>
      </c>
      <c r="K968">
        <f t="shared" si="62"/>
        <v>-97411.677030204417</v>
      </c>
      <c r="L968">
        <f t="shared" si="60"/>
        <v>121379.06008020442</v>
      </c>
      <c r="M968">
        <v>23967.38305</v>
      </c>
      <c r="N968">
        <v>51</v>
      </c>
      <c r="O968">
        <v>24.795000000000002</v>
      </c>
      <c r="P968">
        <v>2</v>
      </c>
      <c r="Q968">
        <f t="shared" si="61"/>
        <v>0</v>
      </c>
      <c r="R968">
        <f t="shared" si="63"/>
        <v>2</v>
      </c>
      <c r="T968" t="s">
        <v>7</v>
      </c>
      <c r="U968" t="s">
        <v>12</v>
      </c>
    </row>
    <row r="969" spans="1:21" x14ac:dyDescent="0.3">
      <c r="A969">
        <v>937</v>
      </c>
      <c r="B969">
        <v>-20169.921279313214</v>
      </c>
      <c r="C969">
        <v>-220079.96692884454</v>
      </c>
      <c r="K969">
        <f t="shared" si="62"/>
        <v>520548.89684711065</v>
      </c>
      <c r="L969">
        <f t="shared" si="60"/>
        <v>-513030.87149711064</v>
      </c>
      <c r="M969">
        <v>7518.0253499999999</v>
      </c>
      <c r="N969">
        <v>44</v>
      </c>
      <c r="O969">
        <v>25.364999999999998</v>
      </c>
      <c r="P969">
        <v>1</v>
      </c>
      <c r="Q969">
        <f t="shared" si="61"/>
        <v>1</v>
      </c>
      <c r="R969">
        <f t="shared" si="63"/>
        <v>2</v>
      </c>
      <c r="T969" t="s">
        <v>10</v>
      </c>
      <c r="U969" t="s">
        <v>12</v>
      </c>
    </row>
    <row r="970" spans="1:21" x14ac:dyDescent="0.3">
      <c r="A970">
        <v>938</v>
      </c>
      <c r="B970">
        <v>-5256.4491785944447</v>
      </c>
      <c r="C970">
        <v>-398985.90732347977</v>
      </c>
      <c r="K970">
        <f t="shared" si="62"/>
        <v>148613.0934345579</v>
      </c>
      <c r="L970">
        <f t="shared" ref="L970:L1033" si="64">B983+B984*N970+B985*O970+B986*P970+B987*Q970+B988*R970</f>
        <v>-145333.22488455789</v>
      </c>
      <c r="M970">
        <v>3279.8685500000001</v>
      </c>
      <c r="N970">
        <v>21</v>
      </c>
      <c r="O970">
        <v>25.745000000000001</v>
      </c>
      <c r="P970">
        <v>2</v>
      </c>
      <c r="Q970">
        <f t="shared" si="61"/>
        <v>1</v>
      </c>
      <c r="R970">
        <f t="shared" si="63"/>
        <v>3</v>
      </c>
      <c r="T970" t="s">
        <v>10</v>
      </c>
      <c r="U970" t="s">
        <v>13</v>
      </c>
    </row>
    <row r="971" spans="1:21" x14ac:dyDescent="0.3">
      <c r="A971">
        <v>939</v>
      </c>
      <c r="B971">
        <v>-3425.1111044090212</v>
      </c>
      <c r="C971">
        <v>-123645.05421602026</v>
      </c>
      <c r="K971">
        <f t="shared" si="62"/>
        <v>236302.98109336922</v>
      </c>
      <c r="L971">
        <f t="shared" si="64"/>
        <v>-227706.15329336922</v>
      </c>
      <c r="M971">
        <v>8596.8277999999991</v>
      </c>
      <c r="N971">
        <v>39</v>
      </c>
      <c r="O971">
        <v>34.32</v>
      </c>
      <c r="P971">
        <v>5</v>
      </c>
      <c r="Q971">
        <f t="shared" si="61"/>
        <v>1</v>
      </c>
      <c r="R971">
        <f t="shared" si="63"/>
        <v>1</v>
      </c>
      <c r="T971" t="s">
        <v>10</v>
      </c>
      <c r="U971" t="s">
        <v>11</v>
      </c>
    </row>
    <row r="972" spans="1:21" x14ac:dyDescent="0.3">
      <c r="A972">
        <v>940</v>
      </c>
      <c r="B972">
        <v>-3679.532851317821</v>
      </c>
      <c r="C972">
        <v>-67165.298953911493</v>
      </c>
      <c r="K972">
        <f t="shared" si="62"/>
        <v>33749.885944680471</v>
      </c>
      <c r="L972">
        <f t="shared" si="64"/>
        <v>-23047.243544680467</v>
      </c>
      <c r="M972">
        <v>10702.642400000001</v>
      </c>
      <c r="N972">
        <v>50</v>
      </c>
      <c r="O972">
        <v>28.16</v>
      </c>
      <c r="P972">
        <v>3</v>
      </c>
      <c r="Q972">
        <f t="shared" si="61"/>
        <v>1</v>
      </c>
      <c r="R972">
        <f t="shared" si="63"/>
        <v>1</v>
      </c>
      <c r="T972" t="s">
        <v>10</v>
      </c>
      <c r="U972" t="s">
        <v>11</v>
      </c>
    </row>
    <row r="973" spans="1:21" x14ac:dyDescent="0.3">
      <c r="A973">
        <v>941</v>
      </c>
      <c r="B973">
        <v>-4954.575029609683</v>
      </c>
      <c r="C973">
        <v>-125928.42153682499</v>
      </c>
      <c r="K973">
        <f t="shared" si="62"/>
        <v>-273861.22583744803</v>
      </c>
      <c r="L973">
        <f t="shared" si="64"/>
        <v>278853.60223744804</v>
      </c>
      <c r="M973">
        <v>4992.3764000000001</v>
      </c>
      <c r="N973">
        <v>34</v>
      </c>
      <c r="O973">
        <v>23.56</v>
      </c>
      <c r="P973">
        <v>0</v>
      </c>
      <c r="Q973">
        <f t="shared" si="61"/>
        <v>1</v>
      </c>
      <c r="R973">
        <f t="shared" si="63"/>
        <v>3</v>
      </c>
      <c r="T973" t="s">
        <v>10</v>
      </c>
      <c r="U973" t="s">
        <v>13</v>
      </c>
    </row>
    <row r="974" spans="1:21" x14ac:dyDescent="0.3">
      <c r="A974">
        <v>942</v>
      </c>
      <c r="B974">
        <v>4516.0599711323121</v>
      </c>
      <c r="C974">
        <v>-915154.64830327441</v>
      </c>
      <c r="K974">
        <f t="shared" si="62"/>
        <v>66287.525337798099</v>
      </c>
      <c r="L974">
        <f t="shared" si="64"/>
        <v>-63759.706687798105</v>
      </c>
      <c r="M974">
        <v>2527.8186500000002</v>
      </c>
      <c r="N974">
        <v>22</v>
      </c>
      <c r="O974">
        <v>20.234999999999999</v>
      </c>
      <c r="P974">
        <v>0</v>
      </c>
      <c r="Q974">
        <f t="shared" si="61"/>
        <v>1</v>
      </c>
      <c r="R974">
        <f t="shared" si="63"/>
        <v>2</v>
      </c>
      <c r="T974" t="s">
        <v>10</v>
      </c>
      <c r="U974" t="s">
        <v>12</v>
      </c>
    </row>
    <row r="975" spans="1:21" x14ac:dyDescent="0.3">
      <c r="A975">
        <v>943</v>
      </c>
      <c r="B975">
        <v>2568.983035301273</v>
      </c>
      <c r="C975">
        <v>-454541.17249500006</v>
      </c>
      <c r="K975">
        <f t="shared" si="62"/>
        <v>531824.79908689996</v>
      </c>
      <c r="L975">
        <f t="shared" si="64"/>
        <v>-530065.46108689997</v>
      </c>
      <c r="M975">
        <v>1759.338</v>
      </c>
      <c r="N975">
        <v>19</v>
      </c>
      <c r="O975">
        <v>40.5</v>
      </c>
      <c r="P975">
        <v>0</v>
      </c>
      <c r="Q975">
        <f t="shared" si="61"/>
        <v>1</v>
      </c>
      <c r="R975">
        <f t="shared" si="63"/>
        <v>0</v>
      </c>
      <c r="T975" t="s">
        <v>10</v>
      </c>
      <c r="U975" t="s">
        <v>8</v>
      </c>
    </row>
    <row r="976" spans="1:21" x14ac:dyDescent="0.3">
      <c r="A976">
        <v>944</v>
      </c>
      <c r="B976">
        <v>-5494.5783966269737</v>
      </c>
      <c r="C976">
        <v>-299087.50951943453</v>
      </c>
      <c r="K976">
        <f t="shared" si="62"/>
        <v>414807.90874119062</v>
      </c>
      <c r="L976">
        <f t="shared" si="64"/>
        <v>-412485.2869411906</v>
      </c>
      <c r="M976">
        <v>2322.6217999999999</v>
      </c>
      <c r="N976">
        <v>26</v>
      </c>
      <c r="O976">
        <v>35.42</v>
      </c>
      <c r="P976">
        <v>0</v>
      </c>
      <c r="Q976">
        <f t="shared" si="61"/>
        <v>1</v>
      </c>
      <c r="R976">
        <f t="shared" si="63"/>
        <v>1</v>
      </c>
      <c r="T976" t="s">
        <v>10</v>
      </c>
      <c r="U976" t="s">
        <v>11</v>
      </c>
    </row>
    <row r="977" spans="1:21" x14ac:dyDescent="0.3">
      <c r="A977">
        <v>945</v>
      </c>
      <c r="B977">
        <v>2.8546620809356682</v>
      </c>
      <c r="C977">
        <v>-597306.00911435159</v>
      </c>
      <c r="K977">
        <f t="shared" si="62"/>
        <v>469691.7754095011</v>
      </c>
      <c r="L977">
        <f t="shared" si="64"/>
        <v>-453553.01335950108</v>
      </c>
      <c r="M977">
        <v>16138.762049999999</v>
      </c>
      <c r="N977">
        <v>29</v>
      </c>
      <c r="O977">
        <v>22.895</v>
      </c>
      <c r="P977">
        <v>0</v>
      </c>
      <c r="Q977">
        <f t="shared" si="61"/>
        <v>0</v>
      </c>
      <c r="R977">
        <f t="shared" si="63"/>
        <v>3</v>
      </c>
      <c r="T977" t="s">
        <v>7</v>
      </c>
      <c r="U977" t="s">
        <v>13</v>
      </c>
    </row>
    <row r="978" spans="1:21" x14ac:dyDescent="0.3">
      <c r="A978">
        <v>946</v>
      </c>
      <c r="B978">
        <v>-1337.720695311622</v>
      </c>
      <c r="C978">
        <v>-44524.061475270923</v>
      </c>
      <c r="K978">
        <f t="shared" si="62"/>
        <v>596174.34103070595</v>
      </c>
      <c r="L978">
        <f t="shared" si="64"/>
        <v>-588370.18053070595</v>
      </c>
      <c r="M978">
        <v>7804.1605</v>
      </c>
      <c r="N978">
        <v>48</v>
      </c>
      <c r="O978">
        <v>40.15</v>
      </c>
      <c r="P978">
        <v>0</v>
      </c>
      <c r="Q978">
        <f t="shared" si="61"/>
        <v>1</v>
      </c>
      <c r="R978">
        <f t="shared" si="63"/>
        <v>1</v>
      </c>
      <c r="T978" t="s">
        <v>10</v>
      </c>
      <c r="U978" t="s">
        <v>11</v>
      </c>
    </row>
    <row r="979" spans="1:21" x14ac:dyDescent="0.3">
      <c r="A979">
        <v>947</v>
      </c>
      <c r="B979">
        <v>697.16164093358748</v>
      </c>
      <c r="C979">
        <v>226941.23803919743</v>
      </c>
      <c r="K979">
        <f t="shared" si="62"/>
        <v>85781.49241007489</v>
      </c>
      <c r="L979">
        <f t="shared" si="64"/>
        <v>-82878.585910074893</v>
      </c>
      <c r="M979">
        <v>2902.9065000000001</v>
      </c>
      <c r="N979">
        <v>26</v>
      </c>
      <c r="O979">
        <v>29.15</v>
      </c>
      <c r="P979">
        <v>1</v>
      </c>
      <c r="Q979">
        <f t="shared" si="61"/>
        <v>1</v>
      </c>
      <c r="R979">
        <f t="shared" si="63"/>
        <v>1</v>
      </c>
      <c r="T979" t="s">
        <v>10</v>
      </c>
      <c r="U979" t="s">
        <v>11</v>
      </c>
    </row>
    <row r="980" spans="1:21" x14ac:dyDescent="0.3">
      <c r="A980">
        <v>948</v>
      </c>
      <c r="B980">
        <v>-3521.4872295134542</v>
      </c>
      <c r="C980">
        <v>212363.54700399708</v>
      </c>
      <c r="K980">
        <f t="shared" si="62"/>
        <v>333045.07570194389</v>
      </c>
      <c r="L980">
        <f t="shared" si="64"/>
        <v>-323340.40765194391</v>
      </c>
      <c r="M980">
        <v>9704.6680500000002</v>
      </c>
      <c r="N980">
        <v>45</v>
      </c>
      <c r="O980">
        <v>39.994999999999997</v>
      </c>
      <c r="P980">
        <v>3</v>
      </c>
      <c r="Q980">
        <f t="shared" si="61"/>
        <v>1</v>
      </c>
      <c r="R980">
        <f t="shared" si="63"/>
        <v>3</v>
      </c>
      <c r="T980" t="s">
        <v>10</v>
      </c>
      <c r="U980" t="s">
        <v>13</v>
      </c>
    </row>
    <row r="981" spans="1:21" x14ac:dyDescent="0.3">
      <c r="A981">
        <v>949</v>
      </c>
      <c r="B981">
        <v>-1881.1464367537556</v>
      </c>
      <c r="C981">
        <v>-185988.69536623114</v>
      </c>
      <c r="K981">
        <f t="shared" si="62"/>
        <v>270955.93472363945</v>
      </c>
      <c r="L981">
        <f t="shared" si="64"/>
        <v>-266066.89792363945</v>
      </c>
      <c r="M981">
        <v>4889.0367999999999</v>
      </c>
      <c r="N981">
        <v>36</v>
      </c>
      <c r="O981">
        <v>29.92</v>
      </c>
      <c r="P981">
        <v>0</v>
      </c>
      <c r="Q981">
        <f t="shared" si="61"/>
        <v>1</v>
      </c>
      <c r="R981">
        <f t="shared" si="63"/>
        <v>1</v>
      </c>
      <c r="T981" t="s">
        <v>10</v>
      </c>
      <c r="U981" t="s">
        <v>11</v>
      </c>
    </row>
    <row r="982" spans="1:21" x14ac:dyDescent="0.3">
      <c r="A982">
        <v>950</v>
      </c>
      <c r="B982">
        <v>7634.178694165219</v>
      </c>
      <c r="C982">
        <v>-121540.91552364817</v>
      </c>
      <c r="K982">
        <f t="shared" si="62"/>
        <v>631466.44985744567</v>
      </c>
      <c r="L982">
        <f t="shared" si="64"/>
        <v>-605949.33622744563</v>
      </c>
      <c r="M982">
        <v>25517.11363</v>
      </c>
      <c r="N982">
        <v>54</v>
      </c>
      <c r="O982">
        <v>25.46</v>
      </c>
      <c r="P982">
        <v>1</v>
      </c>
      <c r="Q982">
        <f t="shared" si="61"/>
        <v>1</v>
      </c>
      <c r="R982">
        <f t="shared" si="63"/>
        <v>3</v>
      </c>
      <c r="T982" t="s">
        <v>10</v>
      </c>
      <c r="U982" t="s">
        <v>13</v>
      </c>
    </row>
    <row r="983" spans="1:21" x14ac:dyDescent="0.3">
      <c r="A983">
        <v>951</v>
      </c>
      <c r="B983">
        <v>-10140.972567395893</v>
      </c>
      <c r="C983">
        <v>-8644.6048663222828</v>
      </c>
      <c r="K983">
        <f t="shared" si="62"/>
        <v>489675.39690369304</v>
      </c>
      <c r="L983">
        <f t="shared" si="64"/>
        <v>-485175.05765369302</v>
      </c>
      <c r="M983">
        <v>4500.33925</v>
      </c>
      <c r="N983">
        <v>34</v>
      </c>
      <c r="O983">
        <v>21.375</v>
      </c>
      <c r="P983">
        <v>0</v>
      </c>
      <c r="Q983">
        <f t="shared" si="61"/>
        <v>1</v>
      </c>
      <c r="R983">
        <f t="shared" si="63"/>
        <v>3</v>
      </c>
      <c r="T983" t="s">
        <v>10</v>
      </c>
      <c r="U983" t="s">
        <v>13</v>
      </c>
    </row>
    <row r="984" spans="1:21" x14ac:dyDescent="0.3">
      <c r="A984">
        <v>952</v>
      </c>
      <c r="B984">
        <v>-3195.613576319306</v>
      </c>
      <c r="C984">
        <v>-194623.3992268882</v>
      </c>
      <c r="K984">
        <f t="shared" si="62"/>
        <v>12904.394662769866</v>
      </c>
      <c r="L984">
        <f t="shared" si="64"/>
        <v>6295.5493372301335</v>
      </c>
      <c r="M984">
        <v>19199.944</v>
      </c>
      <c r="N984">
        <v>31</v>
      </c>
      <c r="O984">
        <v>25.9</v>
      </c>
      <c r="P984">
        <v>3</v>
      </c>
      <c r="Q984">
        <f t="shared" si="61"/>
        <v>0</v>
      </c>
      <c r="R984">
        <f t="shared" si="63"/>
        <v>0</v>
      </c>
      <c r="T984" t="s">
        <v>7</v>
      </c>
      <c r="U984" t="s">
        <v>8</v>
      </c>
    </row>
    <row r="985" spans="1:21" x14ac:dyDescent="0.3">
      <c r="A985">
        <v>953</v>
      </c>
      <c r="B985">
        <v>-2948.6519696607065</v>
      </c>
      <c r="C985">
        <v>-761427.34504706739</v>
      </c>
      <c r="K985">
        <f t="shared" si="62"/>
        <v>51005.178765762132</v>
      </c>
      <c r="L985">
        <f t="shared" si="64"/>
        <v>-34208.766825762134</v>
      </c>
      <c r="M985">
        <v>16796.411940000002</v>
      </c>
      <c r="N985">
        <v>27</v>
      </c>
      <c r="O985">
        <v>30.59</v>
      </c>
      <c r="P985">
        <v>1</v>
      </c>
      <c r="Q985">
        <f t="shared" si="61"/>
        <v>1</v>
      </c>
      <c r="R985">
        <f t="shared" si="63"/>
        <v>3</v>
      </c>
      <c r="T985" t="s">
        <v>10</v>
      </c>
      <c r="U985" t="s">
        <v>13</v>
      </c>
    </row>
    <row r="986" spans="1:21" x14ac:dyDescent="0.3">
      <c r="A986">
        <v>954</v>
      </c>
      <c r="B986">
        <v>-4123.1324621241174</v>
      </c>
      <c r="C986">
        <v>-1054860.5983364093</v>
      </c>
      <c r="K986">
        <f t="shared" si="62"/>
        <v>239061.91412451555</v>
      </c>
      <c r="L986">
        <f t="shared" si="64"/>
        <v>-234146.85427451556</v>
      </c>
      <c r="M986">
        <v>4915.0598499999996</v>
      </c>
      <c r="N986">
        <v>20</v>
      </c>
      <c r="O986">
        <v>30.114999999999998</v>
      </c>
      <c r="P986">
        <v>5</v>
      </c>
      <c r="Q986">
        <f t="shared" si="61"/>
        <v>1</v>
      </c>
      <c r="R986">
        <f t="shared" si="63"/>
        <v>3</v>
      </c>
      <c r="T986" t="s">
        <v>10</v>
      </c>
      <c r="U986" t="s">
        <v>13</v>
      </c>
    </row>
    <row r="987" spans="1:21" x14ac:dyDescent="0.3">
      <c r="A987">
        <v>955</v>
      </c>
      <c r="B987">
        <v>6833.1327846337617</v>
      </c>
      <c r="C987">
        <v>-295707.70663643646</v>
      </c>
      <c r="K987">
        <f t="shared" si="62"/>
        <v>198524.67293835993</v>
      </c>
      <c r="L987">
        <f t="shared" si="64"/>
        <v>-190900.04293835993</v>
      </c>
      <c r="M987">
        <v>7624.63</v>
      </c>
      <c r="N987">
        <v>44</v>
      </c>
      <c r="O987">
        <v>25.8</v>
      </c>
      <c r="P987">
        <v>1</v>
      </c>
      <c r="Q987">
        <f t="shared" si="61"/>
        <v>1</v>
      </c>
      <c r="R987">
        <f t="shared" si="63"/>
        <v>0</v>
      </c>
      <c r="T987" t="s">
        <v>10</v>
      </c>
      <c r="U987" t="s">
        <v>8</v>
      </c>
    </row>
    <row r="988" spans="1:21" x14ac:dyDescent="0.3">
      <c r="A988">
        <v>956</v>
      </c>
      <c r="B988">
        <v>3080.6032946909363</v>
      </c>
      <c r="C988">
        <v>-257689.78103168189</v>
      </c>
      <c r="K988">
        <f t="shared" si="62"/>
        <v>157422.3346329325</v>
      </c>
      <c r="L988">
        <f t="shared" si="64"/>
        <v>-149012.28778293249</v>
      </c>
      <c r="M988">
        <v>8410.0468500000006</v>
      </c>
      <c r="N988">
        <v>43</v>
      </c>
      <c r="O988">
        <v>30.114999999999998</v>
      </c>
      <c r="P988">
        <v>3</v>
      </c>
      <c r="Q988">
        <f t="shared" si="61"/>
        <v>1</v>
      </c>
      <c r="R988">
        <f t="shared" si="63"/>
        <v>2</v>
      </c>
      <c r="T988" t="s">
        <v>10</v>
      </c>
      <c r="U988" t="s">
        <v>12</v>
      </c>
    </row>
    <row r="989" spans="1:21" x14ac:dyDescent="0.3">
      <c r="A989">
        <v>957</v>
      </c>
      <c r="B989">
        <v>-5253.474018042406</v>
      </c>
      <c r="C989">
        <v>-350445.84039500187</v>
      </c>
      <c r="K989">
        <f t="shared" si="62"/>
        <v>373730.53118484007</v>
      </c>
      <c r="L989">
        <f t="shared" si="64"/>
        <v>-345390.3423348401</v>
      </c>
      <c r="M989">
        <v>28340.188849999999</v>
      </c>
      <c r="N989">
        <v>45</v>
      </c>
      <c r="O989">
        <v>27.645</v>
      </c>
      <c r="P989">
        <v>1</v>
      </c>
      <c r="Q989">
        <f t="shared" si="61"/>
        <v>1</v>
      </c>
      <c r="R989">
        <f t="shared" si="63"/>
        <v>2</v>
      </c>
      <c r="T989" t="s">
        <v>10</v>
      </c>
      <c r="U989" t="s">
        <v>12</v>
      </c>
    </row>
    <row r="990" spans="1:21" x14ac:dyDescent="0.3">
      <c r="A990">
        <v>958</v>
      </c>
      <c r="B990">
        <v>-10351.323550131032</v>
      </c>
      <c r="C990">
        <v>5827.3505776516158</v>
      </c>
      <c r="K990">
        <f t="shared" si="62"/>
        <v>421657.92729417671</v>
      </c>
      <c r="L990">
        <f t="shared" si="64"/>
        <v>-417139.10104417673</v>
      </c>
      <c r="M990">
        <v>4518.8262500000001</v>
      </c>
      <c r="N990">
        <v>34</v>
      </c>
      <c r="O990">
        <v>34.674999999999997</v>
      </c>
      <c r="P990">
        <v>0</v>
      </c>
      <c r="Q990">
        <f t="shared" si="61"/>
        <v>1</v>
      </c>
      <c r="R990">
        <f t="shared" si="63"/>
        <v>3</v>
      </c>
      <c r="T990" t="s">
        <v>10</v>
      </c>
      <c r="U990" t="s">
        <v>13</v>
      </c>
    </row>
    <row r="991" spans="1:21" x14ac:dyDescent="0.3">
      <c r="A991">
        <v>959</v>
      </c>
      <c r="B991">
        <v>-3859.1566835877225</v>
      </c>
      <c r="C991">
        <v>273399.06684423808</v>
      </c>
      <c r="K991">
        <f t="shared" si="62"/>
        <v>115180.89023555489</v>
      </c>
      <c r="L991">
        <f t="shared" si="64"/>
        <v>-100608.9994355549</v>
      </c>
      <c r="M991">
        <v>14571.890799999999</v>
      </c>
      <c r="N991">
        <v>24</v>
      </c>
      <c r="O991">
        <v>20.52</v>
      </c>
      <c r="P991">
        <v>0</v>
      </c>
      <c r="Q991">
        <f t="shared" si="61"/>
        <v>0</v>
      </c>
      <c r="R991">
        <f t="shared" si="63"/>
        <v>3</v>
      </c>
      <c r="T991" t="s">
        <v>7</v>
      </c>
      <c r="U991" t="s">
        <v>13</v>
      </c>
    </row>
    <row r="992" spans="1:21" x14ac:dyDescent="0.3">
      <c r="A992">
        <v>960</v>
      </c>
      <c r="B992">
        <v>-14101.454258478327</v>
      </c>
      <c r="C992">
        <v>-59498.032631602902</v>
      </c>
      <c r="K992">
        <f t="shared" si="62"/>
        <v>-103134.77995991096</v>
      </c>
      <c r="L992">
        <f t="shared" si="64"/>
        <v>106513.68995991096</v>
      </c>
      <c r="M992">
        <v>3378.91</v>
      </c>
      <c r="N992">
        <v>26</v>
      </c>
      <c r="O992">
        <v>19.8</v>
      </c>
      <c r="P992">
        <v>1</v>
      </c>
      <c r="Q992">
        <f t="shared" si="61"/>
        <v>1</v>
      </c>
      <c r="R992">
        <f t="shared" si="63"/>
        <v>0</v>
      </c>
      <c r="T992" t="s">
        <v>10</v>
      </c>
      <c r="U992" t="s">
        <v>8</v>
      </c>
    </row>
    <row r="993" spans="1:21" x14ac:dyDescent="0.3">
      <c r="A993">
        <v>961</v>
      </c>
      <c r="B993">
        <v>2505.9066591413139</v>
      </c>
      <c r="C993">
        <v>-111904.35923482123</v>
      </c>
      <c r="K993">
        <f t="shared" si="62"/>
        <v>-217973.42593651204</v>
      </c>
      <c r="L993">
        <f t="shared" si="64"/>
        <v>225118.28858651203</v>
      </c>
      <c r="M993">
        <v>7144.86265</v>
      </c>
      <c r="N993">
        <v>38</v>
      </c>
      <c r="O993">
        <v>27.835000000000001</v>
      </c>
      <c r="P993">
        <v>2</v>
      </c>
      <c r="Q993">
        <f t="shared" si="61"/>
        <v>1</v>
      </c>
      <c r="R993">
        <f t="shared" si="63"/>
        <v>3</v>
      </c>
      <c r="T993" t="s">
        <v>10</v>
      </c>
      <c r="U993" t="s">
        <v>13</v>
      </c>
    </row>
    <row r="994" spans="1:21" x14ac:dyDescent="0.3">
      <c r="A994">
        <v>962</v>
      </c>
      <c r="B994">
        <v>-3911.9775462055914</v>
      </c>
      <c r="C994">
        <v>-39668.268888158709</v>
      </c>
      <c r="K994">
        <f t="shared" si="62"/>
        <v>-364674.18296190409</v>
      </c>
      <c r="L994">
        <f t="shared" si="64"/>
        <v>374792.60696190409</v>
      </c>
      <c r="M994">
        <v>10118.424000000001</v>
      </c>
      <c r="N994">
        <v>50</v>
      </c>
      <c r="O994">
        <v>31.6</v>
      </c>
      <c r="P994">
        <v>2</v>
      </c>
      <c r="Q994">
        <f t="shared" si="61"/>
        <v>1</v>
      </c>
      <c r="R994">
        <f t="shared" si="63"/>
        <v>0</v>
      </c>
      <c r="T994" t="s">
        <v>10</v>
      </c>
      <c r="U994" t="s">
        <v>8</v>
      </c>
    </row>
    <row r="995" spans="1:21" x14ac:dyDescent="0.3">
      <c r="A995">
        <v>963</v>
      </c>
      <c r="B995">
        <v>-2811.1169124882581</v>
      </c>
      <c r="C995">
        <v>-54690.797441302704</v>
      </c>
      <c r="K995">
        <f t="shared" si="62"/>
        <v>-12155.74250589851</v>
      </c>
      <c r="L995">
        <f t="shared" si="64"/>
        <v>17640.20980589851</v>
      </c>
      <c r="M995">
        <v>5484.4673000000003</v>
      </c>
      <c r="N995">
        <v>38</v>
      </c>
      <c r="O995">
        <v>28.27</v>
      </c>
      <c r="P995">
        <v>1</v>
      </c>
      <c r="Q995">
        <f t="shared" si="61"/>
        <v>1</v>
      </c>
      <c r="R995">
        <f t="shared" si="63"/>
        <v>1</v>
      </c>
      <c r="T995" t="s">
        <v>10</v>
      </c>
      <c r="U995" t="s">
        <v>11</v>
      </c>
    </row>
    <row r="996" spans="1:21" x14ac:dyDescent="0.3">
      <c r="A996">
        <v>964</v>
      </c>
      <c r="B996">
        <v>-5442.2548921940543</v>
      </c>
      <c r="C996">
        <v>-79573.484494242381</v>
      </c>
      <c r="K996">
        <f t="shared" si="62"/>
        <v>49835.151378621202</v>
      </c>
      <c r="L996">
        <f t="shared" si="64"/>
        <v>-33414.656828621206</v>
      </c>
      <c r="M996">
        <v>16420.494549999999</v>
      </c>
      <c r="N996">
        <v>27</v>
      </c>
      <c r="O996">
        <v>20.045000000000002</v>
      </c>
      <c r="P996">
        <v>3</v>
      </c>
      <c r="Q996">
        <f t="shared" si="61"/>
        <v>0</v>
      </c>
      <c r="R996">
        <f t="shared" si="63"/>
        <v>2</v>
      </c>
      <c r="T996" t="s">
        <v>7</v>
      </c>
      <c r="U996" t="s">
        <v>12</v>
      </c>
    </row>
    <row r="997" spans="1:21" x14ac:dyDescent="0.3">
      <c r="A997">
        <v>965</v>
      </c>
      <c r="B997">
        <v>-11643.187512695424</v>
      </c>
      <c r="C997">
        <v>-241201.17786002648</v>
      </c>
      <c r="K997">
        <f t="shared" si="62"/>
        <v>28748.558715646188</v>
      </c>
      <c r="L997">
        <f t="shared" si="64"/>
        <v>-20762.083465646188</v>
      </c>
      <c r="M997">
        <v>7986.4752500000004</v>
      </c>
      <c r="N997">
        <v>39</v>
      </c>
      <c r="O997">
        <v>23.274999999999999</v>
      </c>
      <c r="P997">
        <v>3</v>
      </c>
      <c r="Q997">
        <f t="shared" si="61"/>
        <v>1</v>
      </c>
      <c r="R997">
        <f t="shared" si="63"/>
        <v>3</v>
      </c>
      <c r="T997" t="s">
        <v>10</v>
      </c>
      <c r="U997" t="s">
        <v>13</v>
      </c>
    </row>
    <row r="998" spans="1:21" x14ac:dyDescent="0.3">
      <c r="A998">
        <v>966</v>
      </c>
      <c r="B998">
        <v>-3135.5838758627033</v>
      </c>
      <c r="C998">
        <v>127323.62782813006</v>
      </c>
      <c r="K998">
        <f t="shared" si="62"/>
        <v>673542.14911745966</v>
      </c>
      <c r="L998">
        <f t="shared" si="64"/>
        <v>-666123.62711745966</v>
      </c>
      <c r="M998">
        <v>7418.5219999999999</v>
      </c>
      <c r="N998">
        <v>39</v>
      </c>
      <c r="O998">
        <v>34.1</v>
      </c>
      <c r="P998">
        <v>3</v>
      </c>
      <c r="Q998">
        <f t="shared" si="61"/>
        <v>1</v>
      </c>
      <c r="R998">
        <f t="shared" si="63"/>
        <v>0</v>
      </c>
      <c r="T998" t="s">
        <v>10</v>
      </c>
      <c r="U998" t="s">
        <v>8</v>
      </c>
    </row>
    <row r="999" spans="1:21" x14ac:dyDescent="0.3">
      <c r="A999">
        <v>967</v>
      </c>
      <c r="B999">
        <v>5013.138722452195</v>
      </c>
      <c r="C999">
        <v>116365.92135775223</v>
      </c>
      <c r="K999">
        <f t="shared" si="62"/>
        <v>1316133.73318675</v>
      </c>
      <c r="L999">
        <f t="shared" si="64"/>
        <v>-1302245.76468675</v>
      </c>
      <c r="M999">
        <v>13887.968500000001</v>
      </c>
      <c r="N999">
        <v>63</v>
      </c>
      <c r="O999">
        <v>36.85</v>
      </c>
      <c r="P999">
        <v>0</v>
      </c>
      <c r="Q999">
        <f t="shared" si="61"/>
        <v>1</v>
      </c>
      <c r="R999">
        <f t="shared" si="63"/>
        <v>1</v>
      </c>
      <c r="T999" t="s">
        <v>10</v>
      </c>
      <c r="U999" t="s">
        <v>11</v>
      </c>
    </row>
    <row r="1000" spans="1:21" x14ac:dyDescent="0.3">
      <c r="A1000">
        <v>968</v>
      </c>
      <c r="B1000">
        <v>-4899.4853032808296</v>
      </c>
      <c r="C1000">
        <v>-508131.38619382982</v>
      </c>
      <c r="K1000">
        <f t="shared" si="62"/>
        <v>26953.957186793999</v>
      </c>
      <c r="L1000">
        <f t="shared" si="64"/>
        <v>-20402.207086793998</v>
      </c>
      <c r="M1000">
        <v>6551.7501000000002</v>
      </c>
      <c r="N1000">
        <v>33</v>
      </c>
      <c r="O1000">
        <v>36.29</v>
      </c>
      <c r="P1000">
        <v>3</v>
      </c>
      <c r="Q1000">
        <f t="shared" si="61"/>
        <v>1</v>
      </c>
      <c r="R1000">
        <f t="shared" si="63"/>
        <v>3</v>
      </c>
      <c r="T1000" t="s">
        <v>10</v>
      </c>
      <c r="U1000" t="s">
        <v>13</v>
      </c>
    </row>
    <row r="1001" spans="1:21" x14ac:dyDescent="0.3">
      <c r="A1001">
        <v>969</v>
      </c>
      <c r="B1001">
        <v>-3980.6122266695056</v>
      </c>
      <c r="C1001">
        <v>-141352.61265788839</v>
      </c>
      <c r="K1001">
        <f t="shared" si="62"/>
        <v>67965.410991460536</v>
      </c>
      <c r="L1001">
        <f t="shared" si="64"/>
        <v>-62697.592841460537</v>
      </c>
      <c r="M1001">
        <v>5267.8181500000001</v>
      </c>
      <c r="N1001">
        <v>36</v>
      </c>
      <c r="O1001">
        <v>26.885000000000002</v>
      </c>
      <c r="P1001">
        <v>0</v>
      </c>
      <c r="Q1001">
        <f t="shared" si="61"/>
        <v>1</v>
      </c>
      <c r="R1001">
        <f t="shared" si="63"/>
        <v>2</v>
      </c>
      <c r="T1001" t="s">
        <v>10</v>
      </c>
      <c r="U1001" t="s">
        <v>12</v>
      </c>
    </row>
    <row r="1002" spans="1:21" x14ac:dyDescent="0.3">
      <c r="A1002">
        <v>970</v>
      </c>
      <c r="B1002">
        <v>-40.223077020600613</v>
      </c>
      <c r="C1002">
        <v>-227665.93021634861</v>
      </c>
      <c r="K1002">
        <f t="shared" si="62"/>
        <v>432646.17254662159</v>
      </c>
      <c r="L1002">
        <f t="shared" si="64"/>
        <v>-415284.40644662158</v>
      </c>
      <c r="M1002">
        <v>17361.766100000001</v>
      </c>
      <c r="N1002">
        <v>30</v>
      </c>
      <c r="O1002">
        <v>22.99</v>
      </c>
      <c r="P1002">
        <v>2</v>
      </c>
      <c r="Q1002">
        <f t="shared" si="61"/>
        <v>0</v>
      </c>
      <c r="R1002">
        <f t="shared" si="63"/>
        <v>2</v>
      </c>
      <c r="T1002" t="s">
        <v>7</v>
      </c>
      <c r="U1002" t="s">
        <v>12</v>
      </c>
    </row>
    <row r="1003" spans="1:21" x14ac:dyDescent="0.3">
      <c r="A1003">
        <v>971</v>
      </c>
      <c r="B1003">
        <v>-4177.2792416860066</v>
      </c>
      <c r="C1003">
        <v>-18869.96430299446</v>
      </c>
      <c r="K1003">
        <f t="shared" si="62"/>
        <v>243417.61174340494</v>
      </c>
      <c r="L1003">
        <f t="shared" si="64"/>
        <v>-208944.77074340495</v>
      </c>
      <c r="M1003">
        <v>34472.841</v>
      </c>
      <c r="N1003">
        <v>24</v>
      </c>
      <c r="O1003">
        <v>32.700000000000003</v>
      </c>
      <c r="P1003">
        <v>0</v>
      </c>
      <c r="Q1003">
        <f t="shared" si="61"/>
        <v>0</v>
      </c>
      <c r="R1003">
        <f t="shared" si="63"/>
        <v>0</v>
      </c>
      <c r="T1003" t="s">
        <v>7</v>
      </c>
      <c r="U1003" t="s">
        <v>8</v>
      </c>
    </row>
    <row r="1004" spans="1:21" x14ac:dyDescent="0.3">
      <c r="A1004">
        <v>972</v>
      </c>
      <c r="B1004">
        <v>-5638.5850328033303</v>
      </c>
      <c r="C1004">
        <v>284492.18727025139</v>
      </c>
      <c r="K1004">
        <f t="shared" si="62"/>
        <v>180053.88767042113</v>
      </c>
      <c r="L1004">
        <f t="shared" si="64"/>
        <v>-178080.93767042112</v>
      </c>
      <c r="M1004">
        <v>1972.95</v>
      </c>
      <c r="N1004">
        <v>24</v>
      </c>
      <c r="O1004">
        <v>25.8</v>
      </c>
      <c r="P1004">
        <v>0</v>
      </c>
      <c r="Q1004">
        <f t="shared" si="61"/>
        <v>1</v>
      </c>
      <c r="R1004">
        <f t="shared" si="63"/>
        <v>0</v>
      </c>
      <c r="T1004" t="s">
        <v>10</v>
      </c>
      <c r="U1004" t="s">
        <v>8</v>
      </c>
    </row>
    <row r="1005" spans="1:21" x14ac:dyDescent="0.3">
      <c r="A1005">
        <v>973</v>
      </c>
      <c r="B1005">
        <v>-6945.3171260766612</v>
      </c>
      <c r="C1005">
        <v>-56814.389561721444</v>
      </c>
      <c r="K1005">
        <f t="shared" si="62"/>
        <v>692558.50406072219</v>
      </c>
      <c r="L1005">
        <f t="shared" si="64"/>
        <v>-671326.32180072216</v>
      </c>
      <c r="M1005">
        <v>21232.182260000001</v>
      </c>
      <c r="N1005">
        <v>48</v>
      </c>
      <c r="O1005">
        <v>29.6</v>
      </c>
      <c r="P1005">
        <v>0</v>
      </c>
      <c r="Q1005">
        <f t="shared" si="61"/>
        <v>1</v>
      </c>
      <c r="R1005">
        <f t="shared" si="63"/>
        <v>0</v>
      </c>
      <c r="T1005" t="s">
        <v>10</v>
      </c>
      <c r="U1005" t="s">
        <v>8</v>
      </c>
    </row>
    <row r="1006" spans="1:21" x14ac:dyDescent="0.3">
      <c r="A1006">
        <v>974</v>
      </c>
      <c r="B1006">
        <v>3178.8766717417857</v>
      </c>
      <c r="C1006">
        <v>-533244.33775864181</v>
      </c>
      <c r="K1006">
        <f t="shared" si="62"/>
        <v>903989.28565514553</v>
      </c>
      <c r="L1006">
        <f t="shared" si="64"/>
        <v>-895361.7445551455</v>
      </c>
      <c r="M1006">
        <v>8627.5411000000004</v>
      </c>
      <c r="N1006">
        <v>47</v>
      </c>
      <c r="O1006">
        <v>19.190000000000001</v>
      </c>
      <c r="P1006">
        <v>1</v>
      </c>
      <c r="Q1006">
        <f t="shared" si="61"/>
        <v>1</v>
      </c>
      <c r="R1006">
        <f t="shared" si="63"/>
        <v>3</v>
      </c>
      <c r="T1006" t="s">
        <v>10</v>
      </c>
      <c r="U1006" t="s">
        <v>13</v>
      </c>
    </row>
    <row r="1007" spans="1:21" x14ac:dyDescent="0.3">
      <c r="A1007">
        <v>975</v>
      </c>
      <c r="B1007">
        <v>1136.285152116885</v>
      </c>
      <c r="C1007">
        <v>-413621.57209330751</v>
      </c>
      <c r="K1007">
        <f t="shared" si="62"/>
        <v>-133682.0407281199</v>
      </c>
      <c r="L1007">
        <f t="shared" si="64"/>
        <v>138115.42842811989</v>
      </c>
      <c r="M1007">
        <v>4433.3877000000002</v>
      </c>
      <c r="N1007">
        <v>29</v>
      </c>
      <c r="O1007">
        <v>31.73</v>
      </c>
      <c r="P1007">
        <v>2</v>
      </c>
      <c r="Q1007">
        <f t="shared" si="61"/>
        <v>1</v>
      </c>
      <c r="R1007">
        <f t="shared" si="63"/>
        <v>2</v>
      </c>
      <c r="T1007" t="s">
        <v>10</v>
      </c>
      <c r="U1007" t="s">
        <v>12</v>
      </c>
    </row>
    <row r="1008" spans="1:21" x14ac:dyDescent="0.3">
      <c r="A1008">
        <v>976</v>
      </c>
      <c r="B1008">
        <v>6147.5518358045938</v>
      </c>
      <c r="C1008">
        <v>-459700.56519530568</v>
      </c>
      <c r="K1008">
        <f t="shared" si="62"/>
        <v>67669.804175508092</v>
      </c>
      <c r="L1008">
        <f t="shared" si="64"/>
        <v>-63231.540775508089</v>
      </c>
      <c r="M1008">
        <v>4438.2633999999998</v>
      </c>
      <c r="N1008">
        <v>28</v>
      </c>
      <c r="O1008">
        <v>29.26</v>
      </c>
      <c r="P1008">
        <v>2</v>
      </c>
      <c r="Q1008">
        <f t="shared" si="61"/>
        <v>1</v>
      </c>
      <c r="R1008">
        <f t="shared" si="63"/>
        <v>3</v>
      </c>
      <c r="T1008" t="s">
        <v>10</v>
      </c>
      <c r="U1008" t="s">
        <v>13</v>
      </c>
    </row>
    <row r="1009" spans="1:21" x14ac:dyDescent="0.3">
      <c r="A1009">
        <v>977</v>
      </c>
      <c r="B1009">
        <v>2162.2157729822866</v>
      </c>
      <c r="C1009">
        <v>-590532.39630368829</v>
      </c>
      <c r="K1009">
        <f t="shared" si="62"/>
        <v>440175.10488389467</v>
      </c>
      <c r="L1009">
        <f t="shared" si="64"/>
        <v>-415259.88403389469</v>
      </c>
      <c r="M1009">
        <v>24915.220850000002</v>
      </c>
      <c r="N1009">
        <v>47</v>
      </c>
      <c r="O1009">
        <v>28.215</v>
      </c>
      <c r="P1009">
        <v>3</v>
      </c>
      <c r="Q1009">
        <f t="shared" si="61"/>
        <v>0</v>
      </c>
      <c r="R1009">
        <f t="shared" si="63"/>
        <v>2</v>
      </c>
      <c r="T1009" t="s">
        <v>7</v>
      </c>
      <c r="U1009" t="s">
        <v>12</v>
      </c>
    </row>
    <row r="1010" spans="1:21" x14ac:dyDescent="0.3">
      <c r="A1010">
        <v>978</v>
      </c>
      <c r="B1010">
        <v>-1892.180891758253</v>
      </c>
      <c r="C1010">
        <v>-80986.40501831664</v>
      </c>
      <c r="K1010">
        <f t="shared" si="62"/>
        <v>203077.02521068393</v>
      </c>
      <c r="L1010">
        <f t="shared" si="64"/>
        <v>-179835.55068068393</v>
      </c>
      <c r="M1010">
        <v>23241.47453</v>
      </c>
      <c r="N1010">
        <v>25</v>
      </c>
      <c r="O1010">
        <v>24.984999999999999</v>
      </c>
      <c r="P1010">
        <v>2</v>
      </c>
      <c r="Q1010">
        <f t="shared" si="61"/>
        <v>1</v>
      </c>
      <c r="R1010">
        <f t="shared" si="63"/>
        <v>3</v>
      </c>
      <c r="T1010" t="s">
        <v>10</v>
      </c>
      <c r="U1010" t="s">
        <v>13</v>
      </c>
    </row>
    <row r="1011" spans="1:21" x14ac:dyDescent="0.3">
      <c r="A1011">
        <v>979</v>
      </c>
      <c r="B1011">
        <v>1737.0733768338105</v>
      </c>
      <c r="C1011">
        <v>-325077.48102877772</v>
      </c>
      <c r="K1011">
        <f t="shared" si="62"/>
        <v>219518.14458240505</v>
      </c>
      <c r="L1011">
        <f t="shared" si="64"/>
        <v>-209560.42298240506</v>
      </c>
      <c r="M1011">
        <v>9957.7216000000008</v>
      </c>
      <c r="N1011">
        <v>51</v>
      </c>
      <c r="O1011">
        <v>27.74</v>
      </c>
      <c r="P1011">
        <v>1</v>
      </c>
      <c r="Q1011">
        <f t="shared" si="61"/>
        <v>1</v>
      </c>
      <c r="R1011">
        <f t="shared" si="63"/>
        <v>3</v>
      </c>
      <c r="T1011" t="s">
        <v>10</v>
      </c>
      <c r="U1011" t="s">
        <v>13</v>
      </c>
    </row>
    <row r="1012" spans="1:21" x14ac:dyDescent="0.3">
      <c r="A1012">
        <v>980</v>
      </c>
      <c r="B1012">
        <v>-2201.3425072909449</v>
      </c>
      <c r="C1012">
        <v>-263865.55541634851</v>
      </c>
      <c r="K1012">
        <f t="shared" si="62"/>
        <v>12162.118973502324</v>
      </c>
      <c r="L1012">
        <f t="shared" si="64"/>
        <v>-3893.0749735023237</v>
      </c>
      <c r="M1012">
        <v>8269.0439999999999</v>
      </c>
      <c r="N1012">
        <v>48</v>
      </c>
      <c r="O1012">
        <v>22.8</v>
      </c>
      <c r="P1012">
        <v>0</v>
      </c>
      <c r="Q1012">
        <f t="shared" si="61"/>
        <v>1</v>
      </c>
      <c r="R1012">
        <f t="shared" si="63"/>
        <v>0</v>
      </c>
      <c r="T1012" t="s">
        <v>10</v>
      </c>
      <c r="U1012" t="s">
        <v>8</v>
      </c>
    </row>
    <row r="1013" spans="1:21" x14ac:dyDescent="0.3">
      <c r="A1013">
        <v>981</v>
      </c>
      <c r="B1013">
        <v>-16715.318462770028</v>
      </c>
      <c r="C1013">
        <v>-589234.01776467555</v>
      </c>
      <c r="K1013">
        <f t="shared" si="62"/>
        <v>-104294.08679181291</v>
      </c>
      <c r="L1013">
        <f t="shared" si="64"/>
        <v>123061.82449181291</v>
      </c>
      <c r="M1013">
        <v>18767.737700000001</v>
      </c>
      <c r="N1013">
        <v>43</v>
      </c>
      <c r="O1013">
        <v>20.13</v>
      </c>
      <c r="P1013">
        <v>2</v>
      </c>
      <c r="Q1013">
        <f t="shared" si="61"/>
        <v>0</v>
      </c>
      <c r="R1013">
        <f t="shared" si="63"/>
        <v>1</v>
      </c>
      <c r="T1013" t="s">
        <v>7</v>
      </c>
      <c r="U1013" t="s">
        <v>11</v>
      </c>
    </row>
    <row r="1014" spans="1:21" x14ac:dyDescent="0.3">
      <c r="A1014">
        <v>982</v>
      </c>
      <c r="B1014">
        <v>-6351.7984204457789</v>
      </c>
      <c r="C1014">
        <v>-478823.25923324726</v>
      </c>
      <c r="K1014">
        <f t="shared" si="62"/>
        <v>412294.55414628302</v>
      </c>
      <c r="L1014">
        <f t="shared" si="64"/>
        <v>-375714.27198628301</v>
      </c>
      <c r="M1014">
        <v>36580.282160000002</v>
      </c>
      <c r="N1014">
        <v>61</v>
      </c>
      <c r="O1014">
        <v>33.33</v>
      </c>
      <c r="P1014">
        <v>4</v>
      </c>
      <c r="Q1014">
        <f t="shared" si="61"/>
        <v>1</v>
      </c>
      <c r="R1014">
        <f t="shared" si="63"/>
        <v>1</v>
      </c>
      <c r="T1014" t="s">
        <v>10</v>
      </c>
      <c r="U1014" t="s">
        <v>11</v>
      </c>
    </row>
    <row r="1015" spans="1:21" x14ac:dyDescent="0.3">
      <c r="A1015">
        <v>983</v>
      </c>
      <c r="B1015">
        <v>7039.4121318486896</v>
      </c>
      <c r="C1015">
        <v>-743.86279461855611</v>
      </c>
      <c r="K1015">
        <f t="shared" si="62"/>
        <v>81957.514171847288</v>
      </c>
      <c r="L1015">
        <f t="shared" si="64"/>
        <v>-73192.265171847292</v>
      </c>
      <c r="M1015">
        <v>8765.2489999999998</v>
      </c>
      <c r="N1015">
        <v>48</v>
      </c>
      <c r="O1015">
        <v>32.299999999999997</v>
      </c>
      <c r="P1015">
        <v>1</v>
      </c>
      <c r="Q1015">
        <f t="shared" si="61"/>
        <v>1</v>
      </c>
      <c r="R1015">
        <f t="shared" si="63"/>
        <v>2</v>
      </c>
      <c r="T1015" t="s">
        <v>10</v>
      </c>
      <c r="U1015" t="s">
        <v>12</v>
      </c>
    </row>
    <row r="1016" spans="1:21" x14ac:dyDescent="0.3">
      <c r="A1016">
        <v>984</v>
      </c>
      <c r="B1016">
        <v>-11165.435679536227</v>
      </c>
      <c r="C1016">
        <v>-23043.331146225908</v>
      </c>
      <c r="K1016">
        <f t="shared" si="62"/>
        <v>56309.714262642345</v>
      </c>
      <c r="L1016">
        <f t="shared" si="64"/>
        <v>-50926.178262642345</v>
      </c>
      <c r="M1016">
        <v>5383.5360000000001</v>
      </c>
      <c r="N1016">
        <v>38</v>
      </c>
      <c r="O1016">
        <v>27.6</v>
      </c>
      <c r="P1016">
        <v>0</v>
      </c>
      <c r="Q1016">
        <f t="shared" si="61"/>
        <v>1</v>
      </c>
      <c r="R1016">
        <f t="shared" si="63"/>
        <v>0</v>
      </c>
      <c r="T1016" t="s">
        <v>10</v>
      </c>
      <c r="U1016" t="s">
        <v>8</v>
      </c>
    </row>
    <row r="1017" spans="1:21" x14ac:dyDescent="0.3">
      <c r="A1017">
        <v>985</v>
      </c>
      <c r="B1017">
        <v>-1750.1515519839159</v>
      </c>
      <c r="C1017">
        <v>-232396.70272253163</v>
      </c>
      <c r="K1017">
        <f t="shared" si="62"/>
        <v>81296.876091361031</v>
      </c>
      <c r="L1017">
        <f t="shared" si="64"/>
        <v>-69171.883691361028</v>
      </c>
      <c r="M1017">
        <v>12124.992399999999</v>
      </c>
      <c r="N1017">
        <v>59</v>
      </c>
      <c r="O1017">
        <v>25.46</v>
      </c>
      <c r="P1017">
        <v>0</v>
      </c>
      <c r="Q1017">
        <f t="shared" si="61"/>
        <v>1</v>
      </c>
      <c r="R1017">
        <f t="shared" si="63"/>
        <v>2</v>
      </c>
      <c r="T1017" t="s">
        <v>10</v>
      </c>
      <c r="U1017" t="s">
        <v>12</v>
      </c>
    </row>
    <row r="1018" spans="1:21" x14ac:dyDescent="0.3">
      <c r="A1018">
        <v>986</v>
      </c>
      <c r="B1018">
        <v>-4763.7828078365364</v>
      </c>
      <c r="C1018">
        <v>-186136.26013052338</v>
      </c>
      <c r="K1018">
        <f t="shared" si="62"/>
        <v>-47112.998741272881</v>
      </c>
      <c r="L1018">
        <f t="shared" si="64"/>
        <v>49822.242691272884</v>
      </c>
      <c r="M1018">
        <v>2709.24395</v>
      </c>
      <c r="N1018">
        <v>19</v>
      </c>
      <c r="O1018">
        <v>24.605</v>
      </c>
      <c r="P1018">
        <v>1</v>
      </c>
      <c r="Q1018">
        <f t="shared" si="61"/>
        <v>1</v>
      </c>
      <c r="R1018">
        <f t="shared" si="63"/>
        <v>2</v>
      </c>
      <c r="T1018" t="s">
        <v>10</v>
      </c>
      <c r="U1018" t="s">
        <v>12</v>
      </c>
    </row>
    <row r="1019" spans="1:21" x14ac:dyDescent="0.3">
      <c r="A1019">
        <v>987</v>
      </c>
      <c r="B1019">
        <v>-2409.055057699763</v>
      </c>
      <c r="C1019">
        <v>-146603.23272523272</v>
      </c>
      <c r="K1019">
        <f t="shared" si="62"/>
        <v>-35297.357607416052</v>
      </c>
      <c r="L1019">
        <f t="shared" si="64"/>
        <v>39285.283607416051</v>
      </c>
      <c r="M1019">
        <v>3987.9259999999999</v>
      </c>
      <c r="N1019">
        <v>26</v>
      </c>
      <c r="O1019">
        <v>34.200000000000003</v>
      </c>
      <c r="P1019">
        <v>2</v>
      </c>
      <c r="Q1019">
        <f t="shared" si="61"/>
        <v>1</v>
      </c>
      <c r="R1019">
        <f t="shared" si="63"/>
        <v>0</v>
      </c>
      <c r="T1019" t="s">
        <v>10</v>
      </c>
      <c r="U1019" t="s">
        <v>8</v>
      </c>
    </row>
    <row r="1020" spans="1:21" x14ac:dyDescent="0.3">
      <c r="A1020">
        <v>988</v>
      </c>
      <c r="B1020">
        <v>-18798.599198300075</v>
      </c>
      <c r="C1020">
        <v>-326591.74313654</v>
      </c>
      <c r="K1020">
        <f t="shared" si="62"/>
        <v>343859.11060264788</v>
      </c>
      <c r="L1020">
        <f t="shared" si="64"/>
        <v>-331363.81975264789</v>
      </c>
      <c r="M1020">
        <v>12495.290849999999</v>
      </c>
      <c r="N1020">
        <v>54</v>
      </c>
      <c r="O1020">
        <v>35.814999999999998</v>
      </c>
      <c r="P1020">
        <v>3</v>
      </c>
      <c r="Q1020">
        <f t="shared" si="61"/>
        <v>1</v>
      </c>
      <c r="R1020">
        <f t="shared" si="63"/>
        <v>2</v>
      </c>
      <c r="T1020" t="s">
        <v>10</v>
      </c>
      <c r="U1020" t="s">
        <v>12</v>
      </c>
    </row>
    <row r="1021" spans="1:21" x14ac:dyDescent="0.3">
      <c r="A1021">
        <v>989</v>
      </c>
      <c r="B1021">
        <v>153.62175829357147</v>
      </c>
      <c r="C1021">
        <v>-417292.72280247032</v>
      </c>
      <c r="K1021">
        <f t="shared" si="62"/>
        <v>543472.03492821741</v>
      </c>
      <c r="L1021">
        <f t="shared" si="64"/>
        <v>-517453.08440821746</v>
      </c>
      <c r="M1021">
        <v>26018.950519999999</v>
      </c>
      <c r="N1021">
        <v>21</v>
      </c>
      <c r="O1021">
        <v>32.68</v>
      </c>
      <c r="P1021">
        <v>2</v>
      </c>
      <c r="Q1021">
        <f t="shared" si="61"/>
        <v>1</v>
      </c>
      <c r="R1021">
        <f t="shared" si="63"/>
        <v>2</v>
      </c>
      <c r="T1021" t="s">
        <v>10</v>
      </c>
      <c r="U1021" t="s">
        <v>12</v>
      </c>
    </row>
    <row r="1022" spans="1:21" x14ac:dyDescent="0.3">
      <c r="A1022">
        <v>990</v>
      </c>
      <c r="B1022">
        <v>5510.6400463852906</v>
      </c>
      <c r="C1022">
        <v>-106119.63948194019</v>
      </c>
      <c r="K1022">
        <f t="shared" si="62"/>
        <v>975498.21976565698</v>
      </c>
      <c r="L1022">
        <f t="shared" si="64"/>
        <v>-966699.62676565698</v>
      </c>
      <c r="M1022">
        <v>8798.5930000000008</v>
      </c>
      <c r="N1022">
        <v>51</v>
      </c>
      <c r="O1022">
        <v>37</v>
      </c>
      <c r="P1022">
        <v>0</v>
      </c>
      <c r="Q1022">
        <f t="shared" si="61"/>
        <v>1</v>
      </c>
      <c r="R1022">
        <f t="shared" si="63"/>
        <v>0</v>
      </c>
      <c r="T1022" t="s">
        <v>10</v>
      </c>
      <c r="U1022" t="s">
        <v>8</v>
      </c>
    </row>
    <row r="1023" spans="1:21" x14ac:dyDescent="0.3">
      <c r="A1023">
        <v>991</v>
      </c>
      <c r="B1023">
        <v>-6821.0744034961335</v>
      </c>
      <c r="C1023">
        <v>113334.7643634071</v>
      </c>
      <c r="K1023">
        <f t="shared" si="62"/>
        <v>285636.69292509201</v>
      </c>
      <c r="L1023">
        <f t="shared" si="64"/>
        <v>-250041.10312509202</v>
      </c>
      <c r="M1023">
        <v>35595.589800000002</v>
      </c>
      <c r="N1023">
        <v>22</v>
      </c>
      <c r="O1023">
        <v>31.02</v>
      </c>
      <c r="P1023">
        <v>3</v>
      </c>
      <c r="Q1023">
        <f t="shared" si="61"/>
        <v>0</v>
      </c>
      <c r="R1023">
        <f t="shared" si="63"/>
        <v>1</v>
      </c>
      <c r="T1023" t="s">
        <v>7</v>
      </c>
      <c r="U1023" t="s">
        <v>11</v>
      </c>
    </row>
    <row r="1024" spans="1:21" x14ac:dyDescent="0.3">
      <c r="A1024">
        <v>992</v>
      </c>
      <c r="B1024">
        <v>-3685.3647872950132</v>
      </c>
      <c r="C1024">
        <v>228803.65337380706</v>
      </c>
      <c r="K1024">
        <f t="shared" si="62"/>
        <v>172791.23351026792</v>
      </c>
      <c r="L1024">
        <f t="shared" si="64"/>
        <v>-130580.09531026793</v>
      </c>
      <c r="M1024">
        <v>42211.138200000001</v>
      </c>
      <c r="N1024">
        <v>47</v>
      </c>
      <c r="O1024">
        <v>36.08</v>
      </c>
      <c r="P1024">
        <v>1</v>
      </c>
      <c r="Q1024">
        <f t="shared" si="61"/>
        <v>0</v>
      </c>
      <c r="R1024">
        <f t="shared" si="63"/>
        <v>1</v>
      </c>
      <c r="T1024" t="s">
        <v>7</v>
      </c>
      <c r="U1024" t="s">
        <v>11</v>
      </c>
    </row>
    <row r="1025" spans="1:21" x14ac:dyDescent="0.3">
      <c r="A1025">
        <v>993</v>
      </c>
      <c r="B1025">
        <v>-2533.0492208057876</v>
      </c>
      <c r="C1025">
        <v>377325.65618270991</v>
      </c>
      <c r="K1025">
        <f t="shared" si="62"/>
        <v>-66686.7711274209</v>
      </c>
      <c r="L1025">
        <f t="shared" si="64"/>
        <v>68397.797927420906</v>
      </c>
      <c r="M1025">
        <v>1711.0268000000001</v>
      </c>
      <c r="N1025">
        <v>18</v>
      </c>
      <c r="O1025">
        <v>23.32</v>
      </c>
      <c r="P1025">
        <v>1</v>
      </c>
      <c r="Q1025">
        <f t="shared" si="61"/>
        <v>1</v>
      </c>
      <c r="R1025">
        <f t="shared" si="63"/>
        <v>1</v>
      </c>
      <c r="T1025" t="s">
        <v>10</v>
      </c>
      <c r="U1025" t="s">
        <v>11</v>
      </c>
    </row>
    <row r="1026" spans="1:21" x14ac:dyDescent="0.3">
      <c r="A1026">
        <v>994</v>
      </c>
      <c r="B1026">
        <v>-2731.555996965697</v>
      </c>
      <c r="C1026">
        <v>20371.765802864207</v>
      </c>
      <c r="K1026">
        <f t="shared" si="62"/>
        <v>568524.66985581676</v>
      </c>
      <c r="L1026">
        <f t="shared" si="64"/>
        <v>-559954.8080558168</v>
      </c>
      <c r="M1026">
        <v>8569.8618000000006</v>
      </c>
      <c r="N1026">
        <v>47</v>
      </c>
      <c r="O1026">
        <v>45.32</v>
      </c>
      <c r="P1026">
        <v>1</v>
      </c>
      <c r="Q1026">
        <f t="shared" ref="Q1026:Q1089" si="65">IF(T1026="yes",0,1)</f>
        <v>1</v>
      </c>
      <c r="R1026">
        <f t="shared" si="63"/>
        <v>1</v>
      </c>
      <c r="T1026" t="s">
        <v>10</v>
      </c>
      <c r="U1026" t="s">
        <v>11</v>
      </c>
    </row>
    <row r="1027" spans="1:21" x14ac:dyDescent="0.3">
      <c r="A1027">
        <v>995</v>
      </c>
      <c r="B1027">
        <v>5700.8440099922391</v>
      </c>
      <c r="C1027">
        <v>-39115.500838613443</v>
      </c>
      <c r="K1027">
        <f t="shared" ref="K1027:K1090" si="66">M1027-L1027</f>
        <v>537400.29962140101</v>
      </c>
      <c r="L1027">
        <f t="shared" si="64"/>
        <v>-535380.12262140098</v>
      </c>
      <c r="M1027">
        <v>2020.1769999999999</v>
      </c>
      <c r="N1027">
        <v>21</v>
      </c>
      <c r="O1027">
        <v>34.6</v>
      </c>
      <c r="P1027">
        <v>0</v>
      </c>
      <c r="Q1027">
        <f t="shared" si="65"/>
        <v>1</v>
      </c>
      <c r="R1027">
        <f t="shared" ref="R1027:R1090" si="67">IF(U1027="southwest",0,IF(U1027="southeast",1,IF(U1027="northwest",2,IF(U1027="northeast",3))))</f>
        <v>0</v>
      </c>
      <c r="T1027" t="s">
        <v>10</v>
      </c>
      <c r="U1027" t="s">
        <v>8</v>
      </c>
    </row>
    <row r="1028" spans="1:21" x14ac:dyDescent="0.3">
      <c r="A1028">
        <v>996</v>
      </c>
      <c r="B1028">
        <v>-5943.2846096802259</v>
      </c>
      <c r="C1028">
        <v>-14818.798855965963</v>
      </c>
      <c r="K1028">
        <f t="shared" si="66"/>
        <v>295402.64220726985</v>
      </c>
      <c r="L1028">
        <f t="shared" si="64"/>
        <v>-278951.74750726984</v>
      </c>
      <c r="M1028">
        <v>16450.894700000001</v>
      </c>
      <c r="N1028">
        <v>19</v>
      </c>
      <c r="O1028">
        <v>26.03</v>
      </c>
      <c r="P1028">
        <v>1</v>
      </c>
      <c r="Q1028">
        <f t="shared" si="65"/>
        <v>0</v>
      </c>
      <c r="R1028">
        <f t="shared" si="67"/>
        <v>2</v>
      </c>
      <c r="T1028" t="s">
        <v>7</v>
      </c>
      <c r="U1028" t="s">
        <v>12</v>
      </c>
    </row>
    <row r="1029" spans="1:21" x14ac:dyDescent="0.3">
      <c r="A1029">
        <v>997</v>
      </c>
      <c r="B1029">
        <v>-224.58132616613511</v>
      </c>
      <c r="C1029">
        <v>-665899.04579129349</v>
      </c>
      <c r="K1029">
        <f t="shared" si="66"/>
        <v>85251.534952051617</v>
      </c>
      <c r="L1029">
        <f t="shared" si="64"/>
        <v>-63656.152662051609</v>
      </c>
      <c r="M1029">
        <v>21595.382290000001</v>
      </c>
      <c r="N1029">
        <v>23</v>
      </c>
      <c r="O1029">
        <v>18.715</v>
      </c>
      <c r="P1029">
        <v>0</v>
      </c>
      <c r="Q1029">
        <f t="shared" si="65"/>
        <v>1</v>
      </c>
      <c r="R1029">
        <f t="shared" si="67"/>
        <v>2</v>
      </c>
      <c r="T1029" t="s">
        <v>10</v>
      </c>
      <c r="U1029" t="s">
        <v>12</v>
      </c>
    </row>
    <row r="1030" spans="1:21" x14ac:dyDescent="0.3">
      <c r="A1030">
        <v>998</v>
      </c>
      <c r="B1030">
        <v>-2042.4284043857442</v>
      </c>
      <c r="C1030">
        <v>-1300203.3362823643</v>
      </c>
      <c r="K1030">
        <f t="shared" si="66"/>
        <v>310656.92793341074</v>
      </c>
      <c r="L1030">
        <f t="shared" si="64"/>
        <v>-300806.49593341077</v>
      </c>
      <c r="M1030">
        <v>9850.4320000000007</v>
      </c>
      <c r="N1030">
        <v>54</v>
      </c>
      <c r="O1030">
        <v>31.6</v>
      </c>
      <c r="P1030">
        <v>0</v>
      </c>
      <c r="Q1030">
        <f t="shared" si="65"/>
        <v>1</v>
      </c>
      <c r="R1030">
        <f t="shared" si="67"/>
        <v>0</v>
      </c>
      <c r="T1030" t="s">
        <v>10</v>
      </c>
      <c r="U1030" t="s">
        <v>8</v>
      </c>
    </row>
    <row r="1031" spans="1:21" x14ac:dyDescent="0.3">
      <c r="A1031">
        <v>999</v>
      </c>
      <c r="B1031">
        <v>744.56990430753649</v>
      </c>
      <c r="C1031">
        <v>-21146.776991101535</v>
      </c>
      <c r="K1031">
        <f t="shared" si="66"/>
        <v>752610.49661588843</v>
      </c>
      <c r="L1031">
        <f t="shared" si="64"/>
        <v>-745732.51651588839</v>
      </c>
      <c r="M1031">
        <v>6877.9800999999998</v>
      </c>
      <c r="N1031">
        <v>37</v>
      </c>
      <c r="O1031">
        <v>17.29</v>
      </c>
      <c r="P1031">
        <v>2</v>
      </c>
      <c r="Q1031">
        <f t="shared" si="65"/>
        <v>1</v>
      </c>
      <c r="R1031">
        <f t="shared" si="67"/>
        <v>3</v>
      </c>
      <c r="T1031" t="s">
        <v>10</v>
      </c>
      <c r="U1031" t="s">
        <v>13</v>
      </c>
    </row>
    <row r="1032" spans="1:21" x14ac:dyDescent="0.3">
      <c r="A1032">
        <v>1000</v>
      </c>
      <c r="B1032">
        <v>-3964.3154914287152</v>
      </c>
      <c r="C1032">
        <v>-58733.277350031822</v>
      </c>
      <c r="K1032">
        <f t="shared" si="66"/>
        <v>216525.41507410852</v>
      </c>
      <c r="L1032">
        <f t="shared" si="64"/>
        <v>-194848.13162410853</v>
      </c>
      <c r="M1032">
        <v>21677.283449999999</v>
      </c>
      <c r="N1032">
        <v>46</v>
      </c>
      <c r="O1032">
        <v>23.655000000000001</v>
      </c>
      <c r="P1032">
        <v>1</v>
      </c>
      <c r="Q1032">
        <f t="shared" si="65"/>
        <v>0</v>
      </c>
      <c r="R1032">
        <f t="shared" si="67"/>
        <v>2</v>
      </c>
      <c r="T1032" t="s">
        <v>7</v>
      </c>
      <c r="U1032" t="s">
        <v>12</v>
      </c>
    </row>
    <row r="1033" spans="1:21" x14ac:dyDescent="0.3">
      <c r="A1033">
        <v>1001</v>
      </c>
      <c r="B1033">
        <v>6360.5530712940617</v>
      </c>
      <c r="C1033">
        <v>-421644.95951791562</v>
      </c>
      <c r="K1033">
        <f t="shared" si="66"/>
        <v>478025.60092783353</v>
      </c>
      <c r="L1033">
        <f t="shared" si="64"/>
        <v>-433601.79792783351</v>
      </c>
      <c r="M1033">
        <v>44423.803</v>
      </c>
      <c r="N1033">
        <v>55</v>
      </c>
      <c r="O1033">
        <v>35.200000000000003</v>
      </c>
      <c r="P1033">
        <v>0</v>
      </c>
      <c r="Q1033">
        <f t="shared" si="65"/>
        <v>0</v>
      </c>
      <c r="R1033">
        <f t="shared" si="67"/>
        <v>1</v>
      </c>
      <c r="T1033" t="s">
        <v>7</v>
      </c>
      <c r="U1033" t="s">
        <v>11</v>
      </c>
    </row>
    <row r="1034" spans="1:21" x14ac:dyDescent="0.3">
      <c r="A1034">
        <v>1002</v>
      </c>
      <c r="B1034">
        <v>-2988.7163804325482</v>
      </c>
      <c r="C1034">
        <v>-205956.05436297241</v>
      </c>
      <c r="K1034">
        <f t="shared" si="66"/>
        <v>400228.70546048437</v>
      </c>
      <c r="L1034">
        <f t="shared" ref="L1034:L1097" si="68">B1047+B1048*N1034+B1049*O1034+B1050*P1034+B1051*Q1034+B1052*R1034</f>
        <v>-396091.1827604844</v>
      </c>
      <c r="M1034">
        <v>4137.5227000000004</v>
      </c>
      <c r="N1034">
        <v>30</v>
      </c>
      <c r="O1034">
        <v>27.93</v>
      </c>
      <c r="P1034">
        <v>0</v>
      </c>
      <c r="Q1034">
        <f t="shared" si="65"/>
        <v>1</v>
      </c>
      <c r="R1034">
        <f t="shared" si="67"/>
        <v>3</v>
      </c>
      <c r="T1034" t="s">
        <v>10</v>
      </c>
      <c r="U1034" t="s">
        <v>13</v>
      </c>
    </row>
    <row r="1035" spans="1:21" x14ac:dyDescent="0.3">
      <c r="A1035">
        <v>1003</v>
      </c>
      <c r="B1035">
        <v>-3569.4454244561566</v>
      </c>
      <c r="C1035">
        <v>-174511.49224596497</v>
      </c>
      <c r="K1035">
        <f t="shared" si="66"/>
        <v>101216.66831870119</v>
      </c>
      <c r="L1035">
        <f t="shared" si="68"/>
        <v>-87468.79596870119</v>
      </c>
      <c r="M1035">
        <v>13747.87235</v>
      </c>
      <c r="N1035">
        <v>18</v>
      </c>
      <c r="O1035">
        <v>21.565000000000001</v>
      </c>
      <c r="P1035">
        <v>0</v>
      </c>
      <c r="Q1035">
        <f t="shared" si="65"/>
        <v>0</v>
      </c>
      <c r="R1035">
        <f t="shared" si="67"/>
        <v>3</v>
      </c>
      <c r="T1035" t="s">
        <v>7</v>
      </c>
      <c r="U1035" t="s">
        <v>13</v>
      </c>
    </row>
    <row r="1036" spans="1:21" x14ac:dyDescent="0.3">
      <c r="A1036">
        <v>1004</v>
      </c>
      <c r="B1036">
        <v>-12771.789695095365</v>
      </c>
      <c r="C1036">
        <v>-658554.53210562677</v>
      </c>
      <c r="K1036">
        <f t="shared" si="66"/>
        <v>56116.344979716065</v>
      </c>
      <c r="L1036">
        <f t="shared" si="68"/>
        <v>-43166.273779716066</v>
      </c>
      <c r="M1036">
        <v>12950.0712</v>
      </c>
      <c r="N1036">
        <v>61</v>
      </c>
      <c r="O1036">
        <v>38.380000000000003</v>
      </c>
      <c r="P1036">
        <v>0</v>
      </c>
      <c r="Q1036">
        <f t="shared" si="65"/>
        <v>1</v>
      </c>
      <c r="R1036">
        <f t="shared" si="67"/>
        <v>2</v>
      </c>
      <c r="T1036" t="s">
        <v>10</v>
      </c>
      <c r="U1036" t="s">
        <v>12</v>
      </c>
    </row>
    <row r="1037" spans="1:21" x14ac:dyDescent="0.3">
      <c r="A1037">
        <v>1005</v>
      </c>
      <c r="B1037">
        <v>-8365.5614146673925</v>
      </c>
      <c r="C1037">
        <v>-886996.1831404781</v>
      </c>
      <c r="K1037">
        <f t="shared" si="66"/>
        <v>475053.13270134706</v>
      </c>
      <c r="L1037">
        <f t="shared" si="68"/>
        <v>-462958.65470134706</v>
      </c>
      <c r="M1037">
        <v>12094.477999999999</v>
      </c>
      <c r="N1037">
        <v>54</v>
      </c>
      <c r="O1037">
        <v>23</v>
      </c>
      <c r="P1037">
        <v>3</v>
      </c>
      <c r="Q1037">
        <f t="shared" si="65"/>
        <v>1</v>
      </c>
      <c r="R1037">
        <f t="shared" si="67"/>
        <v>0</v>
      </c>
      <c r="T1037" t="s">
        <v>10</v>
      </c>
      <c r="U1037" t="s">
        <v>8</v>
      </c>
    </row>
    <row r="1038" spans="1:21" x14ac:dyDescent="0.3">
      <c r="A1038">
        <v>1006</v>
      </c>
      <c r="B1038">
        <v>-906.53495186680448</v>
      </c>
      <c r="C1038">
        <v>139021.9633799867</v>
      </c>
      <c r="K1038">
        <f t="shared" si="66"/>
        <v>417315.97580529505</v>
      </c>
      <c r="L1038">
        <f t="shared" si="68"/>
        <v>-379831.52650529507</v>
      </c>
      <c r="M1038">
        <v>37484.4493</v>
      </c>
      <c r="N1038">
        <v>22</v>
      </c>
      <c r="O1038">
        <v>37.07</v>
      </c>
      <c r="P1038">
        <v>2</v>
      </c>
      <c r="Q1038">
        <f t="shared" si="65"/>
        <v>0</v>
      </c>
      <c r="R1038">
        <f t="shared" si="67"/>
        <v>1</v>
      </c>
      <c r="T1038" t="s">
        <v>7</v>
      </c>
      <c r="U1038" t="s">
        <v>11</v>
      </c>
    </row>
    <row r="1039" spans="1:21" x14ac:dyDescent="0.3">
      <c r="A1039">
        <v>1007</v>
      </c>
      <c r="B1039">
        <v>-2243.134548643764</v>
      </c>
      <c r="C1039">
        <v>-60988.406226864325</v>
      </c>
      <c r="K1039">
        <f t="shared" si="66"/>
        <v>145659.04090475006</v>
      </c>
      <c r="L1039">
        <f t="shared" si="68"/>
        <v>-105933.52285475004</v>
      </c>
      <c r="M1039">
        <v>39725.518049999999</v>
      </c>
      <c r="N1039">
        <v>45</v>
      </c>
      <c r="O1039">
        <v>30.495000000000001</v>
      </c>
      <c r="P1039">
        <v>1</v>
      </c>
      <c r="Q1039">
        <f t="shared" si="65"/>
        <v>0</v>
      </c>
      <c r="R1039">
        <f t="shared" si="67"/>
        <v>2</v>
      </c>
      <c r="T1039" t="s">
        <v>7</v>
      </c>
      <c r="U1039" t="s">
        <v>12</v>
      </c>
    </row>
    <row r="1040" spans="1:21" x14ac:dyDescent="0.3">
      <c r="A1040">
        <v>1008</v>
      </c>
      <c r="B1040">
        <v>5977.2584357024134</v>
      </c>
      <c r="C1040">
        <v>-421237.14246959711</v>
      </c>
      <c r="K1040">
        <f t="shared" si="66"/>
        <v>179063.79924834264</v>
      </c>
      <c r="L1040">
        <f t="shared" si="68"/>
        <v>-176812.96404834263</v>
      </c>
      <c r="M1040">
        <v>2250.8352</v>
      </c>
      <c r="N1040">
        <v>22</v>
      </c>
      <c r="O1040">
        <v>28.88</v>
      </c>
      <c r="P1040">
        <v>0</v>
      </c>
      <c r="Q1040">
        <f t="shared" si="65"/>
        <v>1</v>
      </c>
      <c r="R1040">
        <f t="shared" si="67"/>
        <v>3</v>
      </c>
      <c r="T1040" t="s">
        <v>10</v>
      </c>
      <c r="U1040" t="s">
        <v>13</v>
      </c>
    </row>
    <row r="1041" spans="1:21" x14ac:dyDescent="0.3">
      <c r="A1041">
        <v>1009</v>
      </c>
      <c r="B1041">
        <v>-18376.844454474496</v>
      </c>
      <c r="C1041">
        <v>-161458.70622620944</v>
      </c>
      <c r="K1041">
        <f t="shared" si="66"/>
        <v>205680.0749421154</v>
      </c>
      <c r="L1041">
        <f t="shared" si="68"/>
        <v>-183186.41530211541</v>
      </c>
      <c r="M1041">
        <v>22493.659640000002</v>
      </c>
      <c r="N1041">
        <v>19</v>
      </c>
      <c r="O1041">
        <v>27.265000000000001</v>
      </c>
      <c r="P1041">
        <v>2</v>
      </c>
      <c r="Q1041">
        <f t="shared" si="65"/>
        <v>1</v>
      </c>
      <c r="R1041">
        <f t="shared" si="67"/>
        <v>2</v>
      </c>
      <c r="T1041" t="s">
        <v>10</v>
      </c>
      <c r="U1041" t="s">
        <v>12</v>
      </c>
    </row>
    <row r="1042" spans="1:21" x14ac:dyDescent="0.3">
      <c r="A1042">
        <v>1010</v>
      </c>
      <c r="B1042">
        <v>-4652.3550784961571</v>
      </c>
      <c r="C1042">
        <v>-204908.0679039089</v>
      </c>
      <c r="K1042">
        <f t="shared" si="66"/>
        <v>111300.8890301046</v>
      </c>
      <c r="L1042">
        <f t="shared" si="68"/>
        <v>-91066.034280104606</v>
      </c>
      <c r="M1042">
        <v>20234.854749999999</v>
      </c>
      <c r="N1042">
        <v>35</v>
      </c>
      <c r="O1042">
        <v>28.024999999999999</v>
      </c>
      <c r="P1042">
        <v>0</v>
      </c>
      <c r="Q1042">
        <f t="shared" si="65"/>
        <v>0</v>
      </c>
      <c r="R1042">
        <f t="shared" si="67"/>
        <v>2</v>
      </c>
      <c r="T1042" t="s">
        <v>7</v>
      </c>
      <c r="U1042" t="s">
        <v>12</v>
      </c>
    </row>
    <row r="1043" spans="1:21" x14ac:dyDescent="0.3">
      <c r="A1043">
        <v>1011</v>
      </c>
      <c r="B1043">
        <v>-6679.7124327341517</v>
      </c>
      <c r="C1043">
        <v>2786.637459231828</v>
      </c>
      <c r="K1043">
        <f t="shared" si="66"/>
        <v>-52263.635518810748</v>
      </c>
      <c r="L1043">
        <f t="shared" si="68"/>
        <v>53968.335668810745</v>
      </c>
      <c r="M1043">
        <v>1704.7001499999999</v>
      </c>
      <c r="N1043">
        <v>18</v>
      </c>
      <c r="O1043">
        <v>23.085000000000001</v>
      </c>
      <c r="P1043">
        <v>0</v>
      </c>
      <c r="Q1043">
        <f t="shared" si="65"/>
        <v>1</v>
      </c>
      <c r="R1043">
        <f t="shared" si="67"/>
        <v>3</v>
      </c>
      <c r="T1043" t="s">
        <v>10</v>
      </c>
      <c r="U1043" t="s">
        <v>13</v>
      </c>
    </row>
    <row r="1044" spans="1:21" x14ac:dyDescent="0.3">
      <c r="A1044">
        <v>1012</v>
      </c>
      <c r="B1044">
        <v>5527.8382028281121</v>
      </c>
      <c r="C1044">
        <v>117533.9862889848</v>
      </c>
      <c r="K1044">
        <f t="shared" si="66"/>
        <v>-157086.67910714442</v>
      </c>
      <c r="L1044">
        <f t="shared" si="68"/>
        <v>190562.49625714443</v>
      </c>
      <c r="M1044">
        <v>33475.817150000003</v>
      </c>
      <c r="N1044">
        <v>20</v>
      </c>
      <c r="O1044">
        <v>30.684999999999999</v>
      </c>
      <c r="P1044">
        <v>0</v>
      </c>
      <c r="Q1044">
        <f t="shared" si="65"/>
        <v>0</v>
      </c>
      <c r="R1044">
        <f t="shared" si="67"/>
        <v>3</v>
      </c>
      <c r="T1044" t="s">
        <v>7</v>
      </c>
      <c r="U1044" t="s">
        <v>13</v>
      </c>
    </row>
    <row r="1045" spans="1:21" x14ac:dyDescent="0.3">
      <c r="A1045">
        <v>1013</v>
      </c>
      <c r="B1045">
        <v>-18644.837490193902</v>
      </c>
      <c r="C1045">
        <v>-357069.43449608912</v>
      </c>
      <c r="K1045">
        <f t="shared" si="66"/>
        <v>376935.58381995873</v>
      </c>
      <c r="L1045">
        <f t="shared" si="68"/>
        <v>-373774.1298199587</v>
      </c>
      <c r="M1045">
        <v>3161.4540000000002</v>
      </c>
      <c r="N1045">
        <v>28</v>
      </c>
      <c r="O1045">
        <v>25.8</v>
      </c>
      <c r="P1045">
        <v>0</v>
      </c>
      <c r="Q1045">
        <f t="shared" si="65"/>
        <v>1</v>
      </c>
      <c r="R1045">
        <f t="shared" si="67"/>
        <v>0</v>
      </c>
      <c r="T1045" t="s">
        <v>10</v>
      </c>
      <c r="U1045" t="s">
        <v>8</v>
      </c>
    </row>
    <row r="1046" spans="1:21" x14ac:dyDescent="0.3">
      <c r="A1046">
        <v>1014</v>
      </c>
      <c r="B1046">
        <v>-1917.5400700632672</v>
      </c>
      <c r="C1046">
        <v>-71274.725101784017</v>
      </c>
      <c r="K1046">
        <f t="shared" si="66"/>
        <v>1300810.4099993571</v>
      </c>
      <c r="L1046">
        <f t="shared" si="68"/>
        <v>-1289416.3444493571</v>
      </c>
      <c r="M1046">
        <v>11394.065549999999</v>
      </c>
      <c r="N1046">
        <v>55</v>
      </c>
      <c r="O1046">
        <v>35.244999999999997</v>
      </c>
      <c r="P1046">
        <v>1</v>
      </c>
      <c r="Q1046">
        <f t="shared" si="65"/>
        <v>1</v>
      </c>
      <c r="R1046">
        <f t="shared" si="67"/>
        <v>3</v>
      </c>
      <c r="T1046" t="s">
        <v>10</v>
      </c>
      <c r="U1046" t="s">
        <v>13</v>
      </c>
    </row>
    <row r="1047" spans="1:21" x14ac:dyDescent="0.3">
      <c r="A1047">
        <v>1015</v>
      </c>
      <c r="B1047">
        <v>-3453.1817632674029</v>
      </c>
      <c r="C1047">
        <v>-47472.996499374945</v>
      </c>
      <c r="K1047">
        <f t="shared" si="66"/>
        <v>376499.16363313369</v>
      </c>
      <c r="L1047">
        <f t="shared" si="68"/>
        <v>-354618.34363313369</v>
      </c>
      <c r="M1047">
        <v>21880.82</v>
      </c>
      <c r="N1047">
        <v>43</v>
      </c>
      <c r="O1047">
        <v>24.7</v>
      </c>
      <c r="P1047">
        <v>2</v>
      </c>
      <c r="Q1047">
        <f t="shared" si="65"/>
        <v>0</v>
      </c>
      <c r="R1047">
        <f t="shared" si="67"/>
        <v>2</v>
      </c>
      <c r="T1047" t="s">
        <v>7</v>
      </c>
      <c r="U1047" t="s">
        <v>12</v>
      </c>
    </row>
    <row r="1048" spans="1:21" x14ac:dyDescent="0.3">
      <c r="A1048">
        <v>1016</v>
      </c>
      <c r="B1048">
        <v>-6832.9621873055839</v>
      </c>
      <c r="C1048">
        <v>-62338.921504055441</v>
      </c>
      <c r="K1048">
        <f t="shared" si="66"/>
        <v>247023.81785191179</v>
      </c>
      <c r="L1048">
        <f t="shared" si="68"/>
        <v>-239698.7696519118</v>
      </c>
      <c r="M1048">
        <v>7325.0482000000002</v>
      </c>
      <c r="N1048">
        <v>43</v>
      </c>
      <c r="O1048">
        <v>25.08</v>
      </c>
      <c r="P1048">
        <v>0</v>
      </c>
      <c r="Q1048">
        <f t="shared" si="65"/>
        <v>1</v>
      </c>
      <c r="R1048">
        <f t="shared" si="67"/>
        <v>3</v>
      </c>
      <c r="T1048" t="s">
        <v>10</v>
      </c>
      <c r="U1048" t="s">
        <v>13</v>
      </c>
    </row>
    <row r="1049" spans="1:21" x14ac:dyDescent="0.3">
      <c r="A1049">
        <v>1017</v>
      </c>
      <c r="B1049">
        <v>-4835.9246854359517</v>
      </c>
      <c r="C1049">
        <v>54658.167376708836</v>
      </c>
      <c r="K1049">
        <f t="shared" si="66"/>
        <v>220216.10855272572</v>
      </c>
      <c r="L1049">
        <f t="shared" si="68"/>
        <v>-175714.71035272573</v>
      </c>
      <c r="M1049">
        <v>44501.398200000003</v>
      </c>
      <c r="N1049">
        <v>22</v>
      </c>
      <c r="O1049">
        <v>52.58</v>
      </c>
      <c r="P1049">
        <v>1</v>
      </c>
      <c r="Q1049">
        <f t="shared" si="65"/>
        <v>0</v>
      </c>
      <c r="R1049">
        <f t="shared" si="67"/>
        <v>1</v>
      </c>
      <c r="T1049" t="s">
        <v>7</v>
      </c>
      <c r="U1049" t="s">
        <v>11</v>
      </c>
    </row>
    <row r="1050" spans="1:21" x14ac:dyDescent="0.3">
      <c r="A1050">
        <v>1018</v>
      </c>
      <c r="B1050">
        <v>260.7629431958303</v>
      </c>
      <c r="C1050">
        <v>39024.520664220225</v>
      </c>
      <c r="K1050">
        <f t="shared" si="66"/>
        <v>213828.52955685437</v>
      </c>
      <c r="L1050">
        <f t="shared" si="68"/>
        <v>-210234.35870685437</v>
      </c>
      <c r="M1050">
        <v>3594.17085</v>
      </c>
      <c r="N1050">
        <v>25</v>
      </c>
      <c r="O1050">
        <v>22.515000000000001</v>
      </c>
      <c r="P1050">
        <v>1</v>
      </c>
      <c r="Q1050">
        <f t="shared" si="65"/>
        <v>1</v>
      </c>
      <c r="R1050">
        <f t="shared" si="67"/>
        <v>2</v>
      </c>
      <c r="T1050" t="s">
        <v>10</v>
      </c>
      <c r="U1050" t="s">
        <v>12</v>
      </c>
    </row>
    <row r="1051" spans="1:21" x14ac:dyDescent="0.3">
      <c r="A1051">
        <v>1019</v>
      </c>
      <c r="B1051">
        <v>-1238.9918849065216</v>
      </c>
      <c r="C1051">
        <v>-330124.82786774135</v>
      </c>
      <c r="K1051">
        <f t="shared" si="66"/>
        <v>27881.671467082488</v>
      </c>
      <c r="L1051">
        <f t="shared" si="68"/>
        <v>11845.942532917514</v>
      </c>
      <c r="M1051">
        <v>39727.614000000001</v>
      </c>
      <c r="N1051">
        <v>49</v>
      </c>
      <c r="O1051">
        <v>30.9</v>
      </c>
      <c r="P1051">
        <v>0</v>
      </c>
      <c r="Q1051">
        <f t="shared" si="65"/>
        <v>0</v>
      </c>
      <c r="R1051">
        <f t="shared" si="67"/>
        <v>0</v>
      </c>
      <c r="T1051" t="s">
        <v>7</v>
      </c>
      <c r="U1051" t="s">
        <v>8</v>
      </c>
    </row>
    <row r="1052" spans="1:21" x14ac:dyDescent="0.3">
      <c r="A1052">
        <v>1020</v>
      </c>
      <c r="B1052">
        <v>-17114.255676305591</v>
      </c>
      <c r="C1052">
        <v>-500338.82873191184</v>
      </c>
      <c r="K1052">
        <f t="shared" si="66"/>
        <v>-196770.50586003877</v>
      </c>
      <c r="L1052">
        <f t="shared" si="68"/>
        <v>204793.64131003877</v>
      </c>
      <c r="M1052">
        <v>8023.1354499999998</v>
      </c>
      <c r="N1052">
        <v>44</v>
      </c>
      <c r="O1052">
        <v>36.954999999999998</v>
      </c>
      <c r="P1052">
        <v>1</v>
      </c>
      <c r="Q1052">
        <f t="shared" si="65"/>
        <v>1</v>
      </c>
      <c r="R1052">
        <f t="shared" si="67"/>
        <v>2</v>
      </c>
      <c r="T1052" t="s">
        <v>10</v>
      </c>
      <c r="U1052" t="s">
        <v>12</v>
      </c>
    </row>
    <row r="1053" spans="1:21" x14ac:dyDescent="0.3">
      <c r="A1053">
        <v>1021</v>
      </c>
      <c r="B1053">
        <v>262.48589547781739</v>
      </c>
      <c r="C1053">
        <v>-966962.1126611348</v>
      </c>
      <c r="K1053">
        <f t="shared" si="66"/>
        <v>266535.79117566696</v>
      </c>
      <c r="L1053">
        <f t="shared" si="68"/>
        <v>-252141.23327566698</v>
      </c>
      <c r="M1053">
        <v>14394.5579</v>
      </c>
      <c r="N1053">
        <v>64</v>
      </c>
      <c r="O1053">
        <v>26.41</v>
      </c>
      <c r="P1053">
        <v>0</v>
      </c>
      <c r="Q1053">
        <f t="shared" si="65"/>
        <v>1</v>
      </c>
      <c r="R1053">
        <f t="shared" si="67"/>
        <v>3</v>
      </c>
      <c r="T1053" t="s">
        <v>10</v>
      </c>
      <c r="U1053" t="s">
        <v>13</v>
      </c>
    </row>
    <row r="1054" spans="1:21" x14ac:dyDescent="0.3">
      <c r="A1054">
        <v>1022</v>
      </c>
      <c r="B1054">
        <v>-3473.4329909956377</v>
      </c>
      <c r="C1054">
        <v>-246567.67013409638</v>
      </c>
      <c r="K1054">
        <f t="shared" si="66"/>
        <v>494100.38985862304</v>
      </c>
      <c r="L1054">
        <f t="shared" si="68"/>
        <v>-484812.36315862305</v>
      </c>
      <c r="M1054">
        <v>9288.0267000000003</v>
      </c>
      <c r="N1054">
        <v>49</v>
      </c>
      <c r="O1054">
        <v>29.83</v>
      </c>
      <c r="P1054">
        <v>1</v>
      </c>
      <c r="Q1054">
        <f t="shared" si="65"/>
        <v>1</v>
      </c>
      <c r="R1054">
        <f t="shared" si="67"/>
        <v>3</v>
      </c>
      <c r="T1054" t="s">
        <v>10</v>
      </c>
      <c r="U1054" t="s">
        <v>13</v>
      </c>
    </row>
    <row r="1055" spans="1:21" x14ac:dyDescent="0.3">
      <c r="A1055">
        <v>1023</v>
      </c>
      <c r="B1055">
        <v>-3676.2577237622158</v>
      </c>
      <c r="C1055">
        <v>-126903.83758650572</v>
      </c>
      <c r="K1055">
        <f t="shared" si="66"/>
        <v>294984.13808898331</v>
      </c>
      <c r="L1055">
        <f t="shared" si="68"/>
        <v>-269674.64908898331</v>
      </c>
      <c r="M1055">
        <v>25309.489000000001</v>
      </c>
      <c r="N1055">
        <v>47</v>
      </c>
      <c r="O1055">
        <v>29.8</v>
      </c>
      <c r="P1055">
        <v>3</v>
      </c>
      <c r="Q1055">
        <f t="shared" si="65"/>
        <v>0</v>
      </c>
      <c r="R1055">
        <f t="shared" si="67"/>
        <v>0</v>
      </c>
      <c r="T1055" t="s">
        <v>7</v>
      </c>
      <c r="U1055" t="s">
        <v>8</v>
      </c>
    </row>
    <row r="1056" spans="1:21" x14ac:dyDescent="0.3">
      <c r="A1056">
        <v>1024</v>
      </c>
      <c r="B1056">
        <v>-4862.3959050369176</v>
      </c>
      <c r="C1056">
        <v>73260.193832457822</v>
      </c>
      <c r="K1056">
        <f t="shared" si="66"/>
        <v>194965.81484389951</v>
      </c>
      <c r="L1056">
        <f t="shared" si="68"/>
        <v>-191612.34454389953</v>
      </c>
      <c r="M1056">
        <v>3353.4703</v>
      </c>
      <c r="N1056">
        <v>27</v>
      </c>
      <c r="O1056">
        <v>21.47</v>
      </c>
      <c r="P1056">
        <v>0</v>
      </c>
      <c r="Q1056">
        <f t="shared" si="65"/>
        <v>1</v>
      </c>
      <c r="R1056">
        <f t="shared" si="67"/>
        <v>2</v>
      </c>
      <c r="T1056" t="s">
        <v>10</v>
      </c>
      <c r="U1056" t="s">
        <v>12</v>
      </c>
    </row>
    <row r="1057" spans="1:21" x14ac:dyDescent="0.3">
      <c r="A1057">
        <v>1025</v>
      </c>
      <c r="B1057">
        <v>4483.7321546139756</v>
      </c>
      <c r="C1057">
        <v>-564438.54021043074</v>
      </c>
      <c r="K1057">
        <f t="shared" si="66"/>
        <v>648641.74247145909</v>
      </c>
      <c r="L1057">
        <f t="shared" si="68"/>
        <v>-638047.24092145904</v>
      </c>
      <c r="M1057">
        <v>10594.501550000001</v>
      </c>
      <c r="N1057">
        <v>55</v>
      </c>
      <c r="O1057">
        <v>27.645</v>
      </c>
      <c r="P1057">
        <v>0</v>
      </c>
      <c r="Q1057">
        <f t="shared" si="65"/>
        <v>1</v>
      </c>
      <c r="R1057">
        <f t="shared" si="67"/>
        <v>2</v>
      </c>
      <c r="T1057" t="s">
        <v>10</v>
      </c>
      <c r="U1057" t="s">
        <v>12</v>
      </c>
    </row>
    <row r="1058" spans="1:21" x14ac:dyDescent="0.3">
      <c r="A1058">
        <v>1026</v>
      </c>
      <c r="B1058">
        <v>342.22225524079477</v>
      </c>
      <c r="C1058">
        <v>-535722.34487664176</v>
      </c>
      <c r="K1058">
        <f t="shared" si="66"/>
        <v>666639.68940411427</v>
      </c>
      <c r="L1058">
        <f t="shared" si="68"/>
        <v>-658362.16640411422</v>
      </c>
      <c r="M1058">
        <v>8277.5229999999992</v>
      </c>
      <c r="N1058">
        <v>48</v>
      </c>
      <c r="O1058">
        <v>28.9</v>
      </c>
      <c r="P1058">
        <v>0</v>
      </c>
      <c r="Q1058">
        <f t="shared" si="65"/>
        <v>1</v>
      </c>
      <c r="R1058">
        <f t="shared" si="67"/>
        <v>0</v>
      </c>
      <c r="T1058" t="s">
        <v>10</v>
      </c>
      <c r="U1058" t="s">
        <v>8</v>
      </c>
    </row>
    <row r="1059" spans="1:21" x14ac:dyDescent="0.3">
      <c r="A1059">
        <v>1027</v>
      </c>
      <c r="B1059">
        <v>6699.726113362568</v>
      </c>
      <c r="C1059">
        <v>-285651.47362063243</v>
      </c>
      <c r="K1059">
        <f t="shared" si="66"/>
        <v>-75047.082699206658</v>
      </c>
      <c r="L1059">
        <f t="shared" si="68"/>
        <v>92976.386069206666</v>
      </c>
      <c r="M1059">
        <v>17929.303370000001</v>
      </c>
      <c r="N1059">
        <v>45</v>
      </c>
      <c r="O1059">
        <v>31.79</v>
      </c>
      <c r="P1059">
        <v>0</v>
      </c>
      <c r="Q1059">
        <f t="shared" si="65"/>
        <v>1</v>
      </c>
      <c r="R1059">
        <f t="shared" si="67"/>
        <v>1</v>
      </c>
      <c r="T1059" t="s">
        <v>10</v>
      </c>
      <c r="U1059" t="s">
        <v>11</v>
      </c>
    </row>
    <row r="1060" spans="1:21" x14ac:dyDescent="0.3">
      <c r="A1060">
        <v>1028</v>
      </c>
      <c r="B1060">
        <v>-21431.25675655347</v>
      </c>
      <c r="C1060">
        <v>-42224.895905498139</v>
      </c>
      <c r="K1060">
        <f t="shared" si="66"/>
        <v>270372.52389046416</v>
      </c>
      <c r="L1060">
        <f t="shared" si="68"/>
        <v>-267891.54479046416</v>
      </c>
      <c r="M1060">
        <v>2480.9791</v>
      </c>
      <c r="N1060">
        <v>24</v>
      </c>
      <c r="O1060">
        <v>39.49</v>
      </c>
      <c r="P1060">
        <v>0</v>
      </c>
      <c r="Q1060">
        <f t="shared" si="65"/>
        <v>1</v>
      </c>
      <c r="R1060">
        <f t="shared" si="67"/>
        <v>1</v>
      </c>
      <c r="T1060" t="s">
        <v>10</v>
      </c>
      <c r="U1060" t="s">
        <v>11</v>
      </c>
    </row>
    <row r="1061" spans="1:21" x14ac:dyDescent="0.3">
      <c r="A1061">
        <v>1029</v>
      </c>
      <c r="B1061">
        <v>-2781.7970716280579</v>
      </c>
      <c r="C1061">
        <v>-298024.69886178273</v>
      </c>
      <c r="K1061">
        <f t="shared" si="66"/>
        <v>270000.60252594139</v>
      </c>
      <c r="L1061">
        <f t="shared" si="68"/>
        <v>-265537.88072594139</v>
      </c>
      <c r="M1061">
        <v>4462.7218000000003</v>
      </c>
      <c r="N1061">
        <v>32</v>
      </c>
      <c r="O1061">
        <v>33.82</v>
      </c>
      <c r="P1061">
        <v>1</v>
      </c>
      <c r="Q1061">
        <f t="shared" si="65"/>
        <v>1</v>
      </c>
      <c r="R1061">
        <f t="shared" si="67"/>
        <v>2</v>
      </c>
      <c r="T1061" t="s">
        <v>10</v>
      </c>
      <c r="U1061" t="s">
        <v>12</v>
      </c>
    </row>
    <row r="1062" spans="1:21" x14ac:dyDescent="0.3">
      <c r="A1062">
        <v>1030</v>
      </c>
      <c r="B1062">
        <v>-8782.2589302719443</v>
      </c>
      <c r="C1062">
        <v>-736950.25758561643</v>
      </c>
      <c r="K1062">
        <f t="shared" si="66"/>
        <v>155107.49371594729</v>
      </c>
      <c r="L1062">
        <f t="shared" si="68"/>
        <v>-153125.9118159473</v>
      </c>
      <c r="M1062">
        <v>1981.5818999999999</v>
      </c>
      <c r="N1062">
        <v>24</v>
      </c>
      <c r="O1062">
        <v>32.01</v>
      </c>
      <c r="P1062">
        <v>0</v>
      </c>
      <c r="Q1062">
        <f t="shared" si="65"/>
        <v>1</v>
      </c>
      <c r="R1062">
        <f t="shared" si="67"/>
        <v>1</v>
      </c>
      <c r="T1062" t="s">
        <v>10</v>
      </c>
      <c r="U1062" t="s">
        <v>11</v>
      </c>
    </row>
    <row r="1063" spans="1:21" x14ac:dyDescent="0.3">
      <c r="A1063">
        <v>1031</v>
      </c>
      <c r="B1063">
        <v>5040.767458832589</v>
      </c>
      <c r="C1063">
        <v>-199888.89908294112</v>
      </c>
      <c r="K1063">
        <f t="shared" si="66"/>
        <v>-39596.047026934611</v>
      </c>
      <c r="L1063">
        <f t="shared" si="68"/>
        <v>51150.270626934609</v>
      </c>
      <c r="M1063">
        <v>11554.223599999999</v>
      </c>
      <c r="N1063">
        <v>57</v>
      </c>
      <c r="O1063">
        <v>27.94</v>
      </c>
      <c r="P1063">
        <v>1</v>
      </c>
      <c r="Q1063">
        <f t="shared" si="65"/>
        <v>1</v>
      </c>
      <c r="R1063">
        <f t="shared" si="67"/>
        <v>1</v>
      </c>
      <c r="T1063" t="s">
        <v>10</v>
      </c>
      <c r="U1063" t="s">
        <v>11</v>
      </c>
    </row>
    <row r="1064" spans="1:21" x14ac:dyDescent="0.3">
      <c r="A1064">
        <v>1032</v>
      </c>
      <c r="B1064">
        <v>-5203.6732304361503</v>
      </c>
      <c r="C1064">
        <v>-428398.12469739735</v>
      </c>
      <c r="K1064">
        <f t="shared" si="66"/>
        <v>-43541.394078114812</v>
      </c>
      <c r="L1064">
        <f t="shared" si="68"/>
        <v>92511.641678114815</v>
      </c>
      <c r="M1064">
        <v>48970.247600000002</v>
      </c>
      <c r="N1064">
        <v>59</v>
      </c>
      <c r="O1064">
        <v>41.14</v>
      </c>
      <c r="P1064">
        <v>1</v>
      </c>
      <c r="Q1064">
        <f t="shared" si="65"/>
        <v>0</v>
      </c>
      <c r="R1064">
        <f t="shared" si="67"/>
        <v>1</v>
      </c>
      <c r="T1064" t="s">
        <v>7</v>
      </c>
      <c r="U1064" t="s">
        <v>11</v>
      </c>
    </row>
    <row r="1065" spans="1:21" x14ac:dyDescent="0.3">
      <c r="A1065">
        <v>1033</v>
      </c>
      <c r="B1065">
        <v>-3364.7760682609442</v>
      </c>
      <c r="C1065">
        <v>-392726.40669222345</v>
      </c>
      <c r="K1065">
        <f t="shared" si="66"/>
        <v>228707.56534528369</v>
      </c>
      <c r="L1065">
        <f t="shared" si="68"/>
        <v>-222159.37029528368</v>
      </c>
      <c r="M1065">
        <v>6548.1950500000003</v>
      </c>
      <c r="N1065">
        <v>36</v>
      </c>
      <c r="O1065">
        <v>28.594999999999999</v>
      </c>
      <c r="P1065">
        <v>3</v>
      </c>
      <c r="Q1065">
        <f t="shared" si="65"/>
        <v>1</v>
      </c>
      <c r="R1065">
        <f t="shared" si="67"/>
        <v>2</v>
      </c>
      <c r="T1065" t="s">
        <v>10</v>
      </c>
      <c r="U1065" t="s">
        <v>12</v>
      </c>
    </row>
    <row r="1066" spans="1:21" x14ac:dyDescent="0.3">
      <c r="A1066">
        <v>1034</v>
      </c>
      <c r="B1066">
        <v>5887.4965407165037</v>
      </c>
      <c r="C1066">
        <v>-93356.29250941769</v>
      </c>
      <c r="K1066">
        <f t="shared" si="66"/>
        <v>186116.8637254081</v>
      </c>
      <c r="L1066">
        <f t="shared" si="68"/>
        <v>-180407.9967254081</v>
      </c>
      <c r="M1066">
        <v>5708.8670000000002</v>
      </c>
      <c r="N1066">
        <v>29</v>
      </c>
      <c r="O1066">
        <v>25.6</v>
      </c>
      <c r="P1066">
        <v>4</v>
      </c>
      <c r="Q1066">
        <f t="shared" si="65"/>
        <v>1</v>
      </c>
      <c r="R1066">
        <f t="shared" si="67"/>
        <v>0</v>
      </c>
      <c r="T1066" t="s">
        <v>10</v>
      </c>
      <c r="U1066" t="s">
        <v>8</v>
      </c>
    </row>
    <row r="1067" spans="1:21" x14ac:dyDescent="0.3">
      <c r="A1067">
        <v>1035</v>
      </c>
      <c r="B1067">
        <v>-855.42099217700888</v>
      </c>
      <c r="C1067">
        <v>-42310.852787539057</v>
      </c>
      <c r="K1067">
        <f t="shared" si="66"/>
        <v>373832.1257441591</v>
      </c>
      <c r="L1067">
        <f t="shared" si="68"/>
        <v>-366786.62674415909</v>
      </c>
      <c r="M1067">
        <v>7045.4989999999998</v>
      </c>
      <c r="N1067">
        <v>42</v>
      </c>
      <c r="O1067">
        <v>25.3</v>
      </c>
      <c r="P1067">
        <v>1</v>
      </c>
      <c r="Q1067">
        <f t="shared" si="65"/>
        <v>1</v>
      </c>
      <c r="R1067">
        <f t="shared" si="67"/>
        <v>0</v>
      </c>
      <c r="T1067" t="s">
        <v>10</v>
      </c>
      <c r="U1067" t="s">
        <v>8</v>
      </c>
    </row>
    <row r="1068" spans="1:21" x14ac:dyDescent="0.3">
      <c r="A1068">
        <v>1036</v>
      </c>
      <c r="B1068">
        <v>-7228.7188882137671</v>
      </c>
      <c r="C1068">
        <v>-455729.93581313331</v>
      </c>
      <c r="K1068">
        <f t="shared" si="66"/>
        <v>233341.36573625312</v>
      </c>
      <c r="L1068">
        <f t="shared" si="68"/>
        <v>-224363.18063625312</v>
      </c>
      <c r="M1068">
        <v>8978.1851000000006</v>
      </c>
      <c r="N1068">
        <v>48</v>
      </c>
      <c r="O1068">
        <v>37.29</v>
      </c>
      <c r="P1068">
        <v>2</v>
      </c>
      <c r="Q1068">
        <f t="shared" si="65"/>
        <v>1</v>
      </c>
      <c r="R1068">
        <f t="shared" si="67"/>
        <v>1</v>
      </c>
      <c r="T1068" t="s">
        <v>10</v>
      </c>
      <c r="U1068" t="s">
        <v>11</v>
      </c>
    </row>
    <row r="1069" spans="1:21" x14ac:dyDescent="0.3">
      <c r="A1069">
        <v>1037</v>
      </c>
      <c r="B1069">
        <v>-2348.0231776146547</v>
      </c>
      <c r="C1069">
        <v>-377483.5033276804</v>
      </c>
      <c r="K1069">
        <f t="shared" si="66"/>
        <v>322637.88570150209</v>
      </c>
      <c r="L1069">
        <f t="shared" si="68"/>
        <v>-316880.4722515021</v>
      </c>
      <c r="M1069">
        <v>5757.41345</v>
      </c>
      <c r="N1069">
        <v>39</v>
      </c>
      <c r="O1069">
        <v>42.655000000000001</v>
      </c>
      <c r="P1069">
        <v>0</v>
      </c>
      <c r="Q1069">
        <f t="shared" si="65"/>
        <v>1</v>
      </c>
      <c r="R1069">
        <f t="shared" si="67"/>
        <v>3</v>
      </c>
      <c r="T1069" t="s">
        <v>10</v>
      </c>
      <c r="U1069" t="s">
        <v>13</v>
      </c>
    </row>
    <row r="1070" spans="1:21" x14ac:dyDescent="0.3">
      <c r="A1070">
        <v>1038</v>
      </c>
      <c r="B1070">
        <v>-4851.3027907483129</v>
      </c>
      <c r="C1070">
        <v>-101082.22006400173</v>
      </c>
      <c r="K1070">
        <f t="shared" si="66"/>
        <v>563952.74830549664</v>
      </c>
      <c r="L1070">
        <f t="shared" si="68"/>
        <v>-549602.89390549669</v>
      </c>
      <c r="M1070">
        <v>14349.8544</v>
      </c>
      <c r="N1070">
        <v>63</v>
      </c>
      <c r="O1070">
        <v>21.66</v>
      </c>
      <c r="P1070">
        <v>1</v>
      </c>
      <c r="Q1070">
        <f t="shared" si="65"/>
        <v>1</v>
      </c>
      <c r="R1070">
        <f t="shared" si="67"/>
        <v>2</v>
      </c>
      <c r="T1070" t="s">
        <v>10</v>
      </c>
      <c r="U1070" t="s">
        <v>12</v>
      </c>
    </row>
    <row r="1071" spans="1:21" x14ac:dyDescent="0.3">
      <c r="A1071">
        <v>1039</v>
      </c>
      <c r="B1071">
        <v>-2506.6725628603381</v>
      </c>
      <c r="C1071">
        <v>-174306.2914854823</v>
      </c>
      <c r="K1071">
        <f t="shared" si="66"/>
        <v>10021.998796978738</v>
      </c>
      <c r="L1071">
        <f t="shared" si="68"/>
        <v>906.85020302126213</v>
      </c>
      <c r="M1071">
        <v>10928.849</v>
      </c>
      <c r="N1071">
        <v>54</v>
      </c>
      <c r="O1071">
        <v>31.9</v>
      </c>
      <c r="P1071">
        <v>1</v>
      </c>
      <c r="Q1071">
        <f t="shared" si="65"/>
        <v>1</v>
      </c>
      <c r="R1071">
        <f t="shared" si="67"/>
        <v>1</v>
      </c>
      <c r="T1071" t="s">
        <v>10</v>
      </c>
      <c r="U1071" t="s">
        <v>11</v>
      </c>
    </row>
    <row r="1072" spans="1:21" x14ac:dyDescent="0.3">
      <c r="A1072">
        <v>1040</v>
      </c>
      <c r="B1072">
        <v>-17450.069967372532</v>
      </c>
      <c r="C1072">
        <v>-165736.34533474286</v>
      </c>
      <c r="K1072">
        <f t="shared" si="66"/>
        <v>53352.449920069455</v>
      </c>
      <c r="L1072">
        <f t="shared" si="68"/>
        <v>-13480.745620069458</v>
      </c>
      <c r="M1072">
        <v>39871.704299999998</v>
      </c>
      <c r="N1072">
        <v>37</v>
      </c>
      <c r="O1072">
        <v>37.07</v>
      </c>
      <c r="P1072">
        <v>1</v>
      </c>
      <c r="Q1072">
        <f t="shared" si="65"/>
        <v>0</v>
      </c>
      <c r="R1072">
        <f t="shared" si="67"/>
        <v>1</v>
      </c>
      <c r="T1072" t="s">
        <v>7</v>
      </c>
      <c r="U1072" t="s">
        <v>11</v>
      </c>
    </row>
    <row r="1073" spans="1:21" x14ac:dyDescent="0.3">
      <c r="A1073">
        <v>1041</v>
      </c>
      <c r="B1073">
        <v>6418.302728385921</v>
      </c>
      <c r="C1073">
        <v>-97484.337008490533</v>
      </c>
      <c r="K1073">
        <f t="shared" si="66"/>
        <v>569129.40397183248</v>
      </c>
      <c r="L1073">
        <f t="shared" si="68"/>
        <v>-555154.94842183252</v>
      </c>
      <c r="M1073">
        <v>13974.455550000001</v>
      </c>
      <c r="N1073">
        <v>63</v>
      </c>
      <c r="O1073">
        <v>31.445</v>
      </c>
      <c r="P1073">
        <v>0</v>
      </c>
      <c r="Q1073">
        <f t="shared" si="65"/>
        <v>1</v>
      </c>
      <c r="R1073">
        <f t="shared" si="67"/>
        <v>3</v>
      </c>
      <c r="T1073" t="s">
        <v>10</v>
      </c>
      <c r="U1073" t="s">
        <v>13</v>
      </c>
    </row>
    <row r="1074" spans="1:21" x14ac:dyDescent="0.3">
      <c r="A1074">
        <v>1042</v>
      </c>
      <c r="B1074">
        <v>-5439.5944099274511</v>
      </c>
      <c r="C1074">
        <v>59407.930078738194</v>
      </c>
      <c r="K1074">
        <f t="shared" si="66"/>
        <v>228907.94036170148</v>
      </c>
      <c r="L1074">
        <f t="shared" si="68"/>
        <v>-226998.41291170148</v>
      </c>
      <c r="M1074">
        <v>1909.52745</v>
      </c>
      <c r="N1074">
        <v>21</v>
      </c>
      <c r="O1074">
        <v>31.254999999999999</v>
      </c>
      <c r="P1074">
        <v>0</v>
      </c>
      <c r="Q1074">
        <f t="shared" si="65"/>
        <v>1</v>
      </c>
      <c r="R1074">
        <f t="shared" si="67"/>
        <v>2</v>
      </c>
      <c r="T1074" t="s">
        <v>10</v>
      </c>
      <c r="U1074" t="s">
        <v>12</v>
      </c>
    </row>
    <row r="1075" spans="1:21" x14ac:dyDescent="0.3">
      <c r="A1075">
        <v>1043</v>
      </c>
      <c r="B1075">
        <v>-3741.0842577255044</v>
      </c>
      <c r="C1075">
        <v>194303.58051486994</v>
      </c>
      <c r="K1075">
        <f t="shared" si="66"/>
        <v>491979.38825574605</v>
      </c>
      <c r="L1075">
        <f t="shared" si="68"/>
        <v>-479882.73705574602</v>
      </c>
      <c r="M1075">
        <v>12096.6512</v>
      </c>
      <c r="N1075">
        <v>54</v>
      </c>
      <c r="O1075">
        <v>28.88</v>
      </c>
      <c r="P1075">
        <v>2</v>
      </c>
      <c r="Q1075">
        <f t="shared" si="65"/>
        <v>1</v>
      </c>
      <c r="R1075">
        <f t="shared" si="67"/>
        <v>3</v>
      </c>
      <c r="T1075" t="s">
        <v>10</v>
      </c>
      <c r="U1075" t="s">
        <v>13</v>
      </c>
    </row>
    <row r="1076" spans="1:21" x14ac:dyDescent="0.3">
      <c r="A1076">
        <v>1044</v>
      </c>
      <c r="B1076">
        <v>-3943.9278487767006</v>
      </c>
      <c r="C1076">
        <v>-369830.20197118202</v>
      </c>
      <c r="K1076">
        <f t="shared" si="66"/>
        <v>561416.56588131026</v>
      </c>
      <c r="L1076">
        <f t="shared" si="68"/>
        <v>-548212.28023131029</v>
      </c>
      <c r="M1076">
        <v>13204.28565</v>
      </c>
      <c r="N1076">
        <v>60</v>
      </c>
      <c r="O1076">
        <v>18.335000000000001</v>
      </c>
      <c r="P1076">
        <v>0</v>
      </c>
      <c r="Q1076">
        <f t="shared" si="65"/>
        <v>1</v>
      </c>
      <c r="R1076">
        <f t="shared" si="67"/>
        <v>3</v>
      </c>
      <c r="T1076" t="s">
        <v>10</v>
      </c>
      <c r="U1076" t="s">
        <v>13</v>
      </c>
    </row>
    <row r="1077" spans="1:21" x14ac:dyDescent="0.3">
      <c r="A1077">
        <v>1045</v>
      </c>
      <c r="B1077">
        <v>-1528.5326004168674</v>
      </c>
      <c r="C1077">
        <v>-1287887.8118489403</v>
      </c>
      <c r="K1077">
        <f t="shared" si="66"/>
        <v>-64212.660246890584</v>
      </c>
      <c r="L1077">
        <f t="shared" si="68"/>
        <v>68775.502346890586</v>
      </c>
      <c r="M1077">
        <v>4562.8420999999998</v>
      </c>
      <c r="N1077">
        <v>32</v>
      </c>
      <c r="O1077">
        <v>29.59</v>
      </c>
      <c r="P1077">
        <v>1</v>
      </c>
      <c r="Q1077">
        <f t="shared" si="65"/>
        <v>1</v>
      </c>
      <c r="R1077">
        <f t="shared" si="67"/>
        <v>1</v>
      </c>
      <c r="T1077" t="s">
        <v>10</v>
      </c>
      <c r="U1077" t="s">
        <v>11</v>
      </c>
    </row>
    <row r="1078" spans="1:21" x14ac:dyDescent="0.3">
      <c r="A1078">
        <v>1046</v>
      </c>
      <c r="B1078">
        <v>5504.3682574057366</v>
      </c>
      <c r="C1078">
        <v>-360122.71189053945</v>
      </c>
      <c r="K1078">
        <f t="shared" si="66"/>
        <v>32559.160351967119</v>
      </c>
      <c r="L1078">
        <f t="shared" si="68"/>
        <v>-24007.813351967121</v>
      </c>
      <c r="M1078">
        <v>8551.3469999999998</v>
      </c>
      <c r="N1078">
        <v>47</v>
      </c>
      <c r="O1078">
        <v>32</v>
      </c>
      <c r="P1078">
        <v>1</v>
      </c>
      <c r="Q1078">
        <f t="shared" si="65"/>
        <v>1</v>
      </c>
      <c r="R1078">
        <f t="shared" si="67"/>
        <v>0</v>
      </c>
      <c r="T1078" t="s">
        <v>10</v>
      </c>
      <c r="U1078" t="s">
        <v>8</v>
      </c>
    </row>
    <row r="1079" spans="1:21" x14ac:dyDescent="0.3">
      <c r="A1079">
        <v>1047</v>
      </c>
      <c r="B1079">
        <v>-5487.892940079344</v>
      </c>
      <c r="C1079">
        <v>-234210.87671183245</v>
      </c>
      <c r="K1079">
        <f t="shared" si="66"/>
        <v>157294.87188845841</v>
      </c>
      <c r="L1079">
        <f t="shared" si="68"/>
        <v>-155192.60718845841</v>
      </c>
      <c r="M1079">
        <v>2102.2647000000002</v>
      </c>
      <c r="N1079">
        <v>21</v>
      </c>
      <c r="O1079">
        <v>26.03</v>
      </c>
      <c r="P1079">
        <v>0</v>
      </c>
      <c r="Q1079">
        <f t="shared" si="65"/>
        <v>1</v>
      </c>
      <c r="R1079">
        <f t="shared" si="67"/>
        <v>3</v>
      </c>
      <c r="T1079" t="s">
        <v>10</v>
      </c>
      <c r="U1079" t="s">
        <v>13</v>
      </c>
    </row>
    <row r="1080" spans="1:21" x14ac:dyDescent="0.3">
      <c r="A1080">
        <v>1048</v>
      </c>
      <c r="B1080">
        <v>-314.33770815768236</v>
      </c>
      <c r="C1080">
        <v>-175400.37264456804</v>
      </c>
      <c r="K1080">
        <f t="shared" si="66"/>
        <v>326538.58258773771</v>
      </c>
      <c r="L1080">
        <f t="shared" si="68"/>
        <v>-291866.4353877377</v>
      </c>
      <c r="M1080">
        <v>34672.147199999999</v>
      </c>
      <c r="N1080">
        <v>28</v>
      </c>
      <c r="O1080">
        <v>31.68</v>
      </c>
      <c r="P1080">
        <v>0</v>
      </c>
      <c r="Q1080">
        <f t="shared" si="65"/>
        <v>0</v>
      </c>
      <c r="R1080">
        <f t="shared" si="67"/>
        <v>1</v>
      </c>
      <c r="T1080" t="s">
        <v>7</v>
      </c>
      <c r="U1080" t="s">
        <v>11</v>
      </c>
    </row>
    <row r="1081" spans="1:21" x14ac:dyDescent="0.3">
      <c r="A1081">
        <v>1049</v>
      </c>
      <c r="B1081">
        <v>-5769.261764206507</v>
      </c>
      <c r="C1081">
        <v>-204465.09694264786</v>
      </c>
      <c r="K1081">
        <f t="shared" si="66"/>
        <v>417710.64432363334</v>
      </c>
      <c r="L1081">
        <f t="shared" si="68"/>
        <v>-402549.10992363334</v>
      </c>
      <c r="M1081">
        <v>15161.5344</v>
      </c>
      <c r="N1081">
        <v>63</v>
      </c>
      <c r="O1081">
        <v>33.659999999999997</v>
      </c>
      <c r="P1081">
        <v>3</v>
      </c>
      <c r="Q1081">
        <f t="shared" si="65"/>
        <v>1</v>
      </c>
      <c r="R1081">
        <f t="shared" si="67"/>
        <v>1</v>
      </c>
      <c r="T1081" t="s">
        <v>10</v>
      </c>
      <c r="U1081" t="s">
        <v>11</v>
      </c>
    </row>
    <row r="1082" spans="1:21" x14ac:dyDescent="0.3">
      <c r="A1082">
        <v>1050</v>
      </c>
      <c r="B1082">
        <v>-4631.2996453848864</v>
      </c>
      <c r="C1082">
        <v>16477.2421783024</v>
      </c>
      <c r="K1082">
        <f t="shared" si="66"/>
        <v>154460.33697726927</v>
      </c>
      <c r="L1082">
        <f t="shared" si="68"/>
        <v>-142576.28839726927</v>
      </c>
      <c r="M1082">
        <v>11884.048580000001</v>
      </c>
      <c r="N1082">
        <v>18</v>
      </c>
      <c r="O1082">
        <v>21.78</v>
      </c>
      <c r="P1082">
        <v>2</v>
      </c>
      <c r="Q1082">
        <f t="shared" si="65"/>
        <v>1</v>
      </c>
      <c r="R1082">
        <f t="shared" si="67"/>
        <v>1</v>
      </c>
      <c r="T1082" t="s">
        <v>10</v>
      </c>
      <c r="U1082" t="s">
        <v>11</v>
      </c>
    </row>
    <row r="1083" spans="1:21" x14ac:dyDescent="0.3">
      <c r="A1083">
        <v>1051</v>
      </c>
      <c r="B1083">
        <v>413.98949647015979</v>
      </c>
      <c r="C1083">
        <v>204379.65181356861</v>
      </c>
      <c r="K1083">
        <f t="shared" si="66"/>
        <v>280691.37015553139</v>
      </c>
      <c r="L1083">
        <f t="shared" si="68"/>
        <v>-276236.96750553139</v>
      </c>
      <c r="M1083">
        <v>4454.40265</v>
      </c>
      <c r="N1083">
        <v>32</v>
      </c>
      <c r="O1083">
        <v>27.835000000000001</v>
      </c>
      <c r="P1083">
        <v>1</v>
      </c>
      <c r="Q1083">
        <f t="shared" si="65"/>
        <v>1</v>
      </c>
      <c r="R1083">
        <f t="shared" si="67"/>
        <v>2</v>
      </c>
      <c r="T1083" t="s">
        <v>10</v>
      </c>
      <c r="U1083" t="s">
        <v>12</v>
      </c>
    </row>
    <row r="1084" spans="1:21" x14ac:dyDescent="0.3">
      <c r="A1084">
        <v>1052</v>
      </c>
      <c r="B1084">
        <v>-7405.4034075605996</v>
      </c>
      <c r="C1084">
        <v>-244735.82986810638</v>
      </c>
      <c r="K1084">
        <f t="shared" si="66"/>
        <v>188125.86103542781</v>
      </c>
      <c r="L1084">
        <f t="shared" si="68"/>
        <v>-182269.95853542781</v>
      </c>
      <c r="M1084">
        <v>5855.9025000000001</v>
      </c>
      <c r="N1084">
        <v>38</v>
      </c>
      <c r="O1084">
        <v>19.95</v>
      </c>
      <c r="P1084">
        <v>1</v>
      </c>
      <c r="Q1084">
        <f t="shared" si="65"/>
        <v>1</v>
      </c>
      <c r="R1084">
        <f t="shared" si="67"/>
        <v>2</v>
      </c>
      <c r="T1084" t="s">
        <v>10</v>
      </c>
      <c r="U1084" t="s">
        <v>12</v>
      </c>
    </row>
    <row r="1085" spans="1:21" x14ac:dyDescent="0.3">
      <c r="A1085">
        <v>1053</v>
      </c>
      <c r="B1085">
        <v>-3385.8695555362137</v>
      </c>
      <c r="C1085">
        <v>-481426.49360308686</v>
      </c>
      <c r="K1085">
        <f t="shared" si="66"/>
        <v>-124621.82271726041</v>
      </c>
      <c r="L1085">
        <f t="shared" si="68"/>
        <v>128698.31971726041</v>
      </c>
      <c r="M1085">
        <v>4076.4969999999998</v>
      </c>
      <c r="N1085">
        <v>32</v>
      </c>
      <c r="O1085">
        <v>31.5</v>
      </c>
      <c r="P1085">
        <v>1</v>
      </c>
      <c r="Q1085">
        <f t="shared" si="65"/>
        <v>1</v>
      </c>
      <c r="R1085">
        <f t="shared" si="67"/>
        <v>0</v>
      </c>
      <c r="T1085" t="s">
        <v>10</v>
      </c>
      <c r="U1085" t="s">
        <v>8</v>
      </c>
    </row>
    <row r="1086" spans="1:21" x14ac:dyDescent="0.3">
      <c r="A1086">
        <v>1054</v>
      </c>
      <c r="B1086">
        <v>6467.4721537131136</v>
      </c>
      <c r="C1086">
        <v>-276142.12124269642</v>
      </c>
      <c r="K1086">
        <f t="shared" si="66"/>
        <v>83504.799538004969</v>
      </c>
      <c r="L1086">
        <f t="shared" si="68"/>
        <v>-68485.039488004972</v>
      </c>
      <c r="M1086">
        <v>15019.760050000001</v>
      </c>
      <c r="N1086">
        <v>62</v>
      </c>
      <c r="O1086">
        <v>30.495000000000001</v>
      </c>
      <c r="P1086">
        <v>2</v>
      </c>
      <c r="Q1086">
        <f t="shared" si="65"/>
        <v>1</v>
      </c>
      <c r="R1086">
        <f t="shared" si="67"/>
        <v>2</v>
      </c>
      <c r="T1086" t="s">
        <v>10</v>
      </c>
      <c r="U1086" t="s">
        <v>12</v>
      </c>
    </row>
    <row r="1087" spans="1:21" x14ac:dyDescent="0.3">
      <c r="A1087">
        <v>1055</v>
      </c>
      <c r="B1087">
        <v>-6328.2509242230699</v>
      </c>
      <c r="C1087">
        <v>-185284.09361967645</v>
      </c>
      <c r="K1087">
        <f t="shared" si="66"/>
        <v>447760.8607029242</v>
      </c>
      <c r="L1087">
        <f t="shared" si="68"/>
        <v>-428737.60070292419</v>
      </c>
      <c r="M1087">
        <v>19023.259999999998</v>
      </c>
      <c r="N1087">
        <v>39</v>
      </c>
      <c r="O1087">
        <v>18.3</v>
      </c>
      <c r="P1087">
        <v>5</v>
      </c>
      <c r="Q1087">
        <f t="shared" si="65"/>
        <v>0</v>
      </c>
      <c r="R1087">
        <f t="shared" si="67"/>
        <v>0</v>
      </c>
      <c r="T1087" t="s">
        <v>7</v>
      </c>
      <c r="U1087" t="s">
        <v>8</v>
      </c>
    </row>
    <row r="1088" spans="1:21" x14ac:dyDescent="0.3">
      <c r="A1088">
        <v>1056</v>
      </c>
      <c r="B1088">
        <v>-5138.8776911123532</v>
      </c>
      <c r="C1088">
        <v>-632908.3632303467</v>
      </c>
      <c r="K1088">
        <f t="shared" si="66"/>
        <v>276830.38252526068</v>
      </c>
      <c r="L1088">
        <f t="shared" si="68"/>
        <v>-266034.03227526066</v>
      </c>
      <c r="M1088">
        <v>10796.35025</v>
      </c>
      <c r="N1088">
        <v>55</v>
      </c>
      <c r="O1088">
        <v>28.975000000000001</v>
      </c>
      <c r="P1088">
        <v>0</v>
      </c>
      <c r="Q1088">
        <f t="shared" si="65"/>
        <v>1</v>
      </c>
      <c r="R1088">
        <f t="shared" si="67"/>
        <v>3</v>
      </c>
      <c r="T1088" t="s">
        <v>10</v>
      </c>
      <c r="U1088" t="s">
        <v>13</v>
      </c>
    </row>
    <row r="1089" spans="1:21" x14ac:dyDescent="0.3">
      <c r="A1089">
        <v>1057</v>
      </c>
      <c r="B1089">
        <v>-3696.0234785755019</v>
      </c>
      <c r="C1089">
        <v>-654666.1429255387</v>
      </c>
      <c r="K1089">
        <f t="shared" si="66"/>
        <v>345761.70478101599</v>
      </c>
      <c r="L1089">
        <f t="shared" si="68"/>
        <v>-334408.477181016</v>
      </c>
      <c r="M1089">
        <v>11353.2276</v>
      </c>
      <c r="N1089">
        <v>57</v>
      </c>
      <c r="O1089">
        <v>31.54</v>
      </c>
      <c r="P1089">
        <v>0</v>
      </c>
      <c r="Q1089">
        <f t="shared" si="65"/>
        <v>1</v>
      </c>
      <c r="R1089">
        <f t="shared" si="67"/>
        <v>2</v>
      </c>
      <c r="T1089" t="s">
        <v>10</v>
      </c>
      <c r="U1089" t="s">
        <v>12</v>
      </c>
    </row>
    <row r="1090" spans="1:21" x14ac:dyDescent="0.3">
      <c r="A1090">
        <v>1058</v>
      </c>
      <c r="B1090">
        <v>-9664.2062998568617</v>
      </c>
      <c r="C1090">
        <v>102640.59236906352</v>
      </c>
      <c r="K1090">
        <f t="shared" si="66"/>
        <v>335741.56686695333</v>
      </c>
      <c r="L1090">
        <f t="shared" si="68"/>
        <v>-325992.65626695333</v>
      </c>
      <c r="M1090">
        <v>9748.9105999999992</v>
      </c>
      <c r="N1090">
        <v>52</v>
      </c>
      <c r="O1090">
        <v>47.74</v>
      </c>
      <c r="P1090">
        <v>1</v>
      </c>
      <c r="Q1090">
        <f t="shared" ref="Q1090:Q1153" si="69">IF(T1090="yes",0,1)</f>
        <v>1</v>
      </c>
      <c r="R1090">
        <f t="shared" si="67"/>
        <v>1</v>
      </c>
      <c r="T1090" t="s">
        <v>10</v>
      </c>
      <c r="U1090" t="s">
        <v>11</v>
      </c>
    </row>
    <row r="1091" spans="1:21" x14ac:dyDescent="0.3">
      <c r="A1091">
        <v>1059</v>
      </c>
      <c r="B1091">
        <v>2771.2009824642046</v>
      </c>
      <c r="C1091">
        <v>-270662.74577292835</v>
      </c>
      <c r="K1091">
        <f t="shared" ref="K1091:K1154" si="70">M1091-L1091</f>
        <v>192033.06044022029</v>
      </c>
      <c r="L1091">
        <f t="shared" si="68"/>
        <v>-181455.97344022029</v>
      </c>
      <c r="M1091">
        <v>10577.087</v>
      </c>
      <c r="N1091">
        <v>56</v>
      </c>
      <c r="O1091">
        <v>22.1</v>
      </c>
      <c r="P1091">
        <v>0</v>
      </c>
      <c r="Q1091">
        <f t="shared" si="69"/>
        <v>1</v>
      </c>
      <c r="R1091">
        <f t="shared" ref="R1091:R1154" si="71">IF(U1091="southwest",0,IF(U1091="southeast",1,IF(U1091="northwest",2,IF(U1091="northeast",3))))</f>
        <v>0</v>
      </c>
      <c r="T1091" t="s">
        <v>10</v>
      </c>
      <c r="U1091" t="s">
        <v>8</v>
      </c>
    </row>
    <row r="1092" spans="1:21" x14ac:dyDescent="0.3">
      <c r="A1092">
        <v>1060</v>
      </c>
      <c r="B1092">
        <v>-2.8588168529495306</v>
      </c>
      <c r="C1092">
        <v>-265535.02190908842</v>
      </c>
      <c r="K1092">
        <f t="shared" si="70"/>
        <v>670748.97401265171</v>
      </c>
      <c r="L1092">
        <f t="shared" si="68"/>
        <v>-629072.89291265176</v>
      </c>
      <c r="M1092">
        <v>41676.081100000003</v>
      </c>
      <c r="N1092">
        <v>47</v>
      </c>
      <c r="O1092">
        <v>36.19</v>
      </c>
      <c r="P1092">
        <v>0</v>
      </c>
      <c r="Q1092">
        <f t="shared" si="69"/>
        <v>0</v>
      </c>
      <c r="R1092">
        <f t="shared" si="71"/>
        <v>1</v>
      </c>
      <c r="T1092" t="s">
        <v>7</v>
      </c>
      <c r="U1092" t="s">
        <v>11</v>
      </c>
    </row>
    <row r="1093" spans="1:21" x14ac:dyDescent="0.3">
      <c r="A1093">
        <v>1061</v>
      </c>
      <c r="B1093">
        <v>-531.95224325530216</v>
      </c>
      <c r="C1093">
        <v>-152593.95957269199</v>
      </c>
      <c r="K1093">
        <f t="shared" si="70"/>
        <v>697867.55705567775</v>
      </c>
      <c r="L1093">
        <f t="shared" si="68"/>
        <v>-686581.01835567772</v>
      </c>
      <c r="M1093">
        <v>11286.538699999999</v>
      </c>
      <c r="N1093">
        <v>55</v>
      </c>
      <c r="O1093">
        <v>29.83</v>
      </c>
      <c r="P1093">
        <v>0</v>
      </c>
      <c r="Q1093">
        <f t="shared" si="69"/>
        <v>1</v>
      </c>
      <c r="R1093">
        <f t="shared" si="71"/>
        <v>3</v>
      </c>
      <c r="T1093" t="s">
        <v>10</v>
      </c>
      <c r="U1093" t="s">
        <v>13</v>
      </c>
    </row>
    <row r="1094" spans="1:21" x14ac:dyDescent="0.3">
      <c r="A1094">
        <v>1062</v>
      </c>
      <c r="B1094">
        <v>-4980.6321771829735</v>
      </c>
      <c r="C1094">
        <v>56130.902804117584</v>
      </c>
      <c r="K1094">
        <f t="shared" si="70"/>
        <v>145331.62414683626</v>
      </c>
      <c r="L1094">
        <f t="shared" si="68"/>
        <v>-141740.14414683625</v>
      </c>
      <c r="M1094">
        <v>3591.48</v>
      </c>
      <c r="N1094">
        <v>23</v>
      </c>
      <c r="O1094">
        <v>32.700000000000003</v>
      </c>
      <c r="P1094">
        <v>3</v>
      </c>
      <c r="Q1094">
        <f t="shared" si="69"/>
        <v>1</v>
      </c>
      <c r="R1094">
        <f t="shared" si="71"/>
        <v>0</v>
      </c>
      <c r="T1094" t="s">
        <v>10</v>
      </c>
      <c r="U1094" t="s">
        <v>8</v>
      </c>
    </row>
    <row r="1095" spans="1:21" x14ac:dyDescent="0.3">
      <c r="A1095">
        <v>1063</v>
      </c>
      <c r="B1095">
        <v>-4641.5459809900522</v>
      </c>
      <c r="C1095">
        <v>97153.187659104864</v>
      </c>
      <c r="K1095">
        <f t="shared" si="70"/>
        <v>224948.89925649355</v>
      </c>
      <c r="L1095">
        <f t="shared" si="68"/>
        <v>-191041.35125649354</v>
      </c>
      <c r="M1095">
        <v>33907.548000000003</v>
      </c>
      <c r="N1095">
        <v>22</v>
      </c>
      <c r="O1095">
        <v>30.4</v>
      </c>
      <c r="P1095">
        <v>0</v>
      </c>
      <c r="Q1095">
        <f t="shared" si="69"/>
        <v>0</v>
      </c>
      <c r="R1095">
        <f t="shared" si="71"/>
        <v>2</v>
      </c>
      <c r="T1095" t="s">
        <v>7</v>
      </c>
      <c r="U1095" t="s">
        <v>12</v>
      </c>
    </row>
    <row r="1096" spans="1:21" x14ac:dyDescent="0.3">
      <c r="A1096">
        <v>1064</v>
      </c>
      <c r="B1096">
        <v>-2657.2454198486703</v>
      </c>
      <c r="C1096">
        <v>-219502.12487543499</v>
      </c>
      <c r="K1096">
        <f t="shared" si="70"/>
        <v>340254.71762234077</v>
      </c>
      <c r="L1096">
        <f t="shared" si="68"/>
        <v>-328955.37462234078</v>
      </c>
      <c r="M1096">
        <v>11299.343000000001</v>
      </c>
      <c r="N1096">
        <v>50</v>
      </c>
      <c r="O1096">
        <v>33.700000000000003</v>
      </c>
      <c r="P1096">
        <v>4</v>
      </c>
      <c r="Q1096">
        <f t="shared" si="69"/>
        <v>1</v>
      </c>
      <c r="R1096">
        <f t="shared" si="71"/>
        <v>0</v>
      </c>
      <c r="T1096" t="s">
        <v>10</v>
      </c>
      <c r="U1096" t="s">
        <v>8</v>
      </c>
    </row>
    <row r="1097" spans="1:21" x14ac:dyDescent="0.3">
      <c r="A1097">
        <v>1065</v>
      </c>
      <c r="B1097">
        <v>-3905.2167571075443</v>
      </c>
      <c r="C1097">
        <v>-176502.77996830054</v>
      </c>
      <c r="K1097">
        <f t="shared" si="70"/>
        <v>237618.16355786566</v>
      </c>
      <c r="L1097">
        <f t="shared" si="68"/>
        <v>-233056.97505786567</v>
      </c>
      <c r="M1097">
        <v>4561.1885000000002</v>
      </c>
      <c r="N1097">
        <v>18</v>
      </c>
      <c r="O1097">
        <v>31.35</v>
      </c>
      <c r="P1097">
        <v>4</v>
      </c>
      <c r="Q1097">
        <f t="shared" si="69"/>
        <v>1</v>
      </c>
      <c r="R1097">
        <f t="shared" si="71"/>
        <v>3</v>
      </c>
      <c r="T1097" t="s">
        <v>10</v>
      </c>
      <c r="U1097" t="s">
        <v>13</v>
      </c>
    </row>
    <row r="1098" spans="1:21" x14ac:dyDescent="0.3">
      <c r="A1098">
        <v>1066</v>
      </c>
      <c r="B1098">
        <v>-4832.6055055942743</v>
      </c>
      <c r="C1098">
        <v>-361954.0212385648</v>
      </c>
      <c r="K1098">
        <f t="shared" si="70"/>
        <v>654604.18447740399</v>
      </c>
      <c r="L1098">
        <f t="shared" ref="L1098:L1161" si="72">B1111+B1112*N1098+B1113*O1098+B1114*P1098+B1115*Q1098+B1116*R1098</f>
        <v>-609962.98707740405</v>
      </c>
      <c r="M1098">
        <v>44641.197399999997</v>
      </c>
      <c r="N1098">
        <v>51</v>
      </c>
      <c r="O1098">
        <v>34.96</v>
      </c>
      <c r="P1098">
        <v>2</v>
      </c>
      <c r="Q1098">
        <f t="shared" si="69"/>
        <v>0</v>
      </c>
      <c r="R1098">
        <f t="shared" si="71"/>
        <v>3</v>
      </c>
      <c r="T1098" t="s">
        <v>7</v>
      </c>
      <c r="U1098" t="s">
        <v>13</v>
      </c>
    </row>
    <row r="1099" spans="1:21" x14ac:dyDescent="0.3">
      <c r="A1099">
        <v>1067</v>
      </c>
      <c r="B1099">
        <v>840.05566494607774</v>
      </c>
      <c r="C1099">
        <v>-225203.23630119918</v>
      </c>
      <c r="K1099">
        <f t="shared" si="70"/>
        <v>385826.09508572286</v>
      </c>
      <c r="L1099">
        <f t="shared" si="72"/>
        <v>-384151.46278572286</v>
      </c>
      <c r="M1099">
        <v>1674.6323</v>
      </c>
      <c r="N1099">
        <v>22</v>
      </c>
      <c r="O1099">
        <v>33.770000000000003</v>
      </c>
      <c r="P1099">
        <v>0</v>
      </c>
      <c r="Q1099">
        <f t="shared" si="69"/>
        <v>1</v>
      </c>
      <c r="R1099">
        <f t="shared" si="71"/>
        <v>1</v>
      </c>
      <c r="T1099" t="s">
        <v>10</v>
      </c>
      <c r="U1099" t="s">
        <v>11</v>
      </c>
    </row>
    <row r="1100" spans="1:21" x14ac:dyDescent="0.3">
      <c r="A1100">
        <v>1068</v>
      </c>
      <c r="B1100">
        <v>3776.4514570415922</v>
      </c>
      <c r="C1100">
        <v>-320656.92370854371</v>
      </c>
      <c r="K1100">
        <f t="shared" si="70"/>
        <v>395653.44046009047</v>
      </c>
      <c r="L1100">
        <f t="shared" si="72"/>
        <v>-372607.87430009048</v>
      </c>
      <c r="M1100">
        <v>23045.566159999998</v>
      </c>
      <c r="N1100">
        <v>52</v>
      </c>
      <c r="O1100">
        <v>30.875</v>
      </c>
      <c r="P1100">
        <v>0</v>
      </c>
      <c r="Q1100">
        <f t="shared" si="69"/>
        <v>1</v>
      </c>
      <c r="R1100">
        <f t="shared" si="71"/>
        <v>3</v>
      </c>
      <c r="T1100" t="s">
        <v>10</v>
      </c>
      <c r="U1100" t="s">
        <v>13</v>
      </c>
    </row>
    <row r="1101" spans="1:21" x14ac:dyDescent="0.3">
      <c r="A1101">
        <v>1069</v>
      </c>
      <c r="B1101">
        <v>-9356.8593660061761</v>
      </c>
      <c r="C1101">
        <v>-540246.03453949047</v>
      </c>
      <c r="K1101">
        <f t="shared" si="70"/>
        <v>216797.92930016119</v>
      </c>
      <c r="L1101">
        <f t="shared" si="72"/>
        <v>-213570.80820016121</v>
      </c>
      <c r="M1101">
        <v>3227.1210999999998</v>
      </c>
      <c r="N1101">
        <v>25</v>
      </c>
      <c r="O1101">
        <v>33.99</v>
      </c>
      <c r="P1101">
        <v>1</v>
      </c>
      <c r="Q1101">
        <f t="shared" si="69"/>
        <v>1</v>
      </c>
      <c r="R1101">
        <f t="shared" si="71"/>
        <v>1</v>
      </c>
      <c r="T1101" t="s">
        <v>10</v>
      </c>
      <c r="U1101" t="s">
        <v>11</v>
      </c>
    </row>
    <row r="1102" spans="1:21" x14ac:dyDescent="0.3">
      <c r="A1102">
        <v>1070</v>
      </c>
      <c r="B1102">
        <v>-2952.2175862237491</v>
      </c>
      <c r="C1102">
        <v>3859.0677892450112</v>
      </c>
      <c r="K1102">
        <f t="shared" si="70"/>
        <v>150816.16794217561</v>
      </c>
      <c r="L1102">
        <f t="shared" si="72"/>
        <v>-134039.86389217561</v>
      </c>
      <c r="M1102">
        <v>16776.304049999999</v>
      </c>
      <c r="N1102">
        <v>33</v>
      </c>
      <c r="O1102">
        <v>19.094999999999999</v>
      </c>
      <c r="P1102">
        <v>2</v>
      </c>
      <c r="Q1102">
        <f t="shared" si="69"/>
        <v>0</v>
      </c>
      <c r="R1102">
        <f t="shared" si="71"/>
        <v>3</v>
      </c>
      <c r="T1102" t="s">
        <v>7</v>
      </c>
      <c r="U1102" t="s">
        <v>13</v>
      </c>
    </row>
    <row r="1103" spans="1:21" x14ac:dyDescent="0.3">
      <c r="A1103">
        <v>1071</v>
      </c>
      <c r="B1103">
        <v>-2714.1910115660635</v>
      </c>
      <c r="C1103">
        <v>-10766.554608503395</v>
      </c>
      <c r="K1103">
        <f t="shared" si="70"/>
        <v>150363.04838473664</v>
      </c>
      <c r="L1103">
        <f t="shared" si="72"/>
        <v>-139109.62738473664</v>
      </c>
      <c r="M1103">
        <v>11253.421</v>
      </c>
      <c r="N1103">
        <v>53</v>
      </c>
      <c r="O1103">
        <v>28.6</v>
      </c>
      <c r="P1103">
        <v>3</v>
      </c>
      <c r="Q1103">
        <f t="shared" si="69"/>
        <v>1</v>
      </c>
      <c r="R1103">
        <f t="shared" si="71"/>
        <v>0</v>
      </c>
      <c r="T1103" t="s">
        <v>10</v>
      </c>
      <c r="U1103" t="s">
        <v>8</v>
      </c>
    </row>
    <row r="1104" spans="1:21" x14ac:dyDescent="0.3">
      <c r="A1104">
        <v>1072</v>
      </c>
      <c r="B1104">
        <v>-4754.5164695789172</v>
      </c>
      <c r="C1104">
        <v>-550400.43195225357</v>
      </c>
      <c r="K1104">
        <f t="shared" si="70"/>
        <v>39608.433403314222</v>
      </c>
      <c r="L1104">
        <f t="shared" si="72"/>
        <v>-36137.023803314223</v>
      </c>
      <c r="M1104">
        <v>3471.4096</v>
      </c>
      <c r="N1104">
        <v>29</v>
      </c>
      <c r="O1104">
        <v>38.94</v>
      </c>
      <c r="P1104">
        <v>1</v>
      </c>
      <c r="Q1104">
        <f t="shared" si="69"/>
        <v>1</v>
      </c>
      <c r="R1104">
        <f t="shared" si="71"/>
        <v>1</v>
      </c>
      <c r="T1104" t="s">
        <v>10</v>
      </c>
      <c r="U1104" t="s">
        <v>11</v>
      </c>
    </row>
    <row r="1105" spans="1:21" x14ac:dyDescent="0.3">
      <c r="A1105">
        <v>1073</v>
      </c>
      <c r="B1105">
        <v>-1216.8466101382</v>
      </c>
      <c r="C1105">
        <v>-225781.56630156329</v>
      </c>
      <c r="K1105">
        <f t="shared" si="70"/>
        <v>413787.72873252939</v>
      </c>
      <c r="L1105">
        <f t="shared" si="72"/>
        <v>-402424.44553252938</v>
      </c>
      <c r="M1105">
        <v>11363.2832</v>
      </c>
      <c r="N1105">
        <v>58</v>
      </c>
      <c r="O1105">
        <v>36.08</v>
      </c>
      <c r="P1105">
        <v>0</v>
      </c>
      <c r="Q1105">
        <f t="shared" si="69"/>
        <v>1</v>
      </c>
      <c r="R1105">
        <f t="shared" si="71"/>
        <v>1</v>
      </c>
      <c r="T1105" t="s">
        <v>10</v>
      </c>
      <c r="U1105" t="s">
        <v>11</v>
      </c>
    </row>
    <row r="1106" spans="1:21" x14ac:dyDescent="0.3">
      <c r="A1106">
        <v>1074</v>
      </c>
      <c r="B1106">
        <v>-4814.8914988944452</v>
      </c>
      <c r="C1106">
        <v>-475067.84555685159</v>
      </c>
      <c r="K1106">
        <f t="shared" si="70"/>
        <v>-2046.477259880372</v>
      </c>
      <c r="L1106">
        <f t="shared" si="72"/>
        <v>22467.081909880373</v>
      </c>
      <c r="M1106">
        <v>20420.604650000001</v>
      </c>
      <c r="N1106">
        <v>37</v>
      </c>
      <c r="O1106">
        <v>29.8</v>
      </c>
      <c r="P1106">
        <v>0</v>
      </c>
      <c r="Q1106">
        <f t="shared" si="69"/>
        <v>1</v>
      </c>
      <c r="R1106">
        <f t="shared" si="71"/>
        <v>0</v>
      </c>
      <c r="T1106" t="s">
        <v>10</v>
      </c>
      <c r="U1106" t="s">
        <v>8</v>
      </c>
    </row>
    <row r="1107" spans="1:21" x14ac:dyDescent="0.3">
      <c r="A1107">
        <v>1075</v>
      </c>
      <c r="B1107">
        <v>-10987.515493056562</v>
      </c>
      <c r="C1107">
        <v>-537224.76473825378</v>
      </c>
      <c r="K1107">
        <f t="shared" si="70"/>
        <v>-33175.027087555747</v>
      </c>
      <c r="L1107">
        <f t="shared" si="72"/>
        <v>43513.958687555743</v>
      </c>
      <c r="M1107">
        <v>10338.9316</v>
      </c>
      <c r="N1107">
        <v>54</v>
      </c>
      <c r="O1107">
        <v>31.24</v>
      </c>
      <c r="P1107">
        <v>0</v>
      </c>
      <c r="Q1107">
        <f t="shared" si="69"/>
        <v>1</v>
      </c>
      <c r="R1107">
        <f t="shared" si="71"/>
        <v>1</v>
      </c>
      <c r="T1107" t="s">
        <v>10</v>
      </c>
      <c r="U1107" t="s">
        <v>11</v>
      </c>
    </row>
    <row r="1108" spans="1:21" x14ac:dyDescent="0.3">
      <c r="A1108">
        <v>1076</v>
      </c>
      <c r="B1108">
        <v>-2148.9446773349046</v>
      </c>
      <c r="C1108">
        <v>70924.44702422549</v>
      </c>
      <c r="K1108">
        <f t="shared" si="70"/>
        <v>500630.65868782869</v>
      </c>
      <c r="L1108">
        <f t="shared" si="72"/>
        <v>-491642.49993782869</v>
      </c>
      <c r="M1108">
        <v>8988.1587500000005</v>
      </c>
      <c r="N1108">
        <v>49</v>
      </c>
      <c r="O1108">
        <v>29.925000000000001</v>
      </c>
      <c r="P1108">
        <v>0</v>
      </c>
      <c r="Q1108">
        <f t="shared" si="69"/>
        <v>1</v>
      </c>
      <c r="R1108">
        <f t="shared" si="71"/>
        <v>2</v>
      </c>
      <c r="T1108" t="s">
        <v>10</v>
      </c>
      <c r="U1108" t="s">
        <v>12</v>
      </c>
    </row>
    <row r="1109" spans="1:21" x14ac:dyDescent="0.3">
      <c r="A1109">
        <v>1077</v>
      </c>
      <c r="B1109">
        <v>-2031.4706108603204</v>
      </c>
      <c r="C1109">
        <v>-21976.342741106801</v>
      </c>
      <c r="K1109">
        <f t="shared" si="70"/>
        <v>330047.819154625</v>
      </c>
      <c r="L1109">
        <f t="shared" si="72"/>
        <v>-319553.87335462502</v>
      </c>
      <c r="M1109">
        <v>10493.9458</v>
      </c>
      <c r="N1109">
        <v>50</v>
      </c>
      <c r="O1109">
        <v>26.22</v>
      </c>
      <c r="P1109">
        <v>2</v>
      </c>
      <c r="Q1109">
        <f t="shared" si="69"/>
        <v>1</v>
      </c>
      <c r="R1109">
        <f t="shared" si="71"/>
        <v>2</v>
      </c>
      <c r="T1109" t="s">
        <v>10</v>
      </c>
      <c r="U1109" t="s">
        <v>12</v>
      </c>
    </row>
    <row r="1110" spans="1:21" x14ac:dyDescent="0.3">
      <c r="A1110">
        <v>1078</v>
      </c>
      <c r="B1110">
        <v>-3917.9601607576406</v>
      </c>
      <c r="C1110">
        <v>-151274.64702770076</v>
      </c>
      <c r="K1110">
        <f t="shared" si="70"/>
        <v>133435.51390759519</v>
      </c>
      <c r="L1110">
        <f t="shared" si="72"/>
        <v>-130531.4259075952</v>
      </c>
      <c r="M1110">
        <v>2904.0880000000002</v>
      </c>
      <c r="N1110">
        <v>26</v>
      </c>
      <c r="O1110">
        <v>30</v>
      </c>
      <c r="P1110">
        <v>1</v>
      </c>
      <c r="Q1110">
        <f t="shared" si="69"/>
        <v>1</v>
      </c>
      <c r="R1110">
        <f t="shared" si="71"/>
        <v>0</v>
      </c>
      <c r="T1110" t="s">
        <v>10</v>
      </c>
      <c r="U1110" t="s">
        <v>8</v>
      </c>
    </row>
    <row r="1111" spans="1:21" x14ac:dyDescent="0.3">
      <c r="A1111">
        <v>1079</v>
      </c>
      <c r="B1111">
        <v>-3143.9316176714656</v>
      </c>
      <c r="C1111">
        <v>-288722.50377006625</v>
      </c>
      <c r="K1111">
        <f t="shared" si="70"/>
        <v>108384.81628040208</v>
      </c>
      <c r="L1111">
        <f t="shared" si="72"/>
        <v>-99779.454780402084</v>
      </c>
      <c r="M1111">
        <v>8605.3615000000009</v>
      </c>
      <c r="N1111">
        <v>45</v>
      </c>
      <c r="O1111">
        <v>20.350000000000001</v>
      </c>
      <c r="P1111">
        <v>3</v>
      </c>
      <c r="Q1111">
        <f t="shared" si="69"/>
        <v>1</v>
      </c>
      <c r="R1111">
        <f t="shared" si="71"/>
        <v>1</v>
      </c>
      <c r="T1111" t="s">
        <v>10</v>
      </c>
      <c r="U1111" t="s">
        <v>11</v>
      </c>
    </row>
    <row r="1112" spans="1:21" x14ac:dyDescent="0.3">
      <c r="A1112">
        <v>1080</v>
      </c>
      <c r="B1112">
        <v>-3132.0920828675662</v>
      </c>
      <c r="C1112">
        <v>-399417.01784076577</v>
      </c>
      <c r="K1112">
        <f t="shared" si="70"/>
        <v>276759.66619708564</v>
      </c>
      <c r="L1112">
        <f t="shared" si="72"/>
        <v>-265247.26119708561</v>
      </c>
      <c r="M1112">
        <v>11512.405000000001</v>
      </c>
      <c r="N1112">
        <v>54</v>
      </c>
      <c r="O1112">
        <v>32.299999999999997</v>
      </c>
      <c r="P1112">
        <v>1</v>
      </c>
      <c r="Q1112">
        <f t="shared" si="69"/>
        <v>1</v>
      </c>
      <c r="R1112">
        <f t="shared" si="71"/>
        <v>3</v>
      </c>
      <c r="T1112" t="s">
        <v>10</v>
      </c>
      <c r="U1112" t="s">
        <v>13</v>
      </c>
    </row>
    <row r="1113" spans="1:21" x14ac:dyDescent="0.3">
      <c r="A1113">
        <v>1081</v>
      </c>
      <c r="B1113">
        <v>-12547.032126599661</v>
      </c>
      <c r="C1113">
        <v>-130029.2562706696</v>
      </c>
      <c r="K1113">
        <f t="shared" si="70"/>
        <v>189673.59115061219</v>
      </c>
      <c r="L1113">
        <f t="shared" si="72"/>
        <v>-147724.34705061218</v>
      </c>
      <c r="M1113">
        <v>41949.244100000004</v>
      </c>
      <c r="N1113">
        <v>38</v>
      </c>
      <c r="O1113">
        <v>38.39</v>
      </c>
      <c r="P1113">
        <v>3</v>
      </c>
      <c r="Q1113">
        <f t="shared" si="69"/>
        <v>0</v>
      </c>
      <c r="R1113">
        <f t="shared" si="71"/>
        <v>1</v>
      </c>
      <c r="T1113" t="s">
        <v>7</v>
      </c>
      <c r="U1113" t="s">
        <v>11</v>
      </c>
    </row>
    <row r="1114" spans="1:21" x14ac:dyDescent="0.3">
      <c r="A1114">
        <v>1082</v>
      </c>
      <c r="B1114">
        <v>-2930.2978972856581</v>
      </c>
      <c r="C1114">
        <v>-273306.66960824572</v>
      </c>
      <c r="K1114">
        <f t="shared" si="70"/>
        <v>231486.44497557363</v>
      </c>
      <c r="L1114">
        <f t="shared" si="72"/>
        <v>-207305.51147557361</v>
      </c>
      <c r="M1114">
        <v>24180.933499999999</v>
      </c>
      <c r="N1114">
        <v>48</v>
      </c>
      <c r="O1114">
        <v>25.85</v>
      </c>
      <c r="P1114">
        <v>3</v>
      </c>
      <c r="Q1114">
        <f t="shared" si="69"/>
        <v>0</v>
      </c>
      <c r="R1114">
        <f t="shared" si="71"/>
        <v>1</v>
      </c>
      <c r="T1114" t="s">
        <v>7</v>
      </c>
      <c r="U1114" t="s">
        <v>11</v>
      </c>
    </row>
    <row r="1115" spans="1:21" x14ac:dyDescent="0.3">
      <c r="A1115">
        <v>1083</v>
      </c>
      <c r="B1115">
        <v>-7079.577525813047</v>
      </c>
      <c r="C1115">
        <v>-175190.38100961476</v>
      </c>
      <c r="K1115">
        <f t="shared" si="70"/>
        <v>168096.48463792921</v>
      </c>
      <c r="L1115">
        <f t="shared" si="72"/>
        <v>-162784.31478792921</v>
      </c>
      <c r="M1115">
        <v>5312.1698500000002</v>
      </c>
      <c r="N1115">
        <v>28</v>
      </c>
      <c r="O1115">
        <v>26.315000000000001</v>
      </c>
      <c r="P1115">
        <v>3</v>
      </c>
      <c r="Q1115">
        <f t="shared" si="69"/>
        <v>1</v>
      </c>
      <c r="R1115">
        <f t="shared" si="71"/>
        <v>2</v>
      </c>
      <c r="T1115" t="s">
        <v>10</v>
      </c>
      <c r="U1115" t="s">
        <v>12</v>
      </c>
    </row>
    <row r="1116" spans="1:21" x14ac:dyDescent="0.3">
      <c r="A1116">
        <v>1084</v>
      </c>
      <c r="B1116">
        <v>-859.17343099707796</v>
      </c>
      <c r="C1116">
        <v>129557.49314825749</v>
      </c>
      <c r="K1116">
        <f t="shared" si="70"/>
        <v>325097.63587233983</v>
      </c>
      <c r="L1116">
        <f t="shared" si="72"/>
        <v>-322701.53997233981</v>
      </c>
      <c r="M1116">
        <v>2396.0958999999998</v>
      </c>
      <c r="N1116">
        <v>23</v>
      </c>
      <c r="O1116">
        <v>24.51</v>
      </c>
      <c r="P1116">
        <v>0</v>
      </c>
      <c r="Q1116">
        <f t="shared" si="69"/>
        <v>1</v>
      </c>
      <c r="R1116">
        <f t="shared" si="71"/>
        <v>3</v>
      </c>
      <c r="T1116" t="s">
        <v>10</v>
      </c>
      <c r="U1116" t="s">
        <v>13</v>
      </c>
    </row>
    <row r="1117" spans="1:21" x14ac:dyDescent="0.3">
      <c r="A1117">
        <v>1085</v>
      </c>
      <c r="B1117">
        <v>-5169.3304953290026</v>
      </c>
      <c r="C1117">
        <v>-63315.708992675965</v>
      </c>
      <c r="K1117">
        <f t="shared" si="70"/>
        <v>716066.14229089289</v>
      </c>
      <c r="L1117">
        <f t="shared" si="72"/>
        <v>-705258.6559908929</v>
      </c>
      <c r="M1117">
        <v>10807.4863</v>
      </c>
      <c r="N1117">
        <v>55</v>
      </c>
      <c r="O1117">
        <v>32.67</v>
      </c>
      <c r="P1117">
        <v>1</v>
      </c>
      <c r="Q1117">
        <f t="shared" si="69"/>
        <v>1</v>
      </c>
      <c r="R1117">
        <f t="shared" si="71"/>
        <v>1</v>
      </c>
      <c r="T1117" t="s">
        <v>10</v>
      </c>
      <c r="U1117" t="s">
        <v>11</v>
      </c>
    </row>
    <row r="1118" spans="1:21" x14ac:dyDescent="0.3">
      <c r="A1118">
        <v>1086</v>
      </c>
      <c r="B1118">
        <v>5355.3116967234173</v>
      </c>
      <c r="C1118">
        <v>-434092.91239964758</v>
      </c>
      <c r="K1118">
        <f t="shared" si="70"/>
        <v>-117542.17544823501</v>
      </c>
      <c r="L1118">
        <f t="shared" si="72"/>
        <v>126764.57804823501</v>
      </c>
      <c r="M1118">
        <v>9222.4025999999994</v>
      </c>
      <c r="N1118">
        <v>41</v>
      </c>
      <c r="O1118">
        <v>29.64</v>
      </c>
      <c r="P1118">
        <v>5</v>
      </c>
      <c r="Q1118">
        <f t="shared" si="69"/>
        <v>1</v>
      </c>
      <c r="R1118">
        <f t="shared" si="71"/>
        <v>3</v>
      </c>
      <c r="T1118" t="s">
        <v>10</v>
      </c>
      <c r="U1118" t="s">
        <v>13</v>
      </c>
    </row>
    <row r="1119" spans="1:21" x14ac:dyDescent="0.3">
      <c r="A1119">
        <v>1087</v>
      </c>
      <c r="B1119">
        <v>-4633.7484393531176</v>
      </c>
      <c r="C1119">
        <v>-261400.28383590755</v>
      </c>
      <c r="K1119">
        <f t="shared" si="70"/>
        <v>45751.701471906868</v>
      </c>
      <c r="L1119">
        <f t="shared" si="72"/>
        <v>-9627.1277719068712</v>
      </c>
      <c r="M1119">
        <v>36124.573700000001</v>
      </c>
      <c r="N1119">
        <v>25</v>
      </c>
      <c r="O1119">
        <v>33.33</v>
      </c>
      <c r="P1119">
        <v>2</v>
      </c>
      <c r="Q1119">
        <f t="shared" si="69"/>
        <v>0</v>
      </c>
      <c r="R1119">
        <f t="shared" si="71"/>
        <v>1</v>
      </c>
      <c r="T1119" t="s">
        <v>7</v>
      </c>
      <c r="U1119" t="s">
        <v>11</v>
      </c>
    </row>
    <row r="1120" spans="1:21" x14ac:dyDescent="0.3">
      <c r="A1120">
        <v>1088</v>
      </c>
      <c r="B1120">
        <v>-3536.6069095328385</v>
      </c>
      <c r="C1120">
        <v>-330871.87027148315</v>
      </c>
      <c r="K1120">
        <f t="shared" si="70"/>
        <v>67126.505390965089</v>
      </c>
      <c r="L1120">
        <f t="shared" si="72"/>
        <v>-28843.755890965098</v>
      </c>
      <c r="M1120">
        <v>38282.749499999998</v>
      </c>
      <c r="N1120">
        <v>33</v>
      </c>
      <c r="O1120">
        <v>35.75</v>
      </c>
      <c r="P1120">
        <v>1</v>
      </c>
      <c r="Q1120">
        <f t="shared" si="69"/>
        <v>0</v>
      </c>
      <c r="R1120">
        <f t="shared" si="71"/>
        <v>1</v>
      </c>
      <c r="T1120" t="s">
        <v>7</v>
      </c>
      <c r="U1120" t="s">
        <v>11</v>
      </c>
    </row>
    <row r="1121" spans="1:21" x14ac:dyDescent="0.3">
      <c r="A1121">
        <v>1089</v>
      </c>
      <c r="B1121">
        <v>5424.6719181089138</v>
      </c>
      <c r="C1121">
        <v>-331417.32818506227</v>
      </c>
      <c r="K1121">
        <f t="shared" si="70"/>
        <v>-1471.62267270743</v>
      </c>
      <c r="L1121">
        <f t="shared" si="72"/>
        <v>7165.0531727074303</v>
      </c>
      <c r="M1121">
        <v>5693.4305000000004</v>
      </c>
      <c r="N1121">
        <v>30</v>
      </c>
      <c r="O1121">
        <v>19.95</v>
      </c>
      <c r="P1121">
        <v>3</v>
      </c>
      <c r="Q1121">
        <f t="shared" si="69"/>
        <v>1</v>
      </c>
      <c r="R1121">
        <f t="shared" si="71"/>
        <v>2</v>
      </c>
      <c r="T1121" t="s">
        <v>10</v>
      </c>
      <c r="U1121" t="s">
        <v>12</v>
      </c>
    </row>
    <row r="1122" spans="1:21" x14ac:dyDescent="0.3">
      <c r="A1122">
        <v>1090</v>
      </c>
      <c r="B1122">
        <v>-7721.633293130013</v>
      </c>
      <c r="C1122">
        <v>-173734.34014709026</v>
      </c>
      <c r="K1122">
        <f t="shared" si="70"/>
        <v>480528.40284843463</v>
      </c>
      <c r="L1122">
        <f t="shared" si="72"/>
        <v>-446362.12984843465</v>
      </c>
      <c r="M1122">
        <v>34166.273000000001</v>
      </c>
      <c r="N1122">
        <v>23</v>
      </c>
      <c r="O1122">
        <v>31.4</v>
      </c>
      <c r="P1122">
        <v>0</v>
      </c>
      <c r="Q1122">
        <f t="shared" si="69"/>
        <v>0</v>
      </c>
      <c r="R1122">
        <f t="shared" si="71"/>
        <v>0</v>
      </c>
      <c r="T1122" t="s">
        <v>7</v>
      </c>
      <c r="U1122" t="s">
        <v>8</v>
      </c>
    </row>
    <row r="1123" spans="1:21" x14ac:dyDescent="0.3">
      <c r="A1123">
        <v>1091</v>
      </c>
      <c r="B1123">
        <v>-3699.9371576971207</v>
      </c>
      <c r="C1123">
        <v>-625372.9557549546</v>
      </c>
      <c r="K1123">
        <f t="shared" si="70"/>
        <v>767900.65735892172</v>
      </c>
      <c r="L1123">
        <f t="shared" si="72"/>
        <v>-759553.49305892177</v>
      </c>
      <c r="M1123">
        <v>8347.1643000000004</v>
      </c>
      <c r="N1123">
        <v>46</v>
      </c>
      <c r="O1123">
        <v>38.17</v>
      </c>
      <c r="P1123">
        <v>2</v>
      </c>
      <c r="Q1123">
        <f t="shared" si="69"/>
        <v>1</v>
      </c>
      <c r="R1123">
        <f t="shared" si="71"/>
        <v>1</v>
      </c>
      <c r="T1123" t="s">
        <v>10</v>
      </c>
      <c r="U1123" t="s">
        <v>11</v>
      </c>
    </row>
    <row r="1124" spans="1:21" x14ac:dyDescent="0.3">
      <c r="A1124">
        <v>1092</v>
      </c>
      <c r="B1124">
        <v>-4571.077069584604</v>
      </c>
      <c r="C1124">
        <v>-682009.94128609309</v>
      </c>
      <c r="K1124">
        <f t="shared" si="70"/>
        <v>398466.73420706118</v>
      </c>
      <c r="L1124">
        <f t="shared" si="72"/>
        <v>-351805.29180706118</v>
      </c>
      <c r="M1124">
        <v>46661.4424</v>
      </c>
      <c r="N1124">
        <v>53</v>
      </c>
      <c r="O1124">
        <v>36.86</v>
      </c>
      <c r="P1124">
        <v>3</v>
      </c>
      <c r="Q1124">
        <f t="shared" si="69"/>
        <v>0</v>
      </c>
      <c r="R1124">
        <f t="shared" si="71"/>
        <v>2</v>
      </c>
      <c r="T1124" t="s">
        <v>7</v>
      </c>
      <c r="U1124" t="s">
        <v>12</v>
      </c>
    </row>
    <row r="1125" spans="1:21" x14ac:dyDescent="0.3">
      <c r="A1125">
        <v>1093</v>
      </c>
      <c r="B1125">
        <v>-86.816833826535003</v>
      </c>
      <c r="C1125">
        <v>-141653.32731300971</v>
      </c>
      <c r="K1125">
        <f t="shared" si="70"/>
        <v>313527.35801204271</v>
      </c>
      <c r="L1125">
        <f t="shared" si="72"/>
        <v>-294623.86660204269</v>
      </c>
      <c r="M1125">
        <v>18903.491409999999</v>
      </c>
      <c r="N1125">
        <v>27</v>
      </c>
      <c r="O1125">
        <v>32.395000000000003</v>
      </c>
      <c r="P1125">
        <v>1</v>
      </c>
      <c r="Q1125">
        <f t="shared" si="69"/>
        <v>1</v>
      </c>
      <c r="R1125">
        <f t="shared" si="71"/>
        <v>3</v>
      </c>
      <c r="T1125" t="s">
        <v>10</v>
      </c>
      <c r="U1125" t="s">
        <v>13</v>
      </c>
    </row>
    <row r="1126" spans="1:21" x14ac:dyDescent="0.3">
      <c r="A1126">
        <v>1094</v>
      </c>
      <c r="B1126">
        <v>-3949.8521073270349</v>
      </c>
      <c r="C1126">
        <v>-187091.49914916651</v>
      </c>
      <c r="K1126">
        <f t="shared" si="70"/>
        <v>247457.46656922397</v>
      </c>
      <c r="L1126">
        <f t="shared" si="72"/>
        <v>-206553.26706922395</v>
      </c>
      <c r="M1126">
        <v>40904.199500000002</v>
      </c>
      <c r="N1126">
        <v>23</v>
      </c>
      <c r="O1126">
        <v>42.75</v>
      </c>
      <c r="P1126">
        <v>1</v>
      </c>
      <c r="Q1126">
        <f t="shared" si="69"/>
        <v>0</v>
      </c>
      <c r="R1126">
        <f t="shared" si="71"/>
        <v>3</v>
      </c>
      <c r="T1126" t="s">
        <v>7</v>
      </c>
      <c r="U1126" t="s">
        <v>13</v>
      </c>
    </row>
    <row r="1127" spans="1:21" x14ac:dyDescent="0.3">
      <c r="A1127">
        <v>1095</v>
      </c>
      <c r="B1127">
        <v>-1429.1278185752963</v>
      </c>
      <c r="C1127">
        <v>-327526.24680376548</v>
      </c>
      <c r="K1127">
        <f t="shared" si="70"/>
        <v>282164.40614296071</v>
      </c>
      <c r="L1127">
        <f t="shared" si="72"/>
        <v>-267909.79794296069</v>
      </c>
      <c r="M1127">
        <v>14254.608200000001</v>
      </c>
      <c r="N1127">
        <v>63</v>
      </c>
      <c r="O1127">
        <v>25.08</v>
      </c>
      <c r="P1127">
        <v>0</v>
      </c>
      <c r="Q1127">
        <f t="shared" si="69"/>
        <v>1</v>
      </c>
      <c r="R1127">
        <f t="shared" si="71"/>
        <v>2</v>
      </c>
      <c r="T1127" t="s">
        <v>10</v>
      </c>
      <c r="U1127" t="s">
        <v>12</v>
      </c>
    </row>
    <row r="1128" spans="1:21" x14ac:dyDescent="0.3">
      <c r="A1128">
        <v>1096</v>
      </c>
      <c r="B1128">
        <v>-1598.9750647390538</v>
      </c>
      <c r="C1128">
        <v>-231457.99999312661</v>
      </c>
      <c r="K1128">
        <f t="shared" si="70"/>
        <v>491397.27526102267</v>
      </c>
      <c r="L1128">
        <f t="shared" si="72"/>
        <v>-481182.63926102268</v>
      </c>
      <c r="M1128">
        <v>10214.636</v>
      </c>
      <c r="N1128">
        <v>55</v>
      </c>
      <c r="O1128">
        <v>29.9</v>
      </c>
      <c r="P1128">
        <v>0</v>
      </c>
      <c r="Q1128">
        <f t="shared" si="69"/>
        <v>1</v>
      </c>
      <c r="R1128">
        <f t="shared" si="71"/>
        <v>0</v>
      </c>
      <c r="T1128" t="s">
        <v>10</v>
      </c>
      <c r="U1128" t="s">
        <v>8</v>
      </c>
    </row>
    <row r="1129" spans="1:21" x14ac:dyDescent="0.3">
      <c r="A1129">
        <v>1097</v>
      </c>
      <c r="B1129">
        <v>-5035.7712840532922</v>
      </c>
      <c r="C1129">
        <v>-604927.21579335071</v>
      </c>
      <c r="K1129">
        <f t="shared" si="70"/>
        <v>212224.40167212169</v>
      </c>
      <c r="L1129">
        <f t="shared" si="72"/>
        <v>-206387.88127212168</v>
      </c>
      <c r="M1129">
        <v>5836.5204000000003</v>
      </c>
      <c r="N1129">
        <v>35</v>
      </c>
      <c r="O1129">
        <v>35.86</v>
      </c>
      <c r="P1129">
        <v>2</v>
      </c>
      <c r="Q1129">
        <f t="shared" si="69"/>
        <v>1</v>
      </c>
      <c r="R1129">
        <f t="shared" si="71"/>
        <v>1</v>
      </c>
      <c r="T1129" t="s">
        <v>10</v>
      </c>
      <c r="U1129" t="s">
        <v>11</v>
      </c>
    </row>
    <row r="1130" spans="1:21" x14ac:dyDescent="0.3">
      <c r="A1130">
        <v>1098</v>
      </c>
      <c r="B1130">
        <v>309.04810705840646</v>
      </c>
      <c r="C1130">
        <v>-384460.51089278125</v>
      </c>
      <c r="K1130">
        <f t="shared" si="70"/>
        <v>-67782.656881492891</v>
      </c>
      <c r="L1130">
        <f t="shared" si="72"/>
        <v>82141.021251492886</v>
      </c>
      <c r="M1130">
        <v>14358.364369999999</v>
      </c>
      <c r="N1130">
        <v>34</v>
      </c>
      <c r="O1130">
        <v>32.799999999999997</v>
      </c>
      <c r="P1130">
        <v>1</v>
      </c>
      <c r="Q1130">
        <f t="shared" si="69"/>
        <v>1</v>
      </c>
      <c r="R1130">
        <f t="shared" si="71"/>
        <v>0</v>
      </c>
      <c r="T1130" t="s">
        <v>10</v>
      </c>
      <c r="U1130" t="s">
        <v>8</v>
      </c>
    </row>
    <row r="1131" spans="1:21" x14ac:dyDescent="0.3">
      <c r="A1131">
        <v>1099</v>
      </c>
      <c r="B1131">
        <v>-12975.671249931733</v>
      </c>
      <c r="C1131">
        <v>-359632.20305015874</v>
      </c>
      <c r="K1131">
        <f t="shared" si="70"/>
        <v>-25687.887445378768</v>
      </c>
      <c r="L1131">
        <f t="shared" si="72"/>
        <v>27416.784445378769</v>
      </c>
      <c r="M1131">
        <v>1728.8969999999999</v>
      </c>
      <c r="N1131">
        <v>19</v>
      </c>
      <c r="O1131">
        <v>18.600000000000001</v>
      </c>
      <c r="P1131">
        <v>0</v>
      </c>
      <c r="Q1131">
        <f t="shared" si="69"/>
        <v>1</v>
      </c>
      <c r="R1131">
        <f t="shared" si="71"/>
        <v>0</v>
      </c>
      <c r="T1131" t="s">
        <v>10</v>
      </c>
      <c r="U1131" t="s">
        <v>8</v>
      </c>
    </row>
    <row r="1132" spans="1:21" x14ac:dyDescent="0.3">
      <c r="A1132">
        <v>1100</v>
      </c>
      <c r="B1132">
        <v>121.96282207863624</v>
      </c>
      <c r="C1132">
        <v>-213692.77102223985</v>
      </c>
      <c r="K1132">
        <f t="shared" si="70"/>
        <v>281218.1670009584</v>
      </c>
      <c r="L1132">
        <f t="shared" si="72"/>
        <v>-272635.86470095842</v>
      </c>
      <c r="M1132">
        <v>8582.3022999999994</v>
      </c>
      <c r="N1132">
        <v>39</v>
      </c>
      <c r="O1132">
        <v>23.87</v>
      </c>
      <c r="P1132">
        <v>5</v>
      </c>
      <c r="Q1132">
        <f t="shared" si="69"/>
        <v>1</v>
      </c>
      <c r="R1132">
        <f t="shared" si="71"/>
        <v>1</v>
      </c>
      <c r="T1132" t="s">
        <v>10</v>
      </c>
      <c r="U1132" t="s">
        <v>11</v>
      </c>
    </row>
    <row r="1133" spans="1:21" x14ac:dyDescent="0.3">
      <c r="A1133">
        <v>1101</v>
      </c>
      <c r="B1133">
        <v>5244.3531103882951</v>
      </c>
      <c r="C1133">
        <v>-139284.21700256391</v>
      </c>
      <c r="K1133">
        <f t="shared" si="70"/>
        <v>249035.54298059165</v>
      </c>
      <c r="L1133">
        <f t="shared" si="72"/>
        <v>-245342.11498059166</v>
      </c>
      <c r="M1133">
        <v>3693.4279999999999</v>
      </c>
      <c r="N1133">
        <v>27</v>
      </c>
      <c r="O1133">
        <v>45.9</v>
      </c>
      <c r="P1133">
        <v>2</v>
      </c>
      <c r="Q1133">
        <f t="shared" si="69"/>
        <v>1</v>
      </c>
      <c r="R1133">
        <f t="shared" si="71"/>
        <v>0</v>
      </c>
      <c r="T1133" t="s">
        <v>10</v>
      </c>
      <c r="U1133" t="s">
        <v>8</v>
      </c>
    </row>
    <row r="1134" spans="1:21" x14ac:dyDescent="0.3">
      <c r="A1134">
        <v>1102</v>
      </c>
      <c r="B1134">
        <v>-3994.8419750637804</v>
      </c>
      <c r="C1134">
        <v>-135114.78540967286</v>
      </c>
      <c r="K1134">
        <f t="shared" si="70"/>
        <v>286292.14426218084</v>
      </c>
      <c r="L1134">
        <f t="shared" si="72"/>
        <v>-265583.12392218085</v>
      </c>
      <c r="M1134">
        <v>20709.020339999999</v>
      </c>
      <c r="N1134">
        <v>57</v>
      </c>
      <c r="O1134">
        <v>40.28</v>
      </c>
      <c r="P1134">
        <v>0</v>
      </c>
      <c r="Q1134">
        <f t="shared" si="69"/>
        <v>1</v>
      </c>
      <c r="R1134">
        <f t="shared" si="71"/>
        <v>3</v>
      </c>
      <c r="T1134" t="s">
        <v>10</v>
      </c>
      <c r="U1134" t="s">
        <v>13</v>
      </c>
    </row>
    <row r="1135" spans="1:21" x14ac:dyDescent="0.3">
      <c r="A1135">
        <v>1103</v>
      </c>
      <c r="B1135">
        <v>2860.1781156604629</v>
      </c>
      <c r="C1135">
        <v>-38997.201918974686</v>
      </c>
      <c r="K1135">
        <f t="shared" si="70"/>
        <v>210506.45372052808</v>
      </c>
      <c r="L1135">
        <f t="shared" si="72"/>
        <v>-200515.41607052807</v>
      </c>
      <c r="M1135">
        <v>9991.0376500000002</v>
      </c>
      <c r="N1135">
        <v>52</v>
      </c>
      <c r="O1135">
        <v>18.335000000000001</v>
      </c>
      <c r="P1135">
        <v>0</v>
      </c>
      <c r="Q1135">
        <f t="shared" si="69"/>
        <v>1</v>
      </c>
      <c r="R1135">
        <f t="shared" si="71"/>
        <v>2</v>
      </c>
      <c r="T1135" t="s">
        <v>10</v>
      </c>
      <c r="U1135" t="s">
        <v>12</v>
      </c>
    </row>
    <row r="1136" spans="1:21" x14ac:dyDescent="0.3">
      <c r="A1136">
        <v>1104</v>
      </c>
      <c r="B1136">
        <v>-1196.2736131026577</v>
      </c>
      <c r="C1136">
        <v>-401228.17191942671</v>
      </c>
      <c r="K1136">
        <f t="shared" si="70"/>
        <v>193040.99304616766</v>
      </c>
      <c r="L1136">
        <f t="shared" si="72"/>
        <v>-173367.65731616766</v>
      </c>
      <c r="M1136">
        <v>19673.335729999999</v>
      </c>
      <c r="N1136">
        <v>28</v>
      </c>
      <c r="O1136">
        <v>33.82</v>
      </c>
      <c r="P1136">
        <v>0</v>
      </c>
      <c r="Q1136">
        <f t="shared" si="69"/>
        <v>1</v>
      </c>
      <c r="R1136">
        <f t="shared" si="71"/>
        <v>2</v>
      </c>
      <c r="T1136" t="s">
        <v>10</v>
      </c>
      <c r="U1136" t="s">
        <v>12</v>
      </c>
    </row>
    <row r="1137" spans="1:21" x14ac:dyDescent="0.3">
      <c r="A1137">
        <v>1105</v>
      </c>
      <c r="B1137">
        <v>-13430.191556138026</v>
      </c>
      <c r="C1137">
        <v>35897.2734660184</v>
      </c>
      <c r="K1137">
        <f t="shared" si="70"/>
        <v>364553.15398977743</v>
      </c>
      <c r="L1137">
        <f t="shared" si="72"/>
        <v>-353467.56718977744</v>
      </c>
      <c r="M1137">
        <v>11085.586799999999</v>
      </c>
      <c r="N1137">
        <v>50</v>
      </c>
      <c r="O1137">
        <v>28.12</v>
      </c>
      <c r="P1137">
        <v>3</v>
      </c>
      <c r="Q1137">
        <f t="shared" si="69"/>
        <v>1</v>
      </c>
      <c r="R1137">
        <f t="shared" si="71"/>
        <v>2</v>
      </c>
      <c r="T1137" t="s">
        <v>10</v>
      </c>
      <c r="U1137" t="s">
        <v>12</v>
      </c>
    </row>
    <row r="1138" spans="1:21" x14ac:dyDescent="0.3">
      <c r="A1138">
        <v>1106</v>
      </c>
      <c r="B1138">
        <v>-3313.4178460075382</v>
      </c>
      <c r="C1138">
        <v>46827.376533563278</v>
      </c>
      <c r="K1138">
        <f t="shared" si="70"/>
        <v>410160.5347869558</v>
      </c>
      <c r="L1138">
        <f t="shared" si="72"/>
        <v>-402537.01678695582</v>
      </c>
      <c r="M1138">
        <v>7623.518</v>
      </c>
      <c r="N1138">
        <v>44</v>
      </c>
      <c r="O1138">
        <v>25</v>
      </c>
      <c r="P1138">
        <v>1</v>
      </c>
      <c r="Q1138">
        <f t="shared" si="69"/>
        <v>1</v>
      </c>
      <c r="R1138">
        <f t="shared" si="71"/>
        <v>0</v>
      </c>
      <c r="T1138" t="s">
        <v>10</v>
      </c>
      <c r="U1138" t="s">
        <v>8</v>
      </c>
    </row>
    <row r="1139" spans="1:21" x14ac:dyDescent="0.3">
      <c r="A1139">
        <v>1107</v>
      </c>
      <c r="B1139">
        <v>-3587.8986131115198</v>
      </c>
      <c r="C1139">
        <v>-488054.60132471716</v>
      </c>
      <c r="K1139">
        <f t="shared" si="70"/>
        <v>85427.04399253038</v>
      </c>
      <c r="L1139">
        <f t="shared" si="72"/>
        <v>-82250.756292530379</v>
      </c>
      <c r="M1139">
        <v>3176.2876999999999</v>
      </c>
      <c r="N1139">
        <v>26</v>
      </c>
      <c r="O1139">
        <v>22.23</v>
      </c>
      <c r="P1139">
        <v>0</v>
      </c>
      <c r="Q1139">
        <f t="shared" si="69"/>
        <v>1</v>
      </c>
      <c r="R1139">
        <f t="shared" si="71"/>
        <v>2</v>
      </c>
      <c r="T1139" t="s">
        <v>10</v>
      </c>
      <c r="U1139" t="s">
        <v>12</v>
      </c>
    </row>
    <row r="1140" spans="1:21" x14ac:dyDescent="0.3">
      <c r="A1140">
        <v>1108</v>
      </c>
      <c r="B1140">
        <v>-5443.030499616023</v>
      </c>
      <c r="C1140">
        <v>-314110.84285500902</v>
      </c>
      <c r="K1140">
        <f t="shared" si="70"/>
        <v>115758.71624099636</v>
      </c>
      <c r="L1140">
        <f t="shared" si="72"/>
        <v>-112054.36174099636</v>
      </c>
      <c r="M1140">
        <v>3704.3544999999999</v>
      </c>
      <c r="N1140">
        <v>33</v>
      </c>
      <c r="O1140">
        <v>30.25</v>
      </c>
      <c r="P1140">
        <v>0</v>
      </c>
      <c r="Q1140">
        <f t="shared" si="69"/>
        <v>1</v>
      </c>
      <c r="R1140">
        <f t="shared" si="71"/>
        <v>1</v>
      </c>
      <c r="T1140" t="s">
        <v>10</v>
      </c>
      <c r="U1140" t="s">
        <v>11</v>
      </c>
    </row>
    <row r="1141" spans="1:21" x14ac:dyDescent="0.3">
      <c r="A1141">
        <v>1109</v>
      </c>
      <c r="B1141">
        <v>-1476.42095552303</v>
      </c>
      <c r="C1141">
        <v>-129055.00495207217</v>
      </c>
      <c r="K1141">
        <f t="shared" si="70"/>
        <v>519099.78094148246</v>
      </c>
      <c r="L1141">
        <f t="shared" si="72"/>
        <v>-482201.04786148248</v>
      </c>
      <c r="M1141">
        <v>36898.733079999998</v>
      </c>
      <c r="N1141">
        <v>19</v>
      </c>
      <c r="O1141">
        <v>32.49</v>
      </c>
      <c r="P1141">
        <v>0</v>
      </c>
      <c r="Q1141">
        <f t="shared" si="69"/>
        <v>0</v>
      </c>
      <c r="R1141">
        <f t="shared" si="71"/>
        <v>2</v>
      </c>
      <c r="T1141" t="s">
        <v>7</v>
      </c>
      <c r="U1141" t="s">
        <v>12</v>
      </c>
    </row>
    <row r="1142" spans="1:21" x14ac:dyDescent="0.3">
      <c r="A1142">
        <v>1110</v>
      </c>
      <c r="B1142">
        <v>-7092.4600171924794</v>
      </c>
      <c r="C1142">
        <v>-92686.994763209601</v>
      </c>
      <c r="K1142">
        <f t="shared" si="70"/>
        <v>704317.25096969923</v>
      </c>
      <c r="L1142">
        <f t="shared" si="72"/>
        <v>-695269.22366969928</v>
      </c>
      <c r="M1142">
        <v>9048.0272999999997</v>
      </c>
      <c r="N1142">
        <v>50</v>
      </c>
      <c r="O1142">
        <v>37.07</v>
      </c>
      <c r="P1142">
        <v>1</v>
      </c>
      <c r="Q1142">
        <f t="shared" si="69"/>
        <v>1</v>
      </c>
      <c r="R1142">
        <f t="shared" si="71"/>
        <v>1</v>
      </c>
      <c r="T1142" t="s">
        <v>10</v>
      </c>
      <c r="U1142" t="s">
        <v>11</v>
      </c>
    </row>
    <row r="1143" spans="1:21" x14ac:dyDescent="0.3">
      <c r="A1143">
        <v>1111</v>
      </c>
      <c r="B1143">
        <v>-3180.4440647491756</v>
      </c>
      <c r="C1143">
        <v>-262066.81713233644</v>
      </c>
      <c r="K1143">
        <f t="shared" si="70"/>
        <v>391727.59177706635</v>
      </c>
      <c r="L1143">
        <f t="shared" si="72"/>
        <v>-383773.07477706636</v>
      </c>
      <c r="M1143">
        <v>7954.5169999999998</v>
      </c>
      <c r="N1143">
        <v>41</v>
      </c>
      <c r="O1143">
        <v>32.6</v>
      </c>
      <c r="P1143">
        <v>3</v>
      </c>
      <c r="Q1143">
        <f t="shared" si="69"/>
        <v>1</v>
      </c>
      <c r="R1143">
        <f t="shared" si="71"/>
        <v>0</v>
      </c>
      <c r="T1143" t="s">
        <v>10</v>
      </c>
      <c r="U1143" t="s">
        <v>8</v>
      </c>
    </row>
    <row r="1144" spans="1:21" x14ac:dyDescent="0.3">
      <c r="A1144">
        <v>1112</v>
      </c>
      <c r="B1144">
        <v>-2522.0703663806271</v>
      </c>
      <c r="C1144">
        <v>-145202.27668423156</v>
      </c>
      <c r="K1144">
        <f t="shared" si="70"/>
        <v>557961.20816572872</v>
      </c>
      <c r="L1144">
        <f t="shared" si="72"/>
        <v>-530843.2143857287</v>
      </c>
      <c r="M1144">
        <v>27117.993780000001</v>
      </c>
      <c r="N1144">
        <v>52</v>
      </c>
      <c r="O1144">
        <v>24.86</v>
      </c>
      <c r="P1144">
        <v>0</v>
      </c>
      <c r="Q1144">
        <f t="shared" si="69"/>
        <v>1</v>
      </c>
      <c r="R1144">
        <f t="shared" si="71"/>
        <v>1</v>
      </c>
      <c r="T1144" t="s">
        <v>10</v>
      </c>
      <c r="U1144" t="s">
        <v>11</v>
      </c>
    </row>
    <row r="1145" spans="1:21" x14ac:dyDescent="0.3">
      <c r="A1145">
        <v>1113</v>
      </c>
      <c r="B1145">
        <v>5474.3601760870824</v>
      </c>
      <c r="C1145">
        <v>-212779.87165166071</v>
      </c>
      <c r="K1145">
        <f t="shared" si="70"/>
        <v>161637.95139105624</v>
      </c>
      <c r="L1145">
        <f t="shared" si="72"/>
        <v>-155299.87579105623</v>
      </c>
      <c r="M1145">
        <v>6338.0756000000001</v>
      </c>
      <c r="N1145">
        <v>39</v>
      </c>
      <c r="O1145">
        <v>32.340000000000003</v>
      </c>
      <c r="P1145">
        <v>2</v>
      </c>
      <c r="Q1145">
        <f t="shared" si="69"/>
        <v>1</v>
      </c>
      <c r="R1145">
        <f t="shared" si="71"/>
        <v>1</v>
      </c>
      <c r="T1145" t="s">
        <v>10</v>
      </c>
      <c r="U1145" t="s">
        <v>11</v>
      </c>
    </row>
    <row r="1146" spans="1:21" x14ac:dyDescent="0.3">
      <c r="A1146">
        <v>1114</v>
      </c>
      <c r="B1146">
        <v>-3855.3669948698007</v>
      </c>
      <c r="C1146">
        <v>-158928.9477930594</v>
      </c>
      <c r="K1146">
        <f t="shared" si="70"/>
        <v>232727.8112673703</v>
      </c>
      <c r="L1146">
        <f t="shared" si="72"/>
        <v>-223097.4142673703</v>
      </c>
      <c r="M1146">
        <v>9630.3970000000008</v>
      </c>
      <c r="N1146">
        <v>50</v>
      </c>
      <c r="O1146">
        <v>32.299999999999997</v>
      </c>
      <c r="P1146">
        <v>2</v>
      </c>
      <c r="Q1146">
        <f t="shared" si="69"/>
        <v>1</v>
      </c>
      <c r="R1146">
        <f t="shared" si="71"/>
        <v>0</v>
      </c>
      <c r="T1146" t="s">
        <v>10</v>
      </c>
      <c r="U1146" t="s">
        <v>8</v>
      </c>
    </row>
    <row r="1147" spans="1:21" x14ac:dyDescent="0.3">
      <c r="A1147">
        <v>1115</v>
      </c>
      <c r="B1147">
        <v>-4631.7890076031217</v>
      </c>
      <c r="C1147">
        <v>-318069.75096473668</v>
      </c>
      <c r="K1147">
        <f t="shared" si="70"/>
        <v>666128.88045467611</v>
      </c>
      <c r="L1147">
        <f t="shared" si="72"/>
        <v>-654839.77120467613</v>
      </c>
      <c r="M1147">
        <v>11289.10925</v>
      </c>
      <c r="N1147">
        <v>52</v>
      </c>
      <c r="O1147">
        <v>32.774999999999999</v>
      </c>
      <c r="P1147">
        <v>3</v>
      </c>
      <c r="Q1147">
        <f t="shared" si="69"/>
        <v>1</v>
      </c>
      <c r="R1147">
        <f t="shared" si="71"/>
        <v>2</v>
      </c>
      <c r="T1147" t="s">
        <v>10</v>
      </c>
      <c r="U1147" t="s">
        <v>12</v>
      </c>
    </row>
    <row r="1148" spans="1:21" x14ac:dyDescent="0.3">
      <c r="A1148">
        <v>1116</v>
      </c>
      <c r="B1148">
        <v>-2364.162429316857</v>
      </c>
      <c r="C1148">
        <v>-702894.493561576</v>
      </c>
      <c r="K1148">
        <f t="shared" si="70"/>
        <v>681000.21340233693</v>
      </c>
      <c r="L1148">
        <f t="shared" si="72"/>
        <v>-628409.38401233696</v>
      </c>
      <c r="M1148">
        <v>52590.829389999999</v>
      </c>
      <c r="N1148">
        <v>60</v>
      </c>
      <c r="O1148">
        <v>32.799999999999997</v>
      </c>
      <c r="P1148">
        <v>0</v>
      </c>
      <c r="Q1148">
        <f t="shared" si="69"/>
        <v>0</v>
      </c>
      <c r="R1148">
        <f t="shared" si="71"/>
        <v>0</v>
      </c>
      <c r="T1148" t="s">
        <v>7</v>
      </c>
      <c r="U1148" t="s">
        <v>8</v>
      </c>
    </row>
    <row r="1149" spans="1:21" x14ac:dyDescent="0.3">
      <c r="A1149">
        <v>1117</v>
      </c>
      <c r="B1149">
        <v>-2544.0929557412674</v>
      </c>
      <c r="C1149">
        <v>129308.67100397628</v>
      </c>
      <c r="K1149">
        <f t="shared" si="70"/>
        <v>-55621.085949169181</v>
      </c>
      <c r="L1149">
        <f t="shared" si="72"/>
        <v>57882.654749169182</v>
      </c>
      <c r="M1149">
        <v>2261.5688</v>
      </c>
      <c r="N1149">
        <v>20</v>
      </c>
      <c r="O1149">
        <v>31.92</v>
      </c>
      <c r="P1149">
        <v>0</v>
      </c>
      <c r="Q1149">
        <f t="shared" si="69"/>
        <v>1</v>
      </c>
      <c r="R1149">
        <f t="shared" si="71"/>
        <v>2</v>
      </c>
      <c r="T1149" t="s">
        <v>10</v>
      </c>
      <c r="U1149" t="s">
        <v>12</v>
      </c>
    </row>
    <row r="1150" spans="1:21" x14ac:dyDescent="0.3">
      <c r="A1150">
        <v>1118</v>
      </c>
      <c r="B1150">
        <v>-2825.2033633112687</v>
      </c>
      <c r="C1150">
        <v>-6801.9244085956025</v>
      </c>
      <c r="K1150">
        <f t="shared" si="70"/>
        <v>-180480.31227611942</v>
      </c>
      <c r="L1150">
        <f t="shared" si="72"/>
        <v>191272.27227611942</v>
      </c>
      <c r="M1150">
        <v>10791.96</v>
      </c>
      <c r="N1150">
        <v>55</v>
      </c>
      <c r="O1150">
        <v>21.5</v>
      </c>
      <c r="P1150">
        <v>1</v>
      </c>
      <c r="Q1150">
        <f t="shared" si="69"/>
        <v>1</v>
      </c>
      <c r="R1150">
        <f t="shared" si="71"/>
        <v>0</v>
      </c>
      <c r="T1150" t="s">
        <v>10</v>
      </c>
      <c r="U1150" t="s">
        <v>8</v>
      </c>
    </row>
    <row r="1151" spans="1:21" x14ac:dyDescent="0.3">
      <c r="A1151">
        <v>1119</v>
      </c>
      <c r="B1151">
        <v>-2695.5400358640932</v>
      </c>
      <c r="C1151">
        <v>-26148.215855101003</v>
      </c>
      <c r="K1151">
        <f t="shared" si="70"/>
        <v>586836.66712697584</v>
      </c>
      <c r="L1151">
        <f t="shared" si="72"/>
        <v>-580856.93612697581</v>
      </c>
      <c r="M1151">
        <v>5979.7309999999998</v>
      </c>
      <c r="N1151">
        <v>42</v>
      </c>
      <c r="O1151">
        <v>34.1</v>
      </c>
      <c r="P1151">
        <v>0</v>
      </c>
      <c r="Q1151">
        <f t="shared" si="69"/>
        <v>1</v>
      </c>
      <c r="R1151">
        <f t="shared" si="71"/>
        <v>0</v>
      </c>
      <c r="T1151" t="s">
        <v>10</v>
      </c>
      <c r="U1151" t="s">
        <v>8</v>
      </c>
    </row>
    <row r="1152" spans="1:21" x14ac:dyDescent="0.3">
      <c r="A1152">
        <v>1120</v>
      </c>
      <c r="B1152">
        <v>-7007.490716798171</v>
      </c>
      <c r="C1152">
        <v>14172.543889505601</v>
      </c>
      <c r="K1152">
        <f t="shared" si="70"/>
        <v>568823.24177169485</v>
      </c>
      <c r="L1152">
        <f t="shared" si="72"/>
        <v>-566619.50582169485</v>
      </c>
      <c r="M1152">
        <v>2203.7359499999998</v>
      </c>
      <c r="N1152">
        <v>18</v>
      </c>
      <c r="O1152">
        <v>30.305</v>
      </c>
      <c r="P1152">
        <v>0</v>
      </c>
      <c r="Q1152">
        <f t="shared" si="69"/>
        <v>1</v>
      </c>
      <c r="R1152">
        <f t="shared" si="71"/>
        <v>3</v>
      </c>
      <c r="T1152" t="s">
        <v>10</v>
      </c>
      <c r="U1152" t="s">
        <v>13</v>
      </c>
    </row>
    <row r="1153" spans="1:21" x14ac:dyDescent="0.3">
      <c r="A1153">
        <v>1121</v>
      </c>
      <c r="B1153">
        <v>-3525.4127797775018</v>
      </c>
      <c r="C1153">
        <v>-442836.71706865716</v>
      </c>
      <c r="K1153">
        <f t="shared" si="70"/>
        <v>891221.43974977708</v>
      </c>
      <c r="L1153">
        <f t="shared" si="72"/>
        <v>-878985.60054977704</v>
      </c>
      <c r="M1153">
        <v>12235.8392</v>
      </c>
      <c r="N1153">
        <v>58</v>
      </c>
      <c r="O1153">
        <v>36.479999999999997</v>
      </c>
      <c r="P1153">
        <v>0</v>
      </c>
      <c r="Q1153">
        <f t="shared" si="69"/>
        <v>1</v>
      </c>
      <c r="R1153">
        <f t="shared" si="71"/>
        <v>2</v>
      </c>
      <c r="T1153" t="s">
        <v>10</v>
      </c>
      <c r="U1153" t="s">
        <v>12</v>
      </c>
    </row>
    <row r="1154" spans="1:21" x14ac:dyDescent="0.3">
      <c r="A1154">
        <v>1122</v>
      </c>
      <c r="B1154">
        <v>1485.3533024951394</v>
      </c>
      <c r="C1154">
        <v>-761038.84636141686</v>
      </c>
      <c r="K1154">
        <f t="shared" si="70"/>
        <v>436562.87639771349</v>
      </c>
      <c r="L1154">
        <f t="shared" si="72"/>
        <v>-395621.5909977135</v>
      </c>
      <c r="M1154">
        <v>40941.285400000001</v>
      </c>
      <c r="N1154">
        <v>43</v>
      </c>
      <c r="O1154">
        <v>32.56</v>
      </c>
      <c r="P1154">
        <v>3</v>
      </c>
      <c r="Q1154">
        <f t="shared" ref="Q1154:Q1217" si="73">IF(T1154="yes",0,1)</f>
        <v>0</v>
      </c>
      <c r="R1154">
        <f t="shared" si="71"/>
        <v>1</v>
      </c>
      <c r="T1154" t="s">
        <v>7</v>
      </c>
      <c r="U1154" t="s">
        <v>11</v>
      </c>
    </row>
    <row r="1155" spans="1:21" x14ac:dyDescent="0.3">
      <c r="A1155">
        <v>1123</v>
      </c>
      <c r="B1155">
        <v>-4861.9190200297635</v>
      </c>
      <c r="C1155">
        <v>-346943.3727870314</v>
      </c>
      <c r="K1155">
        <f t="shared" ref="K1155:K1218" si="74">M1155-L1155</f>
        <v>409702.71522440971</v>
      </c>
      <c r="L1155">
        <f t="shared" si="72"/>
        <v>-404072.2573744097</v>
      </c>
      <c r="M1155">
        <v>5630.4578499999998</v>
      </c>
      <c r="N1155">
        <v>35</v>
      </c>
      <c r="O1155">
        <v>35.814999999999998</v>
      </c>
      <c r="P1155">
        <v>1</v>
      </c>
      <c r="Q1155">
        <f t="shared" si="73"/>
        <v>1</v>
      </c>
      <c r="R1155">
        <f t="shared" ref="R1155:R1218" si="75">IF(U1155="southwest",0,IF(U1155="southeast",1,IF(U1155="northwest",2,IF(U1155="northeast",3))))</f>
        <v>2</v>
      </c>
      <c r="T1155" t="s">
        <v>10</v>
      </c>
      <c r="U1155" t="s">
        <v>12</v>
      </c>
    </row>
    <row r="1156" spans="1:21" x14ac:dyDescent="0.3">
      <c r="A1156">
        <v>1124</v>
      </c>
      <c r="B1156">
        <v>-11812.714330690587</v>
      </c>
      <c r="C1156">
        <v>-282811.15227135213</v>
      </c>
      <c r="K1156">
        <f t="shared" si="74"/>
        <v>368523.058896075</v>
      </c>
      <c r="L1156">
        <f t="shared" si="72"/>
        <v>-357507.88419607503</v>
      </c>
      <c r="M1156">
        <v>11015.1747</v>
      </c>
      <c r="N1156">
        <v>48</v>
      </c>
      <c r="O1156">
        <v>27.93</v>
      </c>
      <c r="P1156">
        <v>4</v>
      </c>
      <c r="Q1156">
        <f t="shared" si="73"/>
        <v>1</v>
      </c>
      <c r="R1156">
        <f t="shared" si="75"/>
        <v>2</v>
      </c>
      <c r="T1156" t="s">
        <v>10</v>
      </c>
      <c r="U1156" t="s">
        <v>12</v>
      </c>
    </row>
    <row r="1157" spans="1:21" x14ac:dyDescent="0.3">
      <c r="A1157">
        <v>1125</v>
      </c>
      <c r="B1157">
        <v>-2394.6114426467598</v>
      </c>
      <c r="C1157">
        <v>-204158.65562657718</v>
      </c>
      <c r="K1157">
        <f t="shared" si="74"/>
        <v>246217.44665254719</v>
      </c>
      <c r="L1157">
        <f t="shared" si="72"/>
        <v>-238989.2310025472</v>
      </c>
      <c r="M1157">
        <v>7228.2156500000001</v>
      </c>
      <c r="N1157">
        <v>36</v>
      </c>
      <c r="O1157">
        <v>22.135000000000002</v>
      </c>
      <c r="P1157">
        <v>3</v>
      </c>
      <c r="Q1157">
        <f t="shared" si="73"/>
        <v>1</v>
      </c>
      <c r="R1157">
        <f t="shared" si="75"/>
        <v>3</v>
      </c>
      <c r="T1157" t="s">
        <v>10</v>
      </c>
      <c r="U1157" t="s">
        <v>13</v>
      </c>
    </row>
    <row r="1158" spans="1:21" x14ac:dyDescent="0.3">
      <c r="A1158">
        <v>1126</v>
      </c>
      <c r="B1158">
        <v>-8077.9461450113522</v>
      </c>
      <c r="C1158">
        <v>-259831.85179794935</v>
      </c>
      <c r="K1158">
        <f t="shared" si="74"/>
        <v>125289.44698334966</v>
      </c>
      <c r="L1158">
        <f t="shared" si="72"/>
        <v>-85566.700783349661</v>
      </c>
      <c r="M1158">
        <v>39722.746200000001</v>
      </c>
      <c r="N1158">
        <v>19</v>
      </c>
      <c r="O1158">
        <v>44.88</v>
      </c>
      <c r="P1158">
        <v>0</v>
      </c>
      <c r="Q1158">
        <f t="shared" si="73"/>
        <v>0</v>
      </c>
      <c r="R1158">
        <f t="shared" si="75"/>
        <v>1</v>
      </c>
      <c r="T1158" t="s">
        <v>7</v>
      </c>
      <c r="U1158" t="s">
        <v>11</v>
      </c>
    </row>
    <row r="1159" spans="1:21" x14ac:dyDescent="0.3">
      <c r="A1159">
        <v>1127</v>
      </c>
      <c r="B1159">
        <v>-3757.4255896374962</v>
      </c>
      <c r="C1159">
        <v>-477425.21367138519</v>
      </c>
      <c r="K1159">
        <f t="shared" si="74"/>
        <v>77136.130867680302</v>
      </c>
      <c r="L1159">
        <f t="shared" si="72"/>
        <v>-62710.057017680308</v>
      </c>
      <c r="M1159">
        <v>14426.073850000001</v>
      </c>
      <c r="N1159">
        <v>23</v>
      </c>
      <c r="O1159">
        <v>23.18</v>
      </c>
      <c r="P1159">
        <v>2</v>
      </c>
      <c r="Q1159">
        <f t="shared" si="73"/>
        <v>1</v>
      </c>
      <c r="R1159">
        <f t="shared" si="75"/>
        <v>2</v>
      </c>
      <c r="T1159" t="s">
        <v>10</v>
      </c>
      <c r="U1159" t="s">
        <v>12</v>
      </c>
    </row>
    <row r="1160" spans="1:21" x14ac:dyDescent="0.3">
      <c r="A1160">
        <v>1128</v>
      </c>
      <c r="B1160">
        <v>832.02979842393324</v>
      </c>
      <c r="C1160">
        <v>-207219.91107054561</v>
      </c>
      <c r="K1160">
        <f t="shared" si="74"/>
        <v>609904.66424134909</v>
      </c>
      <c r="L1160">
        <f t="shared" si="72"/>
        <v>-607444.94414134906</v>
      </c>
      <c r="M1160">
        <v>2459.7201</v>
      </c>
      <c r="N1160">
        <v>20</v>
      </c>
      <c r="O1160">
        <v>30.59</v>
      </c>
      <c r="P1160">
        <v>0</v>
      </c>
      <c r="Q1160">
        <f t="shared" si="73"/>
        <v>1</v>
      </c>
      <c r="R1160">
        <f t="shared" si="75"/>
        <v>3</v>
      </c>
      <c r="T1160" t="s">
        <v>10</v>
      </c>
      <c r="U1160" t="s">
        <v>13</v>
      </c>
    </row>
    <row r="1161" spans="1:21" x14ac:dyDescent="0.3">
      <c r="A1161">
        <v>1129</v>
      </c>
      <c r="B1161">
        <v>-7452.7474410789582</v>
      </c>
      <c r="C1161">
        <v>89593.768692571844</v>
      </c>
      <c r="K1161">
        <f t="shared" si="74"/>
        <v>643080.97853993287</v>
      </c>
      <c r="L1161">
        <f t="shared" si="72"/>
        <v>-639091.13753993285</v>
      </c>
      <c r="M1161">
        <v>3989.8409999999999</v>
      </c>
      <c r="N1161">
        <v>32</v>
      </c>
      <c r="O1161">
        <v>41.1</v>
      </c>
      <c r="P1161">
        <v>0</v>
      </c>
      <c r="Q1161">
        <f t="shared" si="73"/>
        <v>1</v>
      </c>
      <c r="R1161">
        <f t="shared" si="75"/>
        <v>0</v>
      </c>
      <c r="T1161" t="s">
        <v>10</v>
      </c>
      <c r="U1161" t="s">
        <v>8</v>
      </c>
    </row>
    <row r="1162" spans="1:21" x14ac:dyDescent="0.3">
      <c r="A1162">
        <v>1130</v>
      </c>
      <c r="B1162">
        <v>-7533.0558030245156</v>
      </c>
      <c r="C1162">
        <v>34949.840248403285</v>
      </c>
      <c r="K1162">
        <f t="shared" si="74"/>
        <v>139448.40613808038</v>
      </c>
      <c r="L1162">
        <f t="shared" ref="L1162:L1225" si="76">B1175+B1176*N1162+B1177*O1162+B1178*P1162+B1179*Q1162+B1180*R1162</f>
        <v>-131721.15293808037</v>
      </c>
      <c r="M1162">
        <v>7727.2532000000001</v>
      </c>
      <c r="N1162">
        <v>43</v>
      </c>
      <c r="O1162">
        <v>34.58</v>
      </c>
      <c r="P1162">
        <v>1</v>
      </c>
      <c r="Q1162">
        <f t="shared" si="73"/>
        <v>1</v>
      </c>
      <c r="R1162">
        <f t="shared" si="75"/>
        <v>2</v>
      </c>
      <c r="T1162" t="s">
        <v>10</v>
      </c>
      <c r="U1162" t="s">
        <v>12</v>
      </c>
    </row>
    <row r="1163" spans="1:21" x14ac:dyDescent="0.3">
      <c r="A1163">
        <v>1131</v>
      </c>
      <c r="B1163">
        <v>-5151.6246460300936</v>
      </c>
      <c r="C1163">
        <v>-267484.24005492835</v>
      </c>
      <c r="K1163">
        <f t="shared" si="74"/>
        <v>189136.43536211437</v>
      </c>
      <c r="L1163">
        <f t="shared" si="76"/>
        <v>-184012.24666211437</v>
      </c>
      <c r="M1163">
        <v>5124.1886999999997</v>
      </c>
      <c r="N1163">
        <v>34</v>
      </c>
      <c r="O1163">
        <v>42.13</v>
      </c>
      <c r="P1163">
        <v>2</v>
      </c>
      <c r="Q1163">
        <f t="shared" si="73"/>
        <v>1</v>
      </c>
      <c r="R1163">
        <f t="shared" si="75"/>
        <v>1</v>
      </c>
      <c r="T1163" t="s">
        <v>10</v>
      </c>
      <c r="U1163" t="s">
        <v>11</v>
      </c>
    </row>
    <row r="1164" spans="1:21" x14ac:dyDescent="0.3">
      <c r="A1164">
        <v>1132</v>
      </c>
      <c r="B1164">
        <v>6331.9282278351711</v>
      </c>
      <c r="C1164">
        <v>-251674.04320842683</v>
      </c>
      <c r="K1164">
        <f t="shared" si="74"/>
        <v>547552.97144453053</v>
      </c>
      <c r="L1164">
        <f t="shared" si="76"/>
        <v>-528589.79952453054</v>
      </c>
      <c r="M1164">
        <v>18963.171920000001</v>
      </c>
      <c r="N1164">
        <v>30</v>
      </c>
      <c r="O1164">
        <v>38.83</v>
      </c>
      <c r="P1164">
        <v>1</v>
      </c>
      <c r="Q1164">
        <f t="shared" si="73"/>
        <v>1</v>
      </c>
      <c r="R1164">
        <f t="shared" si="75"/>
        <v>1</v>
      </c>
      <c r="T1164" t="s">
        <v>10</v>
      </c>
      <c r="U1164" t="s">
        <v>11</v>
      </c>
    </row>
    <row r="1165" spans="1:21" x14ac:dyDescent="0.3">
      <c r="A1165">
        <v>1133</v>
      </c>
      <c r="B1165">
        <v>-6055.0422063053484</v>
      </c>
      <c r="C1165">
        <v>-259528.08171587551</v>
      </c>
      <c r="K1165">
        <f t="shared" si="74"/>
        <v>257818.52188367059</v>
      </c>
      <c r="L1165">
        <f t="shared" si="76"/>
        <v>-255617.69103367059</v>
      </c>
      <c r="M1165">
        <v>2200.8308499999998</v>
      </c>
      <c r="N1165">
        <v>18</v>
      </c>
      <c r="O1165">
        <v>28.215</v>
      </c>
      <c r="P1165">
        <v>0</v>
      </c>
      <c r="Q1165">
        <f t="shared" si="73"/>
        <v>1</v>
      </c>
      <c r="R1165">
        <f t="shared" si="75"/>
        <v>3</v>
      </c>
      <c r="T1165" t="s">
        <v>10</v>
      </c>
      <c r="U1165" t="s">
        <v>13</v>
      </c>
    </row>
    <row r="1166" spans="1:21" x14ac:dyDescent="0.3">
      <c r="A1166">
        <v>1134</v>
      </c>
      <c r="B1166">
        <v>-9630.5507867366796</v>
      </c>
      <c r="C1166">
        <v>-190884.86528379138</v>
      </c>
      <c r="K1166">
        <f t="shared" si="74"/>
        <v>298246.70189954306</v>
      </c>
      <c r="L1166">
        <f t="shared" si="76"/>
        <v>-291093.14799954306</v>
      </c>
      <c r="M1166">
        <v>7153.5538999999999</v>
      </c>
      <c r="N1166">
        <v>41</v>
      </c>
      <c r="O1166">
        <v>28.31</v>
      </c>
      <c r="P1166">
        <v>1</v>
      </c>
      <c r="Q1166">
        <f t="shared" si="73"/>
        <v>1</v>
      </c>
      <c r="R1166">
        <f t="shared" si="75"/>
        <v>2</v>
      </c>
      <c r="T1166" t="s">
        <v>10</v>
      </c>
      <c r="U1166" t="s">
        <v>12</v>
      </c>
    </row>
    <row r="1167" spans="1:21" x14ac:dyDescent="0.3">
      <c r="A1167">
        <v>1135</v>
      </c>
      <c r="B1167">
        <v>-12018.197386483214</v>
      </c>
      <c r="C1167">
        <v>-161349.45992968444</v>
      </c>
      <c r="K1167">
        <f t="shared" si="74"/>
        <v>299721.94930008979</v>
      </c>
      <c r="L1167">
        <f t="shared" si="76"/>
        <v>-294493.96055008977</v>
      </c>
      <c r="M1167">
        <v>5227.9887500000004</v>
      </c>
      <c r="N1167">
        <v>35</v>
      </c>
      <c r="O1167">
        <v>26.125</v>
      </c>
      <c r="P1167">
        <v>0</v>
      </c>
      <c r="Q1167">
        <f t="shared" si="73"/>
        <v>1</v>
      </c>
      <c r="R1167">
        <f t="shared" si="75"/>
        <v>3</v>
      </c>
      <c r="T1167" t="s">
        <v>10</v>
      </c>
      <c r="U1167" t="s">
        <v>13</v>
      </c>
    </row>
    <row r="1168" spans="1:21" x14ac:dyDescent="0.3">
      <c r="A1168">
        <v>1136</v>
      </c>
      <c r="B1168">
        <v>-4475.3098622655525</v>
      </c>
      <c r="C1168">
        <v>-348992.25732751191</v>
      </c>
      <c r="K1168">
        <f t="shared" si="74"/>
        <v>125767.03843916628</v>
      </c>
      <c r="L1168">
        <f t="shared" si="76"/>
        <v>-114784.53713916628</v>
      </c>
      <c r="M1168">
        <v>10982.5013</v>
      </c>
      <c r="N1168">
        <v>57</v>
      </c>
      <c r="O1168">
        <v>40.369999999999997</v>
      </c>
      <c r="P1168">
        <v>0</v>
      </c>
      <c r="Q1168">
        <f t="shared" si="73"/>
        <v>1</v>
      </c>
      <c r="R1168">
        <f t="shared" si="75"/>
        <v>1</v>
      </c>
      <c r="T1168" t="s">
        <v>10</v>
      </c>
      <c r="U1168" t="s">
        <v>11</v>
      </c>
    </row>
    <row r="1169" spans="1:21" x14ac:dyDescent="0.3">
      <c r="A1169">
        <v>1137</v>
      </c>
      <c r="B1169">
        <v>-5155.0862772343917</v>
      </c>
      <c r="C1169">
        <v>-397381.93050972145</v>
      </c>
      <c r="K1169">
        <f t="shared" si="74"/>
        <v>118173.30815537364</v>
      </c>
      <c r="L1169">
        <f t="shared" si="76"/>
        <v>-113643.83115537364</v>
      </c>
      <c r="M1169">
        <v>4529.4769999999999</v>
      </c>
      <c r="N1169">
        <v>29</v>
      </c>
      <c r="O1169">
        <v>24.6</v>
      </c>
      <c r="P1169">
        <v>2</v>
      </c>
      <c r="Q1169">
        <f t="shared" si="73"/>
        <v>1</v>
      </c>
      <c r="R1169">
        <f t="shared" si="75"/>
        <v>0</v>
      </c>
      <c r="T1169" t="s">
        <v>10</v>
      </c>
      <c r="U1169" t="s">
        <v>8</v>
      </c>
    </row>
    <row r="1170" spans="1:21" x14ac:dyDescent="0.3">
      <c r="A1170">
        <v>1138</v>
      </c>
      <c r="B1170">
        <v>-5949.3304598403629</v>
      </c>
      <c r="C1170">
        <v>-76301.425832690016</v>
      </c>
      <c r="K1170">
        <f t="shared" si="74"/>
        <v>204572.36128895124</v>
      </c>
      <c r="L1170">
        <f t="shared" si="76"/>
        <v>-199901.72128895123</v>
      </c>
      <c r="M1170">
        <v>4670.6400000000003</v>
      </c>
      <c r="N1170">
        <v>32</v>
      </c>
      <c r="O1170">
        <v>35.200000000000003</v>
      </c>
      <c r="P1170">
        <v>2</v>
      </c>
      <c r="Q1170">
        <f t="shared" si="73"/>
        <v>1</v>
      </c>
      <c r="R1170">
        <f t="shared" si="75"/>
        <v>0</v>
      </c>
      <c r="T1170" t="s">
        <v>10</v>
      </c>
      <c r="U1170" t="s">
        <v>8</v>
      </c>
    </row>
    <row r="1171" spans="1:21" x14ac:dyDescent="0.3">
      <c r="A1171">
        <v>1139</v>
      </c>
      <c r="B1171">
        <v>-1545.4835558631567</v>
      </c>
      <c r="C1171">
        <v>-110508.8781851332</v>
      </c>
      <c r="K1171">
        <f t="shared" si="74"/>
        <v>153719.84917529076</v>
      </c>
      <c r="L1171">
        <f t="shared" si="76"/>
        <v>-147607.49622529076</v>
      </c>
      <c r="M1171">
        <v>6112.3529500000004</v>
      </c>
      <c r="N1171">
        <v>37</v>
      </c>
      <c r="O1171">
        <v>34.104999999999997</v>
      </c>
      <c r="P1171">
        <v>1</v>
      </c>
      <c r="Q1171">
        <f t="shared" si="73"/>
        <v>1</v>
      </c>
      <c r="R1171">
        <f t="shared" si="75"/>
        <v>2</v>
      </c>
      <c r="T1171" t="s">
        <v>10</v>
      </c>
      <c r="U1171" t="s">
        <v>12</v>
      </c>
    </row>
    <row r="1172" spans="1:21" x14ac:dyDescent="0.3">
      <c r="A1172">
        <v>1140</v>
      </c>
      <c r="B1172">
        <v>-5467.4689675385926</v>
      </c>
      <c r="C1172">
        <v>-476733.57889394386</v>
      </c>
      <c r="K1172">
        <f t="shared" si="74"/>
        <v>175468.51364188807</v>
      </c>
      <c r="L1172">
        <f t="shared" si="76"/>
        <v>-158289.83124188808</v>
      </c>
      <c r="M1172">
        <v>17178.682400000002</v>
      </c>
      <c r="N1172">
        <v>18</v>
      </c>
      <c r="O1172">
        <v>27.36</v>
      </c>
      <c r="P1172">
        <v>1</v>
      </c>
      <c r="Q1172">
        <f t="shared" si="73"/>
        <v>0</v>
      </c>
      <c r="R1172">
        <f t="shared" si="75"/>
        <v>3</v>
      </c>
      <c r="T1172" t="s">
        <v>7</v>
      </c>
      <c r="U1172" t="s">
        <v>13</v>
      </c>
    </row>
    <row r="1173" spans="1:21" x14ac:dyDescent="0.3">
      <c r="A1173">
        <v>1141</v>
      </c>
      <c r="B1173">
        <v>459.64756682193183</v>
      </c>
      <c r="C1173">
        <v>-695728.87123652117</v>
      </c>
      <c r="K1173">
        <f t="shared" si="74"/>
        <v>378275.0361802156</v>
      </c>
      <c r="L1173">
        <f t="shared" si="76"/>
        <v>-355796.43618021562</v>
      </c>
      <c r="M1173">
        <v>22478.6</v>
      </c>
      <c r="N1173">
        <v>43</v>
      </c>
      <c r="O1173">
        <v>26.7</v>
      </c>
      <c r="P1173">
        <v>2</v>
      </c>
      <c r="Q1173">
        <f t="shared" si="73"/>
        <v>0</v>
      </c>
      <c r="R1173">
        <f t="shared" si="75"/>
        <v>0</v>
      </c>
      <c r="T1173" t="s">
        <v>7</v>
      </c>
      <c r="U1173" t="s">
        <v>8</v>
      </c>
    </row>
    <row r="1174" spans="1:21" x14ac:dyDescent="0.3">
      <c r="A1174">
        <v>1142</v>
      </c>
      <c r="B1174">
        <v>-1104.6759139564128</v>
      </c>
      <c r="C1174">
        <v>-382668.39886310993</v>
      </c>
      <c r="K1174">
        <f t="shared" si="74"/>
        <v>428498.28115271311</v>
      </c>
      <c r="L1174">
        <f t="shared" si="76"/>
        <v>-417404.6582527131</v>
      </c>
      <c r="M1174">
        <v>11093.6229</v>
      </c>
      <c r="N1174">
        <v>56</v>
      </c>
      <c r="O1174">
        <v>41.91</v>
      </c>
      <c r="P1174">
        <v>0</v>
      </c>
      <c r="Q1174">
        <f t="shared" si="73"/>
        <v>1</v>
      </c>
      <c r="R1174">
        <f t="shared" si="75"/>
        <v>1</v>
      </c>
      <c r="T1174" t="s">
        <v>10</v>
      </c>
      <c r="U1174" t="s">
        <v>11</v>
      </c>
    </row>
    <row r="1175" spans="1:21" x14ac:dyDescent="0.3">
      <c r="A1175">
        <v>1143</v>
      </c>
      <c r="B1175">
        <v>-18884.77790722526</v>
      </c>
      <c r="C1175">
        <v>-511958.43647850346</v>
      </c>
      <c r="K1175">
        <f t="shared" si="74"/>
        <v>453016.01209668431</v>
      </c>
      <c r="L1175">
        <f t="shared" si="76"/>
        <v>-446558.1686966843</v>
      </c>
      <c r="M1175">
        <v>6457.8433999999997</v>
      </c>
      <c r="N1175">
        <v>38</v>
      </c>
      <c r="O1175">
        <v>29.26</v>
      </c>
      <c r="P1175">
        <v>2</v>
      </c>
      <c r="Q1175">
        <f t="shared" si="73"/>
        <v>1</v>
      </c>
      <c r="R1175">
        <f t="shared" si="75"/>
        <v>2</v>
      </c>
      <c r="T1175" t="s">
        <v>10</v>
      </c>
      <c r="U1175" t="s">
        <v>12</v>
      </c>
    </row>
    <row r="1176" spans="1:21" x14ac:dyDescent="0.3">
      <c r="A1176">
        <v>1144</v>
      </c>
      <c r="B1176">
        <v>-768.28964322153115</v>
      </c>
      <c r="C1176">
        <v>-154531.58614783469</v>
      </c>
      <c r="K1176">
        <f t="shared" si="74"/>
        <v>437180.14017495926</v>
      </c>
      <c r="L1176">
        <f t="shared" si="76"/>
        <v>-432746.22427495924</v>
      </c>
      <c r="M1176">
        <v>4433.9159</v>
      </c>
      <c r="N1176">
        <v>29</v>
      </c>
      <c r="O1176">
        <v>32.11</v>
      </c>
      <c r="P1176">
        <v>2</v>
      </c>
      <c r="Q1176">
        <f t="shared" si="73"/>
        <v>1</v>
      </c>
      <c r="R1176">
        <f t="shared" si="75"/>
        <v>2</v>
      </c>
      <c r="T1176" t="s">
        <v>10</v>
      </c>
      <c r="U1176" t="s">
        <v>12</v>
      </c>
    </row>
    <row r="1177" spans="1:21" x14ac:dyDescent="0.3">
      <c r="A1177">
        <v>1145</v>
      </c>
      <c r="B1177">
        <v>-1835.124471932224</v>
      </c>
      <c r="C1177">
        <v>-221262.28979543809</v>
      </c>
      <c r="K1177">
        <f t="shared" si="74"/>
        <v>-36907.769337483107</v>
      </c>
      <c r="L1177">
        <f t="shared" si="76"/>
        <v>39062.130337483104</v>
      </c>
      <c r="M1177">
        <v>2154.3609999999999</v>
      </c>
      <c r="N1177">
        <v>22</v>
      </c>
      <c r="O1177">
        <v>27.1</v>
      </c>
      <c r="P1177">
        <v>0</v>
      </c>
      <c r="Q1177">
        <f t="shared" si="73"/>
        <v>1</v>
      </c>
      <c r="R1177">
        <f t="shared" si="75"/>
        <v>0</v>
      </c>
      <c r="T1177" t="s">
        <v>10</v>
      </c>
      <c r="U1177" t="s">
        <v>8</v>
      </c>
    </row>
    <row r="1178" spans="1:21" x14ac:dyDescent="0.3">
      <c r="A1178">
        <v>1146</v>
      </c>
      <c r="B1178">
        <v>-2096.8642583632572</v>
      </c>
      <c r="C1178">
        <v>-652742.90694631287</v>
      </c>
      <c r="K1178">
        <f t="shared" si="74"/>
        <v>-134926.60812898906</v>
      </c>
      <c r="L1178">
        <f t="shared" si="76"/>
        <v>158814.27082898904</v>
      </c>
      <c r="M1178">
        <v>23887.662700000001</v>
      </c>
      <c r="N1178">
        <v>52</v>
      </c>
      <c r="O1178">
        <v>24.13</v>
      </c>
      <c r="P1178">
        <v>1</v>
      </c>
      <c r="Q1178">
        <f t="shared" si="73"/>
        <v>0</v>
      </c>
      <c r="R1178">
        <f t="shared" si="75"/>
        <v>2</v>
      </c>
      <c r="T1178" t="s">
        <v>7</v>
      </c>
      <c r="U1178" t="s">
        <v>12</v>
      </c>
    </row>
    <row r="1179" spans="1:21" x14ac:dyDescent="0.3">
      <c r="A1179">
        <v>1147</v>
      </c>
      <c r="B1179">
        <v>-11705.913806862598</v>
      </c>
      <c r="C1179">
        <v>-616703.47020547441</v>
      </c>
      <c r="K1179">
        <f t="shared" si="74"/>
        <v>-76869.312333268943</v>
      </c>
      <c r="L1179">
        <f t="shared" si="76"/>
        <v>83366.198333268941</v>
      </c>
      <c r="M1179">
        <v>6496.8860000000004</v>
      </c>
      <c r="N1179">
        <v>40</v>
      </c>
      <c r="O1179">
        <v>27.4</v>
      </c>
      <c r="P1179">
        <v>1</v>
      </c>
      <c r="Q1179">
        <f t="shared" si="73"/>
        <v>1</v>
      </c>
      <c r="R1179">
        <f t="shared" si="75"/>
        <v>0</v>
      </c>
      <c r="T1179" t="s">
        <v>10</v>
      </c>
      <c r="U1179" t="s">
        <v>8</v>
      </c>
    </row>
    <row r="1180" spans="1:21" x14ac:dyDescent="0.3">
      <c r="A1180">
        <v>1148</v>
      </c>
      <c r="B1180">
        <v>-1269.2690338435532</v>
      </c>
      <c r="C1180">
        <v>59151.923783012739</v>
      </c>
      <c r="K1180">
        <f t="shared" si="74"/>
        <v>212083.42369833437</v>
      </c>
      <c r="L1180">
        <f t="shared" si="76"/>
        <v>-209183.93434833438</v>
      </c>
      <c r="M1180">
        <v>2899.4893499999998</v>
      </c>
      <c r="N1180">
        <v>23</v>
      </c>
      <c r="O1180">
        <v>34.865000000000002</v>
      </c>
      <c r="P1180">
        <v>0</v>
      </c>
      <c r="Q1180">
        <f t="shared" si="73"/>
        <v>1</v>
      </c>
      <c r="R1180">
        <f t="shared" si="75"/>
        <v>3</v>
      </c>
      <c r="T1180" t="s">
        <v>10</v>
      </c>
      <c r="U1180" t="s">
        <v>13</v>
      </c>
    </row>
    <row r="1181" spans="1:21" x14ac:dyDescent="0.3">
      <c r="A1181">
        <v>1149</v>
      </c>
      <c r="B1181">
        <v>-7827.7371207844171</v>
      </c>
      <c r="C1181">
        <v>199100.00939690383</v>
      </c>
      <c r="K1181">
        <f t="shared" si="74"/>
        <v>370321.00258785585</v>
      </c>
      <c r="L1181">
        <f t="shared" si="76"/>
        <v>-350970.63368785585</v>
      </c>
      <c r="M1181">
        <v>19350.368900000001</v>
      </c>
      <c r="N1181">
        <v>31</v>
      </c>
      <c r="O1181">
        <v>29.81</v>
      </c>
      <c r="P1181">
        <v>0</v>
      </c>
      <c r="Q1181">
        <f t="shared" si="73"/>
        <v>0</v>
      </c>
      <c r="R1181">
        <f t="shared" si="75"/>
        <v>1</v>
      </c>
      <c r="T1181" t="s">
        <v>7</v>
      </c>
      <c r="U1181" t="s">
        <v>11</v>
      </c>
    </row>
    <row r="1182" spans="1:21" x14ac:dyDescent="0.3">
      <c r="A1182">
        <v>1150</v>
      </c>
      <c r="B1182">
        <v>-211.10802659797992</v>
      </c>
      <c r="C1182">
        <v>-580645.82810037781</v>
      </c>
      <c r="K1182">
        <f t="shared" si="74"/>
        <v>317820.81643019727</v>
      </c>
      <c r="L1182">
        <f t="shared" si="76"/>
        <v>-310170.04268019728</v>
      </c>
      <c r="M1182">
        <v>7650.7737500000003</v>
      </c>
      <c r="N1182">
        <v>42</v>
      </c>
      <c r="O1182">
        <v>41.325000000000003</v>
      </c>
      <c r="P1182">
        <v>1</v>
      </c>
      <c r="Q1182">
        <f t="shared" si="73"/>
        <v>1</v>
      </c>
      <c r="R1182">
        <f t="shared" si="75"/>
        <v>3</v>
      </c>
      <c r="T1182" t="s">
        <v>10</v>
      </c>
      <c r="U1182" t="s">
        <v>13</v>
      </c>
    </row>
    <row r="1183" spans="1:21" x14ac:dyDescent="0.3">
      <c r="A1183">
        <v>1151</v>
      </c>
      <c r="B1183">
        <v>-2263.614811762247</v>
      </c>
      <c r="C1183">
        <v>-564355.89100993262</v>
      </c>
      <c r="K1183">
        <f t="shared" si="74"/>
        <v>226603.7576682083</v>
      </c>
      <c r="L1183">
        <f t="shared" si="76"/>
        <v>-223753.07391820831</v>
      </c>
      <c r="M1183">
        <v>2850.6837500000001</v>
      </c>
      <c r="N1183">
        <v>24</v>
      </c>
      <c r="O1183">
        <v>29.925000000000001</v>
      </c>
      <c r="P1183">
        <v>0</v>
      </c>
      <c r="Q1183">
        <f t="shared" si="73"/>
        <v>1</v>
      </c>
      <c r="R1183">
        <f t="shared" si="75"/>
        <v>2</v>
      </c>
      <c r="T1183" t="s">
        <v>10</v>
      </c>
      <c r="U1183" t="s">
        <v>12</v>
      </c>
    </row>
    <row r="1184" spans="1:21" x14ac:dyDescent="0.3">
      <c r="A1184">
        <v>1152</v>
      </c>
      <c r="B1184">
        <v>-1634.6215386638287</v>
      </c>
      <c r="C1184">
        <v>-877350.97901111317</v>
      </c>
      <c r="K1184">
        <f t="shared" si="74"/>
        <v>83814.696969706041</v>
      </c>
      <c r="L1184">
        <f t="shared" si="76"/>
        <v>-81181.704969706043</v>
      </c>
      <c r="M1184">
        <v>2632.9920000000002</v>
      </c>
      <c r="N1184">
        <v>25</v>
      </c>
      <c r="O1184">
        <v>30.3</v>
      </c>
      <c r="P1184">
        <v>0</v>
      </c>
      <c r="Q1184">
        <f t="shared" si="73"/>
        <v>1</v>
      </c>
      <c r="R1184">
        <f t="shared" si="75"/>
        <v>0</v>
      </c>
      <c r="T1184" t="s">
        <v>10</v>
      </c>
      <c r="U1184" t="s">
        <v>8</v>
      </c>
    </row>
    <row r="1185" spans="1:21" x14ac:dyDescent="0.3">
      <c r="A1185">
        <v>1153</v>
      </c>
      <c r="B1185">
        <v>-4034.6911850851939</v>
      </c>
      <c r="C1185">
        <v>-391586.89981262828</v>
      </c>
      <c r="K1185">
        <f t="shared" si="74"/>
        <v>64646.416046477258</v>
      </c>
      <c r="L1185">
        <f t="shared" si="76"/>
        <v>-55199.033646477255</v>
      </c>
      <c r="M1185">
        <v>9447.3824000000004</v>
      </c>
      <c r="N1185">
        <v>48</v>
      </c>
      <c r="O1185">
        <v>27.36</v>
      </c>
      <c r="P1185">
        <v>1</v>
      </c>
      <c r="Q1185">
        <f t="shared" si="73"/>
        <v>1</v>
      </c>
      <c r="R1185">
        <f t="shared" si="75"/>
        <v>3</v>
      </c>
      <c r="T1185" t="s">
        <v>10</v>
      </c>
      <c r="U1185" t="s">
        <v>13</v>
      </c>
    </row>
    <row r="1186" spans="1:21" x14ac:dyDescent="0.3">
      <c r="A1186">
        <v>1154</v>
      </c>
      <c r="B1186">
        <v>493.17863363009019</v>
      </c>
      <c r="C1186">
        <v>-404565.4360080398</v>
      </c>
      <c r="K1186">
        <f t="shared" si="74"/>
        <v>86327.019720500248</v>
      </c>
      <c r="L1186">
        <f t="shared" si="76"/>
        <v>-67998.781620500245</v>
      </c>
      <c r="M1186">
        <v>18328.238099999999</v>
      </c>
      <c r="N1186">
        <v>23</v>
      </c>
      <c r="O1186">
        <v>28.49</v>
      </c>
      <c r="P1186">
        <v>1</v>
      </c>
      <c r="Q1186">
        <f t="shared" si="73"/>
        <v>0</v>
      </c>
      <c r="R1186">
        <f t="shared" si="75"/>
        <v>1</v>
      </c>
      <c r="T1186" t="s">
        <v>7</v>
      </c>
      <c r="U1186" t="s">
        <v>11</v>
      </c>
    </row>
    <row r="1187" spans="1:21" x14ac:dyDescent="0.3">
      <c r="A1187">
        <v>1155</v>
      </c>
      <c r="B1187">
        <v>-4295.4447922078143</v>
      </c>
      <c r="C1187">
        <v>-353212.43940386723</v>
      </c>
      <c r="K1187">
        <f t="shared" si="74"/>
        <v>-45102.724161787322</v>
      </c>
      <c r="L1187">
        <f t="shared" si="76"/>
        <v>53706.547561787324</v>
      </c>
      <c r="M1187">
        <v>8603.8233999999993</v>
      </c>
      <c r="N1187">
        <v>45</v>
      </c>
      <c r="O1187">
        <v>23.56</v>
      </c>
      <c r="P1187">
        <v>2</v>
      </c>
      <c r="Q1187">
        <f t="shared" si="73"/>
        <v>1</v>
      </c>
      <c r="R1187">
        <f t="shared" si="75"/>
        <v>3</v>
      </c>
      <c r="T1187" t="s">
        <v>10</v>
      </c>
      <c r="U1187" t="s">
        <v>13</v>
      </c>
    </row>
    <row r="1188" spans="1:21" x14ac:dyDescent="0.3">
      <c r="A1188">
        <v>1156</v>
      </c>
      <c r="B1188">
        <v>-6317.9679145015016</v>
      </c>
      <c r="C1188">
        <v>-232671.2630880457</v>
      </c>
      <c r="K1188">
        <f t="shared" si="74"/>
        <v>-206378.13159502874</v>
      </c>
      <c r="L1188">
        <f t="shared" si="76"/>
        <v>243843.47534502874</v>
      </c>
      <c r="M1188">
        <v>37465.34375</v>
      </c>
      <c r="N1188">
        <v>20</v>
      </c>
      <c r="O1188">
        <v>35.625</v>
      </c>
      <c r="P1188">
        <v>3</v>
      </c>
      <c r="Q1188">
        <f t="shared" si="73"/>
        <v>0</v>
      </c>
      <c r="R1188">
        <f t="shared" si="75"/>
        <v>2</v>
      </c>
      <c r="T1188" t="s">
        <v>7</v>
      </c>
      <c r="U1188" t="s">
        <v>12</v>
      </c>
    </row>
    <row r="1189" spans="1:21" x14ac:dyDescent="0.3">
      <c r="A1189">
        <v>1157</v>
      </c>
      <c r="B1189">
        <v>-1447.8727158598231</v>
      </c>
      <c r="C1189">
        <v>-84118.828067489841</v>
      </c>
      <c r="K1189">
        <f t="shared" si="74"/>
        <v>-594894.15529504174</v>
      </c>
      <c r="L1189">
        <f t="shared" si="76"/>
        <v>608738.95249504177</v>
      </c>
      <c r="M1189">
        <v>13844.797200000001</v>
      </c>
      <c r="N1189">
        <v>62</v>
      </c>
      <c r="O1189">
        <v>32.68</v>
      </c>
      <c r="P1189">
        <v>0</v>
      </c>
      <c r="Q1189">
        <f t="shared" si="73"/>
        <v>1</v>
      </c>
      <c r="R1189">
        <f t="shared" si="75"/>
        <v>2</v>
      </c>
      <c r="T1189" t="s">
        <v>10</v>
      </c>
      <c r="U1189" t="s">
        <v>12</v>
      </c>
    </row>
    <row r="1190" spans="1:21" x14ac:dyDescent="0.3">
      <c r="A1190">
        <v>1158</v>
      </c>
      <c r="B1190">
        <v>-13097.006010945734</v>
      </c>
      <c r="C1190">
        <v>-49613.051006734575</v>
      </c>
      <c r="K1190">
        <f t="shared" si="74"/>
        <v>-273412.88517709222</v>
      </c>
      <c r="L1190">
        <f t="shared" si="76"/>
        <v>295184.22747709224</v>
      </c>
      <c r="M1190">
        <v>21771.3423</v>
      </c>
      <c r="N1190">
        <v>43</v>
      </c>
      <c r="O1190">
        <v>25.27</v>
      </c>
      <c r="P1190">
        <v>1</v>
      </c>
      <c r="Q1190">
        <f t="shared" si="73"/>
        <v>0</v>
      </c>
      <c r="R1190">
        <f t="shared" si="75"/>
        <v>3</v>
      </c>
      <c r="T1190" t="s">
        <v>7</v>
      </c>
      <c r="U1190" t="s">
        <v>13</v>
      </c>
    </row>
    <row r="1191" spans="1:21" x14ac:dyDescent="0.3">
      <c r="A1191">
        <v>1159</v>
      </c>
      <c r="B1191">
        <v>-2065.2238178321895</v>
      </c>
      <c r="C1191">
        <v>-605379.72032351687</v>
      </c>
      <c r="K1191">
        <f t="shared" si="74"/>
        <v>42945.923311375154</v>
      </c>
      <c r="L1191">
        <f t="shared" si="76"/>
        <v>-29819.245861375151</v>
      </c>
      <c r="M1191">
        <v>13126.677449999999</v>
      </c>
      <c r="N1191">
        <v>23</v>
      </c>
      <c r="O1191">
        <v>28</v>
      </c>
      <c r="P1191">
        <v>0</v>
      </c>
      <c r="Q1191">
        <f t="shared" si="73"/>
        <v>1</v>
      </c>
      <c r="R1191">
        <f t="shared" si="75"/>
        <v>0</v>
      </c>
      <c r="T1191" t="s">
        <v>10</v>
      </c>
      <c r="U1191" t="s">
        <v>8</v>
      </c>
    </row>
    <row r="1192" spans="1:21" x14ac:dyDescent="0.3">
      <c r="A1192">
        <v>1160</v>
      </c>
      <c r="B1192">
        <v>3442.5590910961873</v>
      </c>
      <c r="C1192">
        <v>-642533.69663102902</v>
      </c>
      <c r="K1192">
        <f t="shared" si="74"/>
        <v>113959.91328393732</v>
      </c>
      <c r="L1192">
        <f t="shared" si="76"/>
        <v>-108632.51303393731</v>
      </c>
      <c r="M1192">
        <v>5327.4002499999997</v>
      </c>
      <c r="N1192">
        <v>31</v>
      </c>
      <c r="O1192">
        <v>32.774999999999999</v>
      </c>
      <c r="P1192">
        <v>2</v>
      </c>
      <c r="Q1192">
        <f t="shared" si="73"/>
        <v>1</v>
      </c>
      <c r="R1192">
        <f t="shared" si="75"/>
        <v>2</v>
      </c>
      <c r="T1192" t="s">
        <v>10</v>
      </c>
      <c r="U1192" t="s">
        <v>12</v>
      </c>
    </row>
    <row r="1193" spans="1:21" x14ac:dyDescent="0.3">
      <c r="A1193">
        <v>1161</v>
      </c>
      <c r="B1193">
        <v>-657.37657733454398</v>
      </c>
      <c r="C1193">
        <v>-131063.77636074583</v>
      </c>
      <c r="K1193">
        <f t="shared" si="74"/>
        <v>116762.48047616734</v>
      </c>
      <c r="L1193">
        <f t="shared" si="76"/>
        <v>-103037.00863616735</v>
      </c>
      <c r="M1193">
        <v>13725.47184</v>
      </c>
      <c r="N1193">
        <v>41</v>
      </c>
      <c r="O1193">
        <v>21.754999999999999</v>
      </c>
      <c r="P1193">
        <v>1</v>
      </c>
      <c r="Q1193">
        <f t="shared" si="73"/>
        <v>1</v>
      </c>
      <c r="R1193">
        <f t="shared" si="75"/>
        <v>3</v>
      </c>
      <c r="T1193" t="s">
        <v>10</v>
      </c>
      <c r="U1193" t="s">
        <v>13</v>
      </c>
    </row>
    <row r="1194" spans="1:21" x14ac:dyDescent="0.3">
      <c r="A1194">
        <v>1162</v>
      </c>
      <c r="B1194">
        <v>4300.7089720303193</v>
      </c>
      <c r="C1194">
        <v>-188312.95563414469</v>
      </c>
      <c r="K1194">
        <f t="shared" si="74"/>
        <v>44323.500392463313</v>
      </c>
      <c r="L1194">
        <f t="shared" si="76"/>
        <v>-31304.339342463314</v>
      </c>
      <c r="M1194">
        <v>13019.161050000001</v>
      </c>
      <c r="N1194">
        <v>58</v>
      </c>
      <c r="O1194">
        <v>32.395000000000003</v>
      </c>
      <c r="P1194">
        <v>1</v>
      </c>
      <c r="Q1194">
        <f t="shared" si="73"/>
        <v>1</v>
      </c>
      <c r="R1194">
        <f t="shared" si="75"/>
        <v>3</v>
      </c>
      <c r="T1194" t="s">
        <v>10</v>
      </c>
      <c r="U1194" t="s">
        <v>13</v>
      </c>
    </row>
    <row r="1195" spans="1:21" x14ac:dyDescent="0.3">
      <c r="A1195">
        <v>1163</v>
      </c>
      <c r="B1195">
        <v>-8334.8283725120873</v>
      </c>
      <c r="C1195">
        <v>-520254.97115201846</v>
      </c>
      <c r="K1195">
        <f t="shared" si="74"/>
        <v>-78404.322387711989</v>
      </c>
      <c r="L1195">
        <f t="shared" si="76"/>
        <v>87075.513637711992</v>
      </c>
      <c r="M1195">
        <v>8671.1912499999999</v>
      </c>
      <c r="N1195">
        <v>48</v>
      </c>
      <c r="O1195">
        <v>36.575000000000003</v>
      </c>
      <c r="P1195">
        <v>0</v>
      </c>
      <c r="Q1195">
        <f t="shared" si="73"/>
        <v>1</v>
      </c>
      <c r="R1195">
        <f t="shared" si="75"/>
        <v>2</v>
      </c>
      <c r="T1195" t="s">
        <v>10</v>
      </c>
      <c r="U1195" t="s">
        <v>12</v>
      </c>
    </row>
    <row r="1196" spans="1:21" x14ac:dyDescent="0.3">
      <c r="A1196">
        <v>1164</v>
      </c>
      <c r="B1196">
        <v>-3285.8951255641441</v>
      </c>
      <c r="C1196">
        <v>-252331.79590810643</v>
      </c>
      <c r="K1196">
        <f t="shared" si="74"/>
        <v>112961.30059418648</v>
      </c>
      <c r="L1196">
        <f t="shared" si="76"/>
        <v>-108827.21814418648</v>
      </c>
      <c r="M1196">
        <v>4134.0824499999999</v>
      </c>
      <c r="N1196">
        <v>31</v>
      </c>
      <c r="O1196">
        <v>21.754999999999999</v>
      </c>
      <c r="P1196">
        <v>0</v>
      </c>
      <c r="Q1196">
        <f t="shared" si="73"/>
        <v>1</v>
      </c>
      <c r="R1196">
        <f t="shared" si="75"/>
        <v>2</v>
      </c>
      <c r="T1196" t="s">
        <v>10</v>
      </c>
      <c r="U1196" t="s">
        <v>12</v>
      </c>
    </row>
    <row r="1197" spans="1:21" x14ac:dyDescent="0.3">
      <c r="A1197">
        <v>1165</v>
      </c>
      <c r="B1197">
        <v>-3558.2560107731915</v>
      </c>
      <c r="C1197">
        <v>-287534.89198876987</v>
      </c>
      <c r="K1197">
        <f t="shared" si="74"/>
        <v>-189088.48745637145</v>
      </c>
      <c r="L1197">
        <f t="shared" si="76"/>
        <v>207927.19111637145</v>
      </c>
      <c r="M1197">
        <v>18838.703659999999</v>
      </c>
      <c r="N1197">
        <v>19</v>
      </c>
      <c r="O1197">
        <v>27.93</v>
      </c>
      <c r="P1197">
        <v>3</v>
      </c>
      <c r="Q1197">
        <f t="shared" si="73"/>
        <v>1</v>
      </c>
      <c r="R1197">
        <f t="shared" si="75"/>
        <v>2</v>
      </c>
      <c r="T1197" t="s">
        <v>10</v>
      </c>
      <c r="U1197" t="s">
        <v>12</v>
      </c>
    </row>
    <row r="1198" spans="1:21" x14ac:dyDescent="0.3">
      <c r="A1198">
        <v>1166</v>
      </c>
      <c r="B1198">
        <v>-4430.272303096699</v>
      </c>
      <c r="C1198">
        <v>-290063.68824699306</v>
      </c>
      <c r="K1198">
        <f t="shared" si="74"/>
        <v>-176092.78474820577</v>
      </c>
      <c r="L1198">
        <f t="shared" si="76"/>
        <v>209400.33554820577</v>
      </c>
      <c r="M1198">
        <v>33307.550799999997</v>
      </c>
      <c r="N1198">
        <v>19</v>
      </c>
      <c r="O1198">
        <v>30.02</v>
      </c>
      <c r="P1198">
        <v>0</v>
      </c>
      <c r="Q1198">
        <f t="shared" si="73"/>
        <v>0</v>
      </c>
      <c r="R1198">
        <f t="shared" si="75"/>
        <v>2</v>
      </c>
      <c r="T1198" t="s">
        <v>7</v>
      </c>
      <c r="U1198" t="s">
        <v>12</v>
      </c>
    </row>
    <row r="1199" spans="1:21" x14ac:dyDescent="0.3">
      <c r="A1199">
        <v>1167</v>
      </c>
      <c r="B1199">
        <v>1060.8705810556457</v>
      </c>
      <c r="C1199">
        <v>-115845.40772022192</v>
      </c>
      <c r="K1199">
        <f t="shared" si="74"/>
        <v>-36463.40922643731</v>
      </c>
      <c r="L1199">
        <f t="shared" si="76"/>
        <v>42163.246726437312</v>
      </c>
      <c r="M1199">
        <v>5699.8374999999996</v>
      </c>
      <c r="N1199">
        <v>41</v>
      </c>
      <c r="O1199">
        <v>33.549999999999997</v>
      </c>
      <c r="P1199">
        <v>0</v>
      </c>
      <c r="Q1199">
        <f t="shared" si="73"/>
        <v>1</v>
      </c>
      <c r="R1199">
        <f t="shared" si="75"/>
        <v>1</v>
      </c>
      <c r="T1199" t="s">
        <v>10</v>
      </c>
      <c r="U1199" t="s">
        <v>11</v>
      </c>
    </row>
    <row r="1200" spans="1:21" x14ac:dyDescent="0.3">
      <c r="A1200">
        <v>1168</v>
      </c>
      <c r="B1200">
        <v>-4471.0958889159847</v>
      </c>
      <c r="C1200">
        <v>-109172.73526645766</v>
      </c>
      <c r="K1200">
        <f t="shared" si="74"/>
        <v>151545.83826782776</v>
      </c>
      <c r="L1200">
        <f t="shared" si="76"/>
        <v>-145152.23481782776</v>
      </c>
      <c r="M1200">
        <v>6393.6034499999996</v>
      </c>
      <c r="N1200">
        <v>40</v>
      </c>
      <c r="O1200">
        <v>29.355</v>
      </c>
      <c r="P1200">
        <v>1</v>
      </c>
      <c r="Q1200">
        <f t="shared" si="73"/>
        <v>1</v>
      </c>
      <c r="R1200">
        <f t="shared" si="75"/>
        <v>2</v>
      </c>
      <c r="T1200" t="s">
        <v>10</v>
      </c>
      <c r="U1200" t="s">
        <v>12</v>
      </c>
    </row>
    <row r="1201" spans="1:21" x14ac:dyDescent="0.3">
      <c r="A1201">
        <v>1169</v>
      </c>
      <c r="B1201">
        <v>988.98001249857043</v>
      </c>
      <c r="C1201">
        <v>-200890.70130144979</v>
      </c>
      <c r="K1201">
        <f t="shared" si="74"/>
        <v>177142.54126357244</v>
      </c>
      <c r="L1201">
        <f t="shared" si="76"/>
        <v>-172207.83626357245</v>
      </c>
      <c r="M1201">
        <v>4934.7049999999999</v>
      </c>
      <c r="N1201">
        <v>31</v>
      </c>
      <c r="O1201">
        <v>25.8</v>
      </c>
      <c r="P1201">
        <v>2</v>
      </c>
      <c r="Q1201">
        <f t="shared" si="73"/>
        <v>1</v>
      </c>
      <c r="R1201">
        <f t="shared" si="75"/>
        <v>0</v>
      </c>
      <c r="T1201" t="s">
        <v>10</v>
      </c>
      <c r="U1201" t="s">
        <v>8</v>
      </c>
    </row>
    <row r="1202" spans="1:21" x14ac:dyDescent="0.3">
      <c r="A1202">
        <v>1170</v>
      </c>
      <c r="B1202">
        <v>-450.51126428163116</v>
      </c>
      <c r="C1202">
        <v>-147156.98496100912</v>
      </c>
      <c r="K1202">
        <f t="shared" si="74"/>
        <v>38978.163419627708</v>
      </c>
      <c r="L1202">
        <f t="shared" si="76"/>
        <v>-32779.41161962771</v>
      </c>
      <c r="M1202">
        <v>6198.7518</v>
      </c>
      <c r="N1202">
        <v>37</v>
      </c>
      <c r="O1202">
        <v>24.32</v>
      </c>
      <c r="P1202">
        <v>2</v>
      </c>
      <c r="Q1202">
        <f t="shared" si="73"/>
        <v>1</v>
      </c>
      <c r="R1202">
        <f t="shared" si="75"/>
        <v>2</v>
      </c>
      <c r="T1202" t="s">
        <v>10</v>
      </c>
      <c r="U1202" t="s">
        <v>12</v>
      </c>
    </row>
    <row r="1203" spans="1:21" x14ac:dyDescent="0.3">
      <c r="A1203">
        <v>1171</v>
      </c>
      <c r="B1203">
        <v>6700.0551794909543</v>
      </c>
      <c r="C1203">
        <v>-164989.88642137902</v>
      </c>
      <c r="K1203">
        <f t="shared" si="74"/>
        <v>-69165.648943334047</v>
      </c>
      <c r="L1203">
        <f t="shared" si="76"/>
        <v>77898.878193334051</v>
      </c>
      <c r="M1203">
        <v>8733.2292500000003</v>
      </c>
      <c r="N1203">
        <v>46</v>
      </c>
      <c r="O1203">
        <v>40.375</v>
      </c>
      <c r="P1203">
        <v>2</v>
      </c>
      <c r="Q1203">
        <f t="shared" si="73"/>
        <v>1</v>
      </c>
      <c r="R1203">
        <f t="shared" si="75"/>
        <v>2</v>
      </c>
      <c r="T1203" t="s">
        <v>10</v>
      </c>
      <c r="U1203" t="s">
        <v>12</v>
      </c>
    </row>
    <row r="1204" spans="1:21" x14ac:dyDescent="0.3">
      <c r="A1204">
        <v>1172</v>
      </c>
      <c r="B1204">
        <v>6050.0239517091413</v>
      </c>
      <c r="C1204">
        <v>-361846.46013192477</v>
      </c>
      <c r="K1204">
        <f t="shared" si="74"/>
        <v>233304.89393905661</v>
      </c>
      <c r="L1204">
        <f t="shared" si="76"/>
        <v>-231249.5690390566</v>
      </c>
      <c r="M1204">
        <v>2055.3249000000001</v>
      </c>
      <c r="N1204">
        <v>22</v>
      </c>
      <c r="O1204">
        <v>32.11</v>
      </c>
      <c r="P1204">
        <v>0</v>
      </c>
      <c r="Q1204">
        <f t="shared" si="73"/>
        <v>1</v>
      </c>
      <c r="R1204">
        <f t="shared" si="75"/>
        <v>2</v>
      </c>
      <c r="T1204" t="s">
        <v>10</v>
      </c>
      <c r="U1204" t="s">
        <v>12</v>
      </c>
    </row>
    <row r="1205" spans="1:21" x14ac:dyDescent="0.3">
      <c r="A1205">
        <v>1173</v>
      </c>
      <c r="B1205">
        <v>1612.4846546839399</v>
      </c>
      <c r="C1205">
        <v>-419017.14290739701</v>
      </c>
      <c r="K1205">
        <f t="shared" si="74"/>
        <v>302451.30850966804</v>
      </c>
      <c r="L1205">
        <f t="shared" si="76"/>
        <v>-292487.24850966805</v>
      </c>
      <c r="M1205">
        <v>9964.06</v>
      </c>
      <c r="N1205">
        <v>51</v>
      </c>
      <c r="O1205">
        <v>32.299999999999997</v>
      </c>
      <c r="P1205">
        <v>1</v>
      </c>
      <c r="Q1205">
        <f t="shared" si="73"/>
        <v>1</v>
      </c>
      <c r="R1205">
        <f t="shared" si="75"/>
        <v>3</v>
      </c>
      <c r="T1205" t="s">
        <v>10</v>
      </c>
      <c r="U1205" t="s">
        <v>13</v>
      </c>
    </row>
    <row r="1206" spans="1:21" x14ac:dyDescent="0.3">
      <c r="A1206">
        <v>1174</v>
      </c>
      <c r="B1206">
        <v>-2487.4085031649374</v>
      </c>
      <c r="C1206">
        <v>-444070.76019351935</v>
      </c>
      <c r="K1206">
        <f t="shared" si="74"/>
        <v>-7268.3807128123481</v>
      </c>
      <c r="L1206">
        <f t="shared" si="76"/>
        <v>25491.831912812348</v>
      </c>
      <c r="M1206">
        <v>18223.4512</v>
      </c>
      <c r="N1206">
        <v>18</v>
      </c>
      <c r="O1206">
        <v>27.28</v>
      </c>
      <c r="P1206">
        <v>3</v>
      </c>
      <c r="Q1206">
        <f t="shared" si="73"/>
        <v>0</v>
      </c>
      <c r="R1206">
        <f t="shared" si="75"/>
        <v>1</v>
      </c>
      <c r="T1206" t="s">
        <v>7</v>
      </c>
      <c r="U1206" t="s">
        <v>11</v>
      </c>
    </row>
    <row r="1207" spans="1:21" x14ac:dyDescent="0.3">
      <c r="A1207">
        <v>1175</v>
      </c>
      <c r="B1207">
        <v>-720.66580390282252</v>
      </c>
      <c r="C1207">
        <v>-432025.5584710564</v>
      </c>
      <c r="K1207">
        <f t="shared" si="74"/>
        <v>31749.753944894681</v>
      </c>
      <c r="L1207">
        <f t="shared" si="76"/>
        <v>-26633.25354489468</v>
      </c>
      <c r="M1207">
        <v>5116.5003999999999</v>
      </c>
      <c r="N1207">
        <v>35</v>
      </c>
      <c r="O1207">
        <v>17.86</v>
      </c>
      <c r="P1207">
        <v>1</v>
      </c>
      <c r="Q1207">
        <f t="shared" si="73"/>
        <v>1</v>
      </c>
      <c r="R1207">
        <f t="shared" si="75"/>
        <v>2</v>
      </c>
      <c r="T1207" t="s">
        <v>10</v>
      </c>
      <c r="U1207" t="s">
        <v>12</v>
      </c>
    </row>
    <row r="1208" spans="1:21" x14ac:dyDescent="0.3">
      <c r="A1208">
        <v>1176</v>
      </c>
      <c r="B1208">
        <v>-3308.9787821966602</v>
      </c>
      <c r="C1208">
        <v>42371.109119679764</v>
      </c>
      <c r="K1208">
        <f t="shared" si="74"/>
        <v>718833.83327512559</v>
      </c>
      <c r="L1208">
        <f t="shared" si="76"/>
        <v>-681923.22524512559</v>
      </c>
      <c r="M1208">
        <v>36910.608030000003</v>
      </c>
      <c r="N1208">
        <v>59</v>
      </c>
      <c r="O1208">
        <v>34.799999999999997</v>
      </c>
      <c r="P1208">
        <v>2</v>
      </c>
      <c r="Q1208">
        <f t="shared" si="73"/>
        <v>1</v>
      </c>
      <c r="R1208">
        <f t="shared" si="75"/>
        <v>0</v>
      </c>
      <c r="T1208" t="s">
        <v>10</v>
      </c>
      <c r="U1208" t="s">
        <v>8</v>
      </c>
    </row>
    <row r="1209" spans="1:21" x14ac:dyDescent="0.3">
      <c r="A1209">
        <v>1177</v>
      </c>
      <c r="B1209">
        <v>4400.9509030135887</v>
      </c>
      <c r="C1209">
        <v>154413.31992597546</v>
      </c>
      <c r="K1209">
        <f t="shared" si="74"/>
        <v>471148.42666821269</v>
      </c>
      <c r="L1209">
        <f t="shared" si="76"/>
        <v>-432732.9526682127</v>
      </c>
      <c r="M1209">
        <v>38415.474000000002</v>
      </c>
      <c r="N1209">
        <v>36</v>
      </c>
      <c r="O1209">
        <v>33.4</v>
      </c>
      <c r="P1209">
        <v>2</v>
      </c>
      <c r="Q1209">
        <f t="shared" si="73"/>
        <v>0</v>
      </c>
      <c r="R1209">
        <f t="shared" si="75"/>
        <v>0</v>
      </c>
      <c r="T1209" t="s">
        <v>7</v>
      </c>
      <c r="U1209" t="s">
        <v>8</v>
      </c>
    </row>
    <row r="1210" spans="1:21" x14ac:dyDescent="0.3">
      <c r="A1210">
        <v>1178</v>
      </c>
      <c r="B1210">
        <v>-3649.2528531067328</v>
      </c>
      <c r="C1210">
        <v>87015.451186375678</v>
      </c>
      <c r="K1210">
        <f t="shared" si="74"/>
        <v>586211.67474637285</v>
      </c>
      <c r="L1210">
        <f t="shared" si="76"/>
        <v>-565914.81129637291</v>
      </c>
      <c r="M1210">
        <v>20296.863450000001</v>
      </c>
      <c r="N1210">
        <v>37</v>
      </c>
      <c r="O1210">
        <v>25.555</v>
      </c>
      <c r="P1210">
        <v>1</v>
      </c>
      <c r="Q1210">
        <f t="shared" si="73"/>
        <v>0</v>
      </c>
      <c r="R1210">
        <f t="shared" si="75"/>
        <v>3</v>
      </c>
      <c r="T1210" t="s">
        <v>7</v>
      </c>
      <c r="U1210" t="s">
        <v>13</v>
      </c>
    </row>
    <row r="1211" spans="1:21" x14ac:dyDescent="0.3">
      <c r="A1211">
        <v>1179</v>
      </c>
      <c r="B1211">
        <v>77.611061264931777</v>
      </c>
      <c r="C1211">
        <v>-209261.54540959932</v>
      </c>
      <c r="K1211">
        <f t="shared" si="74"/>
        <v>272986.14550665551</v>
      </c>
      <c r="L1211">
        <f t="shared" si="76"/>
        <v>-260638.97350665551</v>
      </c>
      <c r="M1211">
        <v>12347.172</v>
      </c>
      <c r="N1211">
        <v>59</v>
      </c>
      <c r="O1211">
        <v>37.1</v>
      </c>
      <c r="P1211">
        <v>1</v>
      </c>
      <c r="Q1211">
        <f t="shared" si="73"/>
        <v>1</v>
      </c>
      <c r="R1211">
        <f t="shared" si="75"/>
        <v>0</v>
      </c>
      <c r="T1211" t="s">
        <v>10</v>
      </c>
      <c r="U1211" t="s">
        <v>8</v>
      </c>
    </row>
    <row r="1212" spans="1:21" x14ac:dyDescent="0.3">
      <c r="A1212">
        <v>1180</v>
      </c>
      <c r="B1212">
        <v>7446.6443725207873</v>
      </c>
      <c r="C1212">
        <v>-358417.27806037664</v>
      </c>
      <c r="K1212">
        <f t="shared" si="74"/>
        <v>229392.2622002631</v>
      </c>
      <c r="L1212">
        <f t="shared" si="76"/>
        <v>-224018.89795026308</v>
      </c>
      <c r="M1212">
        <v>5373.3642499999996</v>
      </c>
      <c r="N1212">
        <v>36</v>
      </c>
      <c r="O1212">
        <v>30.875</v>
      </c>
      <c r="P1212">
        <v>1</v>
      </c>
      <c r="Q1212">
        <f t="shared" si="73"/>
        <v>1</v>
      </c>
      <c r="R1212">
        <f t="shared" si="75"/>
        <v>2</v>
      </c>
      <c r="T1212" t="s">
        <v>10</v>
      </c>
      <c r="U1212" t="s">
        <v>12</v>
      </c>
    </row>
    <row r="1213" spans="1:21" x14ac:dyDescent="0.3">
      <c r="A1213">
        <v>1181</v>
      </c>
      <c r="B1213">
        <v>2581.8139025571691</v>
      </c>
      <c r="C1213">
        <v>-312751.85658275447</v>
      </c>
      <c r="K1213">
        <f t="shared" si="74"/>
        <v>756730.14716877847</v>
      </c>
      <c r="L1213">
        <f t="shared" si="76"/>
        <v>-733167.13098877843</v>
      </c>
      <c r="M1213">
        <v>23563.016179999999</v>
      </c>
      <c r="N1213">
        <v>39</v>
      </c>
      <c r="O1213">
        <v>34.1</v>
      </c>
      <c r="P1213">
        <v>2</v>
      </c>
      <c r="Q1213">
        <f t="shared" si="73"/>
        <v>1</v>
      </c>
      <c r="R1213">
        <f t="shared" si="75"/>
        <v>1</v>
      </c>
      <c r="T1213" t="s">
        <v>10</v>
      </c>
      <c r="U1213" t="s">
        <v>11</v>
      </c>
    </row>
    <row r="1214" spans="1:21" x14ac:dyDescent="0.3">
      <c r="A1214">
        <v>1182</v>
      </c>
      <c r="B1214">
        <v>-2185.7865706335615</v>
      </c>
      <c r="C1214">
        <v>-221567.28734757475</v>
      </c>
      <c r="K1214">
        <f t="shared" si="74"/>
        <v>361705.88269548182</v>
      </c>
      <c r="L1214">
        <f t="shared" si="76"/>
        <v>-360003.42739548185</v>
      </c>
      <c r="M1214">
        <v>1702.4553000000001</v>
      </c>
      <c r="N1214">
        <v>18</v>
      </c>
      <c r="O1214">
        <v>21.47</v>
      </c>
      <c r="P1214">
        <v>0</v>
      </c>
      <c r="Q1214">
        <f t="shared" si="73"/>
        <v>1</v>
      </c>
      <c r="R1214">
        <f t="shared" si="75"/>
        <v>3</v>
      </c>
      <c r="T1214" t="s">
        <v>10</v>
      </c>
      <c r="U1214" t="s">
        <v>13</v>
      </c>
    </row>
    <row r="1215" spans="1:21" x14ac:dyDescent="0.3">
      <c r="A1215">
        <v>1183</v>
      </c>
      <c r="B1215">
        <v>-1721.2993280495321</v>
      </c>
      <c r="C1215">
        <v>-79460.405641656514</v>
      </c>
      <c r="K1215">
        <f t="shared" si="74"/>
        <v>258767.02501245248</v>
      </c>
      <c r="L1215">
        <f t="shared" si="76"/>
        <v>-247960.18601245247</v>
      </c>
      <c r="M1215">
        <v>10806.839</v>
      </c>
      <c r="N1215">
        <v>52</v>
      </c>
      <c r="O1215">
        <v>33.299999999999997</v>
      </c>
      <c r="P1215">
        <v>2</v>
      </c>
      <c r="Q1215">
        <f t="shared" si="73"/>
        <v>1</v>
      </c>
      <c r="R1215">
        <f t="shared" si="75"/>
        <v>0</v>
      </c>
      <c r="T1215" t="s">
        <v>10</v>
      </c>
      <c r="U1215" t="s">
        <v>8</v>
      </c>
    </row>
    <row r="1216" spans="1:21" x14ac:dyDescent="0.3">
      <c r="A1216">
        <v>1184</v>
      </c>
      <c r="B1216">
        <v>-4834.7859728601688</v>
      </c>
      <c r="C1216">
        <v>-50364.247673617087</v>
      </c>
      <c r="K1216">
        <f t="shared" si="74"/>
        <v>104777.9127508563</v>
      </c>
      <c r="L1216">
        <f t="shared" si="76"/>
        <v>-100821.84130085629</v>
      </c>
      <c r="M1216">
        <v>3956.0714499999999</v>
      </c>
      <c r="N1216">
        <v>27</v>
      </c>
      <c r="O1216">
        <v>31.254999999999999</v>
      </c>
      <c r="P1216">
        <v>1</v>
      </c>
      <c r="Q1216">
        <f t="shared" si="73"/>
        <v>1</v>
      </c>
      <c r="R1216">
        <f t="shared" si="75"/>
        <v>2</v>
      </c>
      <c r="T1216" t="s">
        <v>10</v>
      </c>
      <c r="U1216" t="s">
        <v>12</v>
      </c>
    </row>
    <row r="1217" spans="1:21" x14ac:dyDescent="0.3">
      <c r="A1217">
        <v>1185</v>
      </c>
      <c r="B1217">
        <v>7030.157766688737</v>
      </c>
      <c r="C1217">
        <v>-75028.939387188977</v>
      </c>
      <c r="K1217">
        <f t="shared" si="74"/>
        <v>214362.51358350879</v>
      </c>
      <c r="L1217">
        <f t="shared" si="76"/>
        <v>-201472.45593350878</v>
      </c>
      <c r="M1217">
        <v>12890.057650000001</v>
      </c>
      <c r="N1217">
        <v>18</v>
      </c>
      <c r="O1217">
        <v>39.14</v>
      </c>
      <c r="P1217">
        <v>0</v>
      </c>
      <c r="Q1217">
        <f t="shared" si="73"/>
        <v>1</v>
      </c>
      <c r="R1217">
        <f t="shared" si="75"/>
        <v>3</v>
      </c>
      <c r="T1217" t="s">
        <v>10</v>
      </c>
      <c r="U1217" t="s">
        <v>13</v>
      </c>
    </row>
    <row r="1218" spans="1:21" x14ac:dyDescent="0.3">
      <c r="A1218">
        <v>1186</v>
      </c>
      <c r="B1218">
        <v>-5984.6079569885005</v>
      </c>
      <c r="C1218">
        <v>59691.15551877582</v>
      </c>
      <c r="K1218">
        <f t="shared" si="74"/>
        <v>290000.09687461751</v>
      </c>
      <c r="L1218">
        <f t="shared" si="76"/>
        <v>-284584.43567461753</v>
      </c>
      <c r="M1218">
        <v>5415.6611999999996</v>
      </c>
      <c r="N1218">
        <v>40</v>
      </c>
      <c r="O1218">
        <v>25.08</v>
      </c>
      <c r="P1218">
        <v>0</v>
      </c>
      <c r="Q1218">
        <f t="shared" ref="Q1218:Q1281" si="77">IF(T1218="yes",0,1)</f>
        <v>1</v>
      </c>
      <c r="R1218">
        <f t="shared" si="75"/>
        <v>1</v>
      </c>
      <c r="T1218" t="s">
        <v>10</v>
      </c>
      <c r="U1218" t="s">
        <v>11</v>
      </c>
    </row>
    <row r="1219" spans="1:21" x14ac:dyDescent="0.3">
      <c r="A1219">
        <v>1187</v>
      </c>
      <c r="B1219">
        <v>-2820.5868884505544</v>
      </c>
      <c r="C1219">
        <v>246664.06223347929</v>
      </c>
      <c r="K1219">
        <f t="shared" ref="K1219:K1282" si="78">M1219-L1219</f>
        <v>60357.070633576674</v>
      </c>
      <c r="L1219">
        <f t="shared" si="76"/>
        <v>-56298.954533576674</v>
      </c>
      <c r="M1219">
        <v>4058.1161000000002</v>
      </c>
      <c r="N1219">
        <v>29</v>
      </c>
      <c r="O1219">
        <v>37.29</v>
      </c>
      <c r="P1219">
        <v>2</v>
      </c>
      <c r="Q1219">
        <f t="shared" si="77"/>
        <v>1</v>
      </c>
      <c r="R1219">
        <f t="shared" ref="R1219:R1282" si="79">IF(U1219="southwest",0,IF(U1219="southeast",1,IF(U1219="northwest",2,IF(U1219="northeast",3))))</f>
        <v>1</v>
      </c>
      <c r="T1219" t="s">
        <v>10</v>
      </c>
      <c r="U1219" t="s">
        <v>11</v>
      </c>
    </row>
    <row r="1220" spans="1:21" x14ac:dyDescent="0.3">
      <c r="A1220">
        <v>1188</v>
      </c>
      <c r="B1220">
        <v>-4177.3326895972314</v>
      </c>
      <c r="C1220">
        <v>612916.28518463904</v>
      </c>
      <c r="K1220">
        <f t="shared" si="78"/>
        <v>-29167.49740621938</v>
      </c>
      <c r="L1220">
        <f t="shared" si="76"/>
        <v>70829.099406219379</v>
      </c>
      <c r="M1220">
        <v>41661.601999999999</v>
      </c>
      <c r="N1220">
        <v>46</v>
      </c>
      <c r="O1220">
        <v>34.6</v>
      </c>
      <c r="P1220">
        <v>1</v>
      </c>
      <c r="Q1220">
        <f t="shared" si="77"/>
        <v>0</v>
      </c>
      <c r="R1220">
        <f t="shared" si="79"/>
        <v>0</v>
      </c>
      <c r="T1220" t="s">
        <v>7</v>
      </c>
      <c r="U1220" t="s">
        <v>8</v>
      </c>
    </row>
    <row r="1221" spans="1:21" x14ac:dyDescent="0.3">
      <c r="A1221">
        <v>1189</v>
      </c>
      <c r="B1221">
        <v>5396.7298142106938</v>
      </c>
      <c r="C1221">
        <v>289787.49766288156</v>
      </c>
      <c r="K1221">
        <f t="shared" si="78"/>
        <v>134225.56436040904</v>
      </c>
      <c r="L1221">
        <f t="shared" si="76"/>
        <v>-126688.40046040903</v>
      </c>
      <c r="M1221">
        <v>7537.1638999999996</v>
      </c>
      <c r="N1221">
        <v>38</v>
      </c>
      <c r="O1221">
        <v>30.21</v>
      </c>
      <c r="P1221">
        <v>3</v>
      </c>
      <c r="Q1221">
        <f t="shared" si="77"/>
        <v>1</v>
      </c>
      <c r="R1221">
        <f t="shared" si="79"/>
        <v>2</v>
      </c>
      <c r="T1221" t="s">
        <v>10</v>
      </c>
      <c r="U1221" t="s">
        <v>12</v>
      </c>
    </row>
    <row r="1222" spans="1:21" x14ac:dyDescent="0.3">
      <c r="A1222">
        <v>1190</v>
      </c>
      <c r="B1222">
        <v>-10723.018289030864</v>
      </c>
      <c r="C1222">
        <v>-19096.227572344287</v>
      </c>
      <c r="K1222">
        <f t="shared" si="78"/>
        <v>-35218.689711156672</v>
      </c>
      <c r="L1222">
        <f t="shared" si="76"/>
        <v>39936.893261156671</v>
      </c>
      <c r="M1222">
        <v>4718.2035500000002</v>
      </c>
      <c r="N1222">
        <v>30</v>
      </c>
      <c r="O1222">
        <v>21.945</v>
      </c>
      <c r="P1222">
        <v>1</v>
      </c>
      <c r="Q1222">
        <f t="shared" si="77"/>
        <v>1</v>
      </c>
      <c r="R1222">
        <f t="shared" si="79"/>
        <v>3</v>
      </c>
      <c r="T1222" t="s">
        <v>10</v>
      </c>
      <c r="U1222" t="s">
        <v>13</v>
      </c>
    </row>
    <row r="1223" spans="1:21" x14ac:dyDescent="0.3">
      <c r="A1223">
        <v>1191</v>
      </c>
      <c r="B1223">
        <v>-799.52496429684834</v>
      </c>
      <c r="C1223">
        <v>-107832.98806964047</v>
      </c>
      <c r="K1223">
        <f t="shared" si="78"/>
        <v>-30339.802374418876</v>
      </c>
      <c r="L1223">
        <f t="shared" si="76"/>
        <v>36933.310674418877</v>
      </c>
      <c r="M1223">
        <v>6593.5083000000004</v>
      </c>
      <c r="N1223">
        <v>40</v>
      </c>
      <c r="O1223">
        <v>24.97</v>
      </c>
      <c r="P1223">
        <v>2</v>
      </c>
      <c r="Q1223">
        <f t="shared" si="77"/>
        <v>1</v>
      </c>
      <c r="R1223">
        <f t="shared" si="79"/>
        <v>1</v>
      </c>
      <c r="T1223" t="s">
        <v>10</v>
      </c>
      <c r="U1223" t="s">
        <v>11</v>
      </c>
    </row>
    <row r="1224" spans="1:21" x14ac:dyDescent="0.3">
      <c r="A1224">
        <v>1192</v>
      </c>
      <c r="B1224">
        <v>-11549.32725056209</v>
      </c>
      <c r="C1224">
        <v>-91487.681385605261</v>
      </c>
      <c r="K1224">
        <f t="shared" si="78"/>
        <v>882603.55661907315</v>
      </c>
      <c r="L1224">
        <f t="shared" si="76"/>
        <v>-874160.88961907313</v>
      </c>
      <c r="M1224">
        <v>8442.6669999999995</v>
      </c>
      <c r="N1224">
        <v>50</v>
      </c>
      <c r="O1224">
        <v>25.3</v>
      </c>
      <c r="P1224">
        <v>0</v>
      </c>
      <c r="Q1224">
        <f t="shared" si="77"/>
        <v>1</v>
      </c>
      <c r="R1224">
        <f t="shared" si="79"/>
        <v>1</v>
      </c>
      <c r="T1224" t="s">
        <v>10</v>
      </c>
      <c r="U1224" t="s">
        <v>11</v>
      </c>
    </row>
    <row r="1225" spans="1:21" x14ac:dyDescent="0.3">
      <c r="A1225">
        <v>1193</v>
      </c>
      <c r="B1225">
        <v>-3739.7527478607699</v>
      </c>
      <c r="C1225">
        <v>-27564.586594602544</v>
      </c>
      <c r="K1225">
        <f t="shared" si="78"/>
        <v>498475.86113907222</v>
      </c>
      <c r="L1225">
        <f t="shared" si="76"/>
        <v>-472350.18636907224</v>
      </c>
      <c r="M1225">
        <v>26125.674770000001</v>
      </c>
      <c r="N1225">
        <v>20</v>
      </c>
      <c r="O1225">
        <v>24.42</v>
      </c>
      <c r="P1225">
        <v>0</v>
      </c>
      <c r="Q1225">
        <f t="shared" si="77"/>
        <v>0</v>
      </c>
      <c r="R1225">
        <f t="shared" si="79"/>
        <v>1</v>
      </c>
      <c r="T1225" t="s">
        <v>7</v>
      </c>
      <c r="U1225" t="s">
        <v>11</v>
      </c>
    </row>
    <row r="1226" spans="1:21" x14ac:dyDescent="0.3">
      <c r="A1226">
        <v>1194</v>
      </c>
      <c r="B1226">
        <v>-220.42126614947483</v>
      </c>
      <c r="C1226">
        <v>87295.93490386146</v>
      </c>
      <c r="K1226">
        <f t="shared" si="78"/>
        <v>52817.636157217479</v>
      </c>
      <c r="L1226">
        <f t="shared" ref="L1226:L1289" si="80">B1239+B1240*N1226+B1241*O1226+B1242*P1226+B1243*Q1226+B1244*R1226</f>
        <v>-45959.15655721748</v>
      </c>
      <c r="M1226">
        <v>6858.4795999999997</v>
      </c>
      <c r="N1226">
        <v>41</v>
      </c>
      <c r="O1226">
        <v>23.94</v>
      </c>
      <c r="P1226">
        <v>1</v>
      </c>
      <c r="Q1226">
        <f t="shared" si="77"/>
        <v>1</v>
      </c>
      <c r="R1226">
        <f t="shared" si="79"/>
        <v>3</v>
      </c>
      <c r="T1226" t="s">
        <v>10</v>
      </c>
      <c r="U1226" t="s">
        <v>13</v>
      </c>
    </row>
    <row r="1227" spans="1:21" x14ac:dyDescent="0.3">
      <c r="A1227">
        <v>1195</v>
      </c>
      <c r="B1227">
        <v>-6266.4800503134338</v>
      </c>
      <c r="C1227">
        <v>-102560.73809387305</v>
      </c>
      <c r="K1227">
        <f t="shared" si="78"/>
        <v>-132900.75156598169</v>
      </c>
      <c r="L1227">
        <f t="shared" si="80"/>
        <v>137696.40836598168</v>
      </c>
      <c r="M1227">
        <v>4795.6567999999997</v>
      </c>
      <c r="N1227">
        <v>33</v>
      </c>
      <c r="O1227">
        <v>39.82</v>
      </c>
      <c r="P1227">
        <v>1</v>
      </c>
      <c r="Q1227">
        <f t="shared" si="77"/>
        <v>1</v>
      </c>
      <c r="R1227">
        <f t="shared" si="79"/>
        <v>1</v>
      </c>
      <c r="T1227" t="s">
        <v>10</v>
      </c>
      <c r="U1227" t="s">
        <v>11</v>
      </c>
    </row>
    <row r="1228" spans="1:21" x14ac:dyDescent="0.3">
      <c r="A1228">
        <v>1196</v>
      </c>
      <c r="B1228">
        <v>-14000.125107849075</v>
      </c>
      <c r="C1228">
        <v>221927.31622422053</v>
      </c>
      <c r="K1228">
        <f t="shared" si="78"/>
        <v>96201.904220763259</v>
      </c>
      <c r="L1228">
        <f t="shared" si="80"/>
        <v>-89561.359370763254</v>
      </c>
      <c r="M1228">
        <v>6640.5448500000002</v>
      </c>
      <c r="N1228">
        <v>38</v>
      </c>
      <c r="O1228">
        <v>16.815000000000001</v>
      </c>
      <c r="P1228">
        <v>2</v>
      </c>
      <c r="Q1228">
        <f t="shared" si="77"/>
        <v>1</v>
      </c>
      <c r="R1228">
        <f t="shared" si="79"/>
        <v>3</v>
      </c>
      <c r="T1228" t="s">
        <v>10</v>
      </c>
      <c r="U1228" t="s">
        <v>13</v>
      </c>
    </row>
    <row r="1229" spans="1:21" x14ac:dyDescent="0.3">
      <c r="A1229">
        <v>1197</v>
      </c>
      <c r="B1229">
        <v>-4067.0959127694878</v>
      </c>
      <c r="C1229">
        <v>213467.43146097526</v>
      </c>
      <c r="K1229">
        <f t="shared" si="78"/>
        <v>554012.2090349386</v>
      </c>
      <c r="L1229">
        <f t="shared" si="80"/>
        <v>-546850.1968349386</v>
      </c>
      <c r="M1229">
        <v>7162.0122000000001</v>
      </c>
      <c r="N1229">
        <v>42</v>
      </c>
      <c r="O1229">
        <v>37.18</v>
      </c>
      <c r="P1229">
        <v>2</v>
      </c>
      <c r="Q1229">
        <f t="shared" si="77"/>
        <v>1</v>
      </c>
      <c r="R1229">
        <f t="shared" si="79"/>
        <v>1</v>
      </c>
      <c r="T1229" t="s">
        <v>10</v>
      </c>
      <c r="U1229" t="s">
        <v>11</v>
      </c>
    </row>
    <row r="1230" spans="1:21" x14ac:dyDescent="0.3">
      <c r="A1230">
        <v>1198</v>
      </c>
      <c r="B1230">
        <v>-399.59352348769971</v>
      </c>
      <c r="C1230">
        <v>42562.840249925008</v>
      </c>
      <c r="K1230">
        <f t="shared" si="78"/>
        <v>929941.99873222853</v>
      </c>
      <c r="L1230">
        <f t="shared" si="80"/>
        <v>-919347.77303222858</v>
      </c>
      <c r="M1230">
        <v>10594.225700000001</v>
      </c>
      <c r="N1230">
        <v>56</v>
      </c>
      <c r="O1230">
        <v>34.43</v>
      </c>
      <c r="P1230">
        <v>0</v>
      </c>
      <c r="Q1230">
        <f t="shared" si="77"/>
        <v>1</v>
      </c>
      <c r="R1230">
        <f t="shared" si="79"/>
        <v>1</v>
      </c>
      <c r="T1230" t="s">
        <v>10</v>
      </c>
      <c r="U1230" t="s">
        <v>11</v>
      </c>
    </row>
    <row r="1231" spans="1:21" x14ac:dyDescent="0.3">
      <c r="A1231">
        <v>1199</v>
      </c>
      <c r="B1231">
        <v>-2615.9362337249295</v>
      </c>
      <c r="C1231">
        <v>-142536.29858410283</v>
      </c>
      <c r="K1231">
        <f t="shared" si="78"/>
        <v>464046.1210767455</v>
      </c>
      <c r="L1231">
        <f t="shared" si="80"/>
        <v>-452107.86512674548</v>
      </c>
      <c r="M1231">
        <v>11938.255950000001</v>
      </c>
      <c r="N1231">
        <v>58</v>
      </c>
      <c r="O1231">
        <v>30.305</v>
      </c>
      <c r="P1231">
        <v>0</v>
      </c>
      <c r="Q1231">
        <f t="shared" si="77"/>
        <v>1</v>
      </c>
      <c r="R1231">
        <f t="shared" si="79"/>
        <v>3</v>
      </c>
      <c r="T1231" t="s">
        <v>10</v>
      </c>
      <c r="U1231" t="s">
        <v>13</v>
      </c>
    </row>
    <row r="1232" spans="1:21" x14ac:dyDescent="0.3">
      <c r="A1232">
        <v>1200</v>
      </c>
      <c r="B1232">
        <v>-3932.7366409997521</v>
      </c>
      <c r="C1232">
        <v>-168275.09962257268</v>
      </c>
      <c r="K1232">
        <f t="shared" si="78"/>
        <v>232720.00039278137</v>
      </c>
      <c r="L1232">
        <f t="shared" si="80"/>
        <v>-172698.60142278136</v>
      </c>
      <c r="M1232">
        <v>60021.398970000002</v>
      </c>
      <c r="N1232">
        <v>52</v>
      </c>
      <c r="O1232">
        <v>34.484999999999999</v>
      </c>
      <c r="P1232">
        <v>3</v>
      </c>
      <c r="Q1232">
        <f t="shared" si="77"/>
        <v>0</v>
      </c>
      <c r="R1232">
        <f t="shared" si="79"/>
        <v>2</v>
      </c>
      <c r="T1232" t="s">
        <v>7</v>
      </c>
      <c r="U1232" t="s">
        <v>12</v>
      </c>
    </row>
    <row r="1233" spans="1:21" x14ac:dyDescent="0.3">
      <c r="A1233">
        <v>1201</v>
      </c>
      <c r="B1233">
        <v>-4842.7327136731419</v>
      </c>
      <c r="C1233">
        <v>-27936.67890595457</v>
      </c>
      <c r="K1233">
        <f t="shared" si="78"/>
        <v>176520.2456159732</v>
      </c>
      <c r="L1233">
        <f t="shared" si="80"/>
        <v>-156352.90958597319</v>
      </c>
      <c r="M1233">
        <v>20167.336029999999</v>
      </c>
      <c r="N1233">
        <v>20</v>
      </c>
      <c r="O1233">
        <v>21.8</v>
      </c>
      <c r="P1233">
        <v>0</v>
      </c>
      <c r="Q1233">
        <f t="shared" si="77"/>
        <v>0</v>
      </c>
      <c r="R1233">
        <f t="shared" si="79"/>
        <v>0</v>
      </c>
      <c r="T1233" t="s">
        <v>7</v>
      </c>
      <c r="U1233" t="s">
        <v>8</v>
      </c>
    </row>
    <row r="1234" spans="1:21" x14ac:dyDescent="0.3">
      <c r="A1234">
        <v>1202</v>
      </c>
      <c r="B1234">
        <v>2285.4180429133266</v>
      </c>
      <c r="C1234">
        <v>75613.460150420724</v>
      </c>
      <c r="K1234">
        <f t="shared" si="78"/>
        <v>434375.50624962361</v>
      </c>
      <c r="L1234">
        <f t="shared" si="80"/>
        <v>-421895.79729962361</v>
      </c>
      <c r="M1234">
        <v>12479.70895</v>
      </c>
      <c r="N1234">
        <v>54</v>
      </c>
      <c r="O1234">
        <v>24.605</v>
      </c>
      <c r="P1234">
        <v>3</v>
      </c>
      <c r="Q1234">
        <f t="shared" si="77"/>
        <v>1</v>
      </c>
      <c r="R1234">
        <f t="shared" si="79"/>
        <v>2</v>
      </c>
      <c r="T1234" t="s">
        <v>10</v>
      </c>
      <c r="U1234" t="s">
        <v>12</v>
      </c>
    </row>
    <row r="1235" spans="1:21" x14ac:dyDescent="0.3">
      <c r="A1235">
        <v>1203</v>
      </c>
      <c r="B1235">
        <v>-781.37203905179558</v>
      </c>
      <c r="C1235">
        <v>-230468.19700000482</v>
      </c>
      <c r="K1235">
        <f t="shared" si="78"/>
        <v>229735.24111484265</v>
      </c>
      <c r="L1235">
        <f t="shared" si="80"/>
        <v>-218389.72211484265</v>
      </c>
      <c r="M1235">
        <v>11345.519</v>
      </c>
      <c r="N1235">
        <v>58</v>
      </c>
      <c r="O1235">
        <v>23.3</v>
      </c>
      <c r="P1235">
        <v>0</v>
      </c>
      <c r="Q1235">
        <f t="shared" si="77"/>
        <v>1</v>
      </c>
      <c r="R1235">
        <f t="shared" si="79"/>
        <v>0</v>
      </c>
      <c r="T1235" t="s">
        <v>10</v>
      </c>
      <c r="U1235" t="s">
        <v>8</v>
      </c>
    </row>
    <row r="1236" spans="1:21" x14ac:dyDescent="0.3">
      <c r="A1236">
        <v>1204</v>
      </c>
      <c r="B1236">
        <v>-2421.9253029283791</v>
      </c>
      <c r="C1236">
        <v>-290065.32320673967</v>
      </c>
      <c r="K1236">
        <f t="shared" si="78"/>
        <v>49028.714628026799</v>
      </c>
      <c r="L1236">
        <f t="shared" si="80"/>
        <v>-40512.9559280268</v>
      </c>
      <c r="M1236">
        <v>8515.7587000000003</v>
      </c>
      <c r="N1236">
        <v>45</v>
      </c>
      <c r="O1236">
        <v>27.83</v>
      </c>
      <c r="P1236">
        <v>2</v>
      </c>
      <c r="Q1236">
        <f t="shared" si="77"/>
        <v>1</v>
      </c>
      <c r="R1236">
        <f t="shared" si="79"/>
        <v>1</v>
      </c>
      <c r="T1236" t="s">
        <v>10</v>
      </c>
      <c r="U1236" t="s">
        <v>11</v>
      </c>
    </row>
    <row r="1237" spans="1:21" x14ac:dyDescent="0.3">
      <c r="A1237">
        <v>1205</v>
      </c>
      <c r="B1237">
        <v>6834.4613647382394</v>
      </c>
      <c r="C1237">
        <v>18657.370548074108</v>
      </c>
      <c r="K1237">
        <f t="shared" si="78"/>
        <v>195650.07665561666</v>
      </c>
      <c r="L1237">
        <f t="shared" si="80"/>
        <v>-192950.50830561668</v>
      </c>
      <c r="M1237">
        <v>2699.56835</v>
      </c>
      <c r="N1237">
        <v>26</v>
      </c>
      <c r="O1237">
        <v>31.065000000000001</v>
      </c>
      <c r="P1237">
        <v>0</v>
      </c>
      <c r="Q1237">
        <f t="shared" si="77"/>
        <v>1</v>
      </c>
      <c r="R1237">
        <f t="shared" si="79"/>
        <v>2</v>
      </c>
      <c r="T1237" t="s">
        <v>10</v>
      </c>
      <c r="U1237" t="s">
        <v>12</v>
      </c>
    </row>
    <row r="1238" spans="1:21" x14ac:dyDescent="0.3">
      <c r="A1238">
        <v>1206</v>
      </c>
      <c r="B1238">
        <v>-7933.6043945175879</v>
      </c>
      <c r="C1238">
        <v>-18699.649150377092</v>
      </c>
      <c r="K1238">
        <f t="shared" si="78"/>
        <v>311185.0867825051</v>
      </c>
      <c r="L1238">
        <f t="shared" si="80"/>
        <v>-296735.23238250508</v>
      </c>
      <c r="M1238">
        <v>14449.8544</v>
      </c>
      <c r="N1238">
        <v>63</v>
      </c>
      <c r="O1238">
        <v>21.66</v>
      </c>
      <c r="P1238">
        <v>0</v>
      </c>
      <c r="Q1238">
        <f t="shared" si="77"/>
        <v>1</v>
      </c>
      <c r="R1238">
        <f t="shared" si="79"/>
        <v>3</v>
      </c>
      <c r="T1238" t="s">
        <v>10</v>
      </c>
      <c r="U1238" t="s">
        <v>13</v>
      </c>
    </row>
    <row r="1239" spans="1:21" x14ac:dyDescent="0.3">
      <c r="A1239">
        <v>1207</v>
      </c>
      <c r="B1239">
        <v>-19342.548658792453</v>
      </c>
      <c r="C1239">
        <v>-662580.6765863332</v>
      </c>
      <c r="K1239">
        <f t="shared" si="78"/>
        <v>515111.45768848655</v>
      </c>
      <c r="L1239">
        <f t="shared" si="80"/>
        <v>-502887.10683848656</v>
      </c>
      <c r="M1239">
        <v>12224.350850000001</v>
      </c>
      <c r="N1239">
        <v>58</v>
      </c>
      <c r="O1239">
        <v>28.215</v>
      </c>
      <c r="P1239">
        <v>0</v>
      </c>
      <c r="Q1239">
        <f t="shared" si="77"/>
        <v>1</v>
      </c>
      <c r="R1239">
        <f t="shared" si="79"/>
        <v>2</v>
      </c>
      <c r="T1239" t="s">
        <v>10</v>
      </c>
      <c r="U1239" t="s">
        <v>12</v>
      </c>
    </row>
    <row r="1240" spans="1:21" x14ac:dyDescent="0.3">
      <c r="A1240">
        <v>1208</v>
      </c>
      <c r="B1240">
        <v>-3110.0257359369216</v>
      </c>
      <c r="C1240">
        <v>-429622.92693227576</v>
      </c>
      <c r="K1240">
        <f t="shared" si="78"/>
        <v>300247.58104172128</v>
      </c>
      <c r="L1240">
        <f t="shared" si="80"/>
        <v>-293262.07409172127</v>
      </c>
      <c r="M1240">
        <v>6985.50695</v>
      </c>
      <c r="N1240">
        <v>37</v>
      </c>
      <c r="O1240">
        <v>22.704999999999998</v>
      </c>
      <c r="P1240">
        <v>3</v>
      </c>
      <c r="Q1240">
        <f t="shared" si="77"/>
        <v>1</v>
      </c>
      <c r="R1240">
        <f t="shared" si="79"/>
        <v>3</v>
      </c>
      <c r="T1240" t="s">
        <v>10</v>
      </c>
      <c r="U1240" t="s">
        <v>13</v>
      </c>
    </row>
    <row r="1241" spans="1:21" x14ac:dyDescent="0.3">
      <c r="A1241">
        <v>1209</v>
      </c>
      <c r="B1241">
        <v>5874.0061724436964</v>
      </c>
      <c r="C1241">
        <v>-571788.81746881665</v>
      </c>
      <c r="K1241">
        <f t="shared" si="78"/>
        <v>214302.12057528572</v>
      </c>
      <c r="L1241">
        <f t="shared" si="80"/>
        <v>-211063.68487528572</v>
      </c>
      <c r="M1241">
        <v>3238.4357</v>
      </c>
      <c r="N1241">
        <v>25</v>
      </c>
      <c r="O1241">
        <v>42.13</v>
      </c>
      <c r="P1241">
        <v>1</v>
      </c>
      <c r="Q1241">
        <f t="shared" si="77"/>
        <v>1</v>
      </c>
      <c r="R1241">
        <f t="shared" si="79"/>
        <v>1</v>
      </c>
      <c r="T1241" t="s">
        <v>10</v>
      </c>
      <c r="U1241" t="s">
        <v>11</v>
      </c>
    </row>
    <row r="1242" spans="1:21" x14ac:dyDescent="0.3">
      <c r="A1242">
        <v>1210</v>
      </c>
      <c r="B1242">
        <v>-822.65636292657291</v>
      </c>
      <c r="C1242">
        <v>-259816.31714372896</v>
      </c>
      <c r="K1242">
        <f t="shared" si="78"/>
        <v>351221.14497074799</v>
      </c>
      <c r="L1242">
        <f t="shared" si="80"/>
        <v>-303951.290970748</v>
      </c>
      <c r="M1242">
        <v>47269.853999999999</v>
      </c>
      <c r="N1242">
        <v>52</v>
      </c>
      <c r="O1242">
        <v>41.8</v>
      </c>
      <c r="P1242">
        <v>2</v>
      </c>
      <c r="Q1242">
        <f t="shared" si="77"/>
        <v>0</v>
      </c>
      <c r="R1242">
        <f t="shared" si="79"/>
        <v>1</v>
      </c>
      <c r="T1242" t="s">
        <v>7</v>
      </c>
      <c r="U1242" t="s">
        <v>11</v>
      </c>
    </row>
    <row r="1243" spans="1:21" x14ac:dyDescent="0.3">
      <c r="A1243">
        <v>1211</v>
      </c>
      <c r="B1243">
        <v>-1618.7803271259036</v>
      </c>
      <c r="C1243">
        <v>-222400.11762313719</v>
      </c>
      <c r="K1243">
        <f t="shared" si="78"/>
        <v>317091.2084778772</v>
      </c>
      <c r="L1243">
        <f t="shared" si="80"/>
        <v>-267513.54607787722</v>
      </c>
      <c r="M1243">
        <v>49577.662400000001</v>
      </c>
      <c r="N1243">
        <v>64</v>
      </c>
      <c r="O1243">
        <v>36.96</v>
      </c>
      <c r="P1243">
        <v>2</v>
      </c>
      <c r="Q1243">
        <f t="shared" si="77"/>
        <v>0</v>
      </c>
      <c r="R1243">
        <f t="shared" si="79"/>
        <v>1</v>
      </c>
      <c r="T1243" t="s">
        <v>7</v>
      </c>
      <c r="U1243" t="s">
        <v>11</v>
      </c>
    </row>
    <row r="1244" spans="1:21" x14ac:dyDescent="0.3">
      <c r="A1244">
        <v>1212</v>
      </c>
      <c r="B1244">
        <v>-12429.274601086958</v>
      </c>
      <c r="C1244">
        <v>-720737.85638769146</v>
      </c>
      <c r="K1244">
        <f t="shared" si="78"/>
        <v>139805.05247468466</v>
      </c>
      <c r="L1244">
        <f t="shared" si="80"/>
        <v>-135508.78127468468</v>
      </c>
      <c r="M1244">
        <v>4296.2712000000001</v>
      </c>
      <c r="N1244">
        <v>22</v>
      </c>
      <c r="O1244">
        <v>21.28</v>
      </c>
      <c r="P1244">
        <v>3</v>
      </c>
      <c r="Q1244">
        <f t="shared" si="77"/>
        <v>1</v>
      </c>
      <c r="R1244">
        <f t="shared" si="79"/>
        <v>2</v>
      </c>
      <c r="T1244" t="s">
        <v>10</v>
      </c>
      <c r="U1244" t="s">
        <v>12</v>
      </c>
    </row>
    <row r="1245" spans="1:21" x14ac:dyDescent="0.3">
      <c r="A1245">
        <v>1213</v>
      </c>
      <c r="B1245">
        <v>-6229.5382887743726</v>
      </c>
      <c r="C1245">
        <v>-353773.88910670747</v>
      </c>
      <c r="K1245">
        <f t="shared" si="78"/>
        <v>219388.89780355067</v>
      </c>
      <c r="L1245">
        <f t="shared" si="80"/>
        <v>-216217.28290355069</v>
      </c>
      <c r="M1245">
        <v>3171.6149</v>
      </c>
      <c r="N1245">
        <v>28</v>
      </c>
      <c r="O1245">
        <v>33.11</v>
      </c>
      <c r="P1245">
        <v>0</v>
      </c>
      <c r="Q1245">
        <f t="shared" si="77"/>
        <v>1</v>
      </c>
      <c r="R1245">
        <f t="shared" si="79"/>
        <v>1</v>
      </c>
      <c r="T1245" t="s">
        <v>10</v>
      </c>
      <c r="U1245" t="s">
        <v>11</v>
      </c>
    </row>
    <row r="1246" spans="1:21" x14ac:dyDescent="0.3">
      <c r="A1246">
        <v>1214</v>
      </c>
      <c r="B1246">
        <v>-1955.5150201422693</v>
      </c>
      <c r="C1246">
        <v>-246004.67099231019</v>
      </c>
      <c r="K1246">
        <f t="shared" si="78"/>
        <v>55788.89185197575</v>
      </c>
      <c r="L1246">
        <f t="shared" si="80"/>
        <v>-54652.951151975751</v>
      </c>
      <c r="M1246">
        <v>1135.9407000000001</v>
      </c>
      <c r="N1246">
        <v>18</v>
      </c>
      <c r="O1246">
        <v>33.33</v>
      </c>
      <c r="P1246">
        <v>0</v>
      </c>
      <c r="Q1246">
        <f t="shared" si="77"/>
        <v>1</v>
      </c>
      <c r="R1246">
        <f t="shared" si="79"/>
        <v>1</v>
      </c>
      <c r="T1246" t="s">
        <v>10</v>
      </c>
      <c r="U1246" t="s">
        <v>11</v>
      </c>
    </row>
    <row r="1247" spans="1:21" x14ac:dyDescent="0.3">
      <c r="A1247">
        <v>1215</v>
      </c>
      <c r="B1247">
        <v>-1503.7454666199883</v>
      </c>
      <c r="C1247">
        <v>-99318.095834236301</v>
      </c>
      <c r="K1247">
        <f t="shared" si="78"/>
        <v>237321.98127205108</v>
      </c>
      <c r="L1247">
        <f t="shared" si="80"/>
        <v>-231706.61227205108</v>
      </c>
      <c r="M1247">
        <v>5615.3689999999997</v>
      </c>
      <c r="N1247">
        <v>28</v>
      </c>
      <c r="O1247">
        <v>24.3</v>
      </c>
      <c r="P1247">
        <v>5</v>
      </c>
      <c r="Q1247">
        <f t="shared" si="77"/>
        <v>1</v>
      </c>
      <c r="R1247">
        <f t="shared" si="79"/>
        <v>0</v>
      </c>
      <c r="T1247" t="s">
        <v>10</v>
      </c>
      <c r="U1247" t="s">
        <v>8</v>
      </c>
    </row>
    <row r="1248" spans="1:21" x14ac:dyDescent="0.3">
      <c r="A1248">
        <v>1216</v>
      </c>
      <c r="B1248">
        <v>-5702.8662951115202</v>
      </c>
      <c r="C1248">
        <v>-195769.58963839727</v>
      </c>
      <c r="K1248">
        <f t="shared" si="78"/>
        <v>620445.65989556513</v>
      </c>
      <c r="L1248">
        <f t="shared" si="80"/>
        <v>-611343.86189556518</v>
      </c>
      <c r="M1248">
        <v>9101.7980000000007</v>
      </c>
      <c r="N1248">
        <v>45</v>
      </c>
      <c r="O1248">
        <v>25.7</v>
      </c>
      <c r="P1248">
        <v>3</v>
      </c>
      <c r="Q1248">
        <f t="shared" si="77"/>
        <v>1</v>
      </c>
      <c r="R1248">
        <f t="shared" si="79"/>
        <v>0</v>
      </c>
      <c r="T1248" t="s">
        <v>10</v>
      </c>
      <c r="U1248" t="s">
        <v>8</v>
      </c>
    </row>
    <row r="1249" spans="1:21" x14ac:dyDescent="0.3">
      <c r="A1249">
        <v>1217</v>
      </c>
      <c r="B1249">
        <v>-4466.8735987406289</v>
      </c>
      <c r="C1249">
        <v>-280117.56207587692</v>
      </c>
      <c r="K1249">
        <f t="shared" si="78"/>
        <v>521828.27978627197</v>
      </c>
      <c r="L1249">
        <f t="shared" si="80"/>
        <v>-515769.10678627196</v>
      </c>
      <c r="M1249">
        <v>6059.1729999999998</v>
      </c>
      <c r="N1249">
        <v>33</v>
      </c>
      <c r="O1249">
        <v>29.4</v>
      </c>
      <c r="P1249">
        <v>4</v>
      </c>
      <c r="Q1249">
        <f t="shared" si="77"/>
        <v>1</v>
      </c>
      <c r="R1249">
        <f t="shared" si="79"/>
        <v>0</v>
      </c>
      <c r="T1249" t="s">
        <v>10</v>
      </c>
      <c r="U1249" t="s">
        <v>8</v>
      </c>
    </row>
    <row r="1250" spans="1:21" x14ac:dyDescent="0.3">
      <c r="A1250">
        <v>1218</v>
      </c>
      <c r="B1250">
        <v>2091.4896075579491</v>
      </c>
      <c r="C1250">
        <v>-58390.44414113462</v>
      </c>
      <c r="K1250">
        <f t="shared" si="78"/>
        <v>261828.74489797984</v>
      </c>
      <c r="L1250">
        <f t="shared" si="80"/>
        <v>-260194.78309797985</v>
      </c>
      <c r="M1250">
        <v>1633.9618</v>
      </c>
      <c r="N1250">
        <v>18</v>
      </c>
      <c r="O1250">
        <v>39.82</v>
      </c>
      <c r="P1250">
        <v>0</v>
      </c>
      <c r="Q1250">
        <f t="shared" si="77"/>
        <v>1</v>
      </c>
      <c r="R1250">
        <f t="shared" si="79"/>
        <v>1</v>
      </c>
      <c r="T1250" t="s">
        <v>10</v>
      </c>
      <c r="U1250" t="s">
        <v>11</v>
      </c>
    </row>
    <row r="1251" spans="1:21" x14ac:dyDescent="0.3">
      <c r="A1251">
        <v>1219</v>
      </c>
      <c r="B1251">
        <v>-4124.5259248925386</v>
      </c>
      <c r="C1251">
        <v>74953.625331111922</v>
      </c>
      <c r="K1251">
        <f t="shared" si="78"/>
        <v>535106.09564263094</v>
      </c>
      <c r="L1251">
        <f t="shared" si="80"/>
        <v>-497498.56794263091</v>
      </c>
      <c r="M1251">
        <v>37607.527699999999</v>
      </c>
      <c r="N1251">
        <v>32</v>
      </c>
      <c r="O1251">
        <v>33.630000000000003</v>
      </c>
      <c r="P1251">
        <v>1</v>
      </c>
      <c r="Q1251">
        <f t="shared" si="77"/>
        <v>0</v>
      </c>
      <c r="R1251">
        <f t="shared" si="79"/>
        <v>3</v>
      </c>
      <c r="T1251" t="s">
        <v>7</v>
      </c>
      <c r="U1251" t="s">
        <v>13</v>
      </c>
    </row>
    <row r="1252" spans="1:21" x14ac:dyDescent="0.3">
      <c r="A1252">
        <v>1220</v>
      </c>
      <c r="B1252">
        <v>-2339.8949488748658</v>
      </c>
      <c r="C1252">
        <v>-124348.50551153417</v>
      </c>
      <c r="K1252">
        <f t="shared" si="78"/>
        <v>335318.44163506245</v>
      </c>
      <c r="L1252">
        <f t="shared" si="80"/>
        <v>-316670.01993506245</v>
      </c>
      <c r="M1252">
        <v>18648.421699999999</v>
      </c>
      <c r="N1252">
        <v>24</v>
      </c>
      <c r="O1252">
        <v>29.83</v>
      </c>
      <c r="P1252">
        <v>0</v>
      </c>
      <c r="Q1252">
        <f t="shared" si="77"/>
        <v>0</v>
      </c>
      <c r="R1252">
        <f t="shared" si="79"/>
        <v>3</v>
      </c>
      <c r="T1252" t="s">
        <v>7</v>
      </c>
      <c r="U1252" t="s">
        <v>13</v>
      </c>
    </row>
    <row r="1253" spans="1:21" x14ac:dyDescent="0.3">
      <c r="A1253">
        <v>1221</v>
      </c>
      <c r="B1253">
        <v>-6253.8402511630884</v>
      </c>
      <c r="C1253">
        <v>46190.733512319755</v>
      </c>
      <c r="K1253">
        <f t="shared" si="78"/>
        <v>112284.44255392255</v>
      </c>
      <c r="L1253">
        <f t="shared" si="80"/>
        <v>-111042.87755392255</v>
      </c>
      <c r="M1253">
        <v>1241.5650000000001</v>
      </c>
      <c r="N1253">
        <v>19</v>
      </c>
      <c r="O1253">
        <v>19.8</v>
      </c>
      <c r="P1253">
        <v>0</v>
      </c>
      <c r="Q1253">
        <f t="shared" si="77"/>
        <v>1</v>
      </c>
      <c r="R1253">
        <f t="shared" si="79"/>
        <v>0</v>
      </c>
      <c r="T1253" t="s">
        <v>10</v>
      </c>
      <c r="U1253" t="s">
        <v>8</v>
      </c>
    </row>
    <row r="1254" spans="1:21" x14ac:dyDescent="0.3">
      <c r="A1254">
        <v>1222</v>
      </c>
      <c r="B1254">
        <v>-4443.9280307217123</v>
      </c>
      <c r="C1254">
        <v>41377.238705140589</v>
      </c>
      <c r="K1254">
        <f t="shared" si="78"/>
        <v>315673.04774804204</v>
      </c>
      <c r="L1254">
        <f t="shared" si="80"/>
        <v>-299440.20074804203</v>
      </c>
      <c r="M1254">
        <v>16232.847</v>
      </c>
      <c r="N1254">
        <v>20</v>
      </c>
      <c r="O1254">
        <v>27.3</v>
      </c>
      <c r="P1254">
        <v>0</v>
      </c>
      <c r="Q1254">
        <f t="shared" si="77"/>
        <v>0</v>
      </c>
      <c r="R1254">
        <f t="shared" si="79"/>
        <v>0</v>
      </c>
      <c r="T1254" t="s">
        <v>7</v>
      </c>
      <c r="U1254" t="s">
        <v>8</v>
      </c>
    </row>
    <row r="1255" spans="1:21" x14ac:dyDescent="0.3">
      <c r="A1255">
        <v>1223</v>
      </c>
      <c r="B1255">
        <v>-5335.7796242245786</v>
      </c>
      <c r="C1255">
        <v>-868825.10999484861</v>
      </c>
      <c r="K1255">
        <f t="shared" si="78"/>
        <v>598147.96457141428</v>
      </c>
      <c r="L1255">
        <f t="shared" si="80"/>
        <v>-582319.14284141432</v>
      </c>
      <c r="M1255">
        <v>15828.82173</v>
      </c>
      <c r="N1255">
        <v>40</v>
      </c>
      <c r="O1255">
        <v>29.3</v>
      </c>
      <c r="P1255">
        <v>4</v>
      </c>
      <c r="Q1255">
        <f t="shared" si="77"/>
        <v>1</v>
      </c>
      <c r="R1255">
        <f t="shared" si="79"/>
        <v>0</v>
      </c>
      <c r="T1255" t="s">
        <v>10</v>
      </c>
      <c r="U1255" t="s">
        <v>8</v>
      </c>
    </row>
    <row r="1256" spans="1:21" x14ac:dyDescent="0.3">
      <c r="A1256">
        <v>1224</v>
      </c>
      <c r="B1256">
        <v>-1467.7884046929757</v>
      </c>
      <c r="C1256">
        <v>-470882.39796437928</v>
      </c>
      <c r="K1256">
        <f t="shared" si="78"/>
        <v>375968.89832653111</v>
      </c>
      <c r="L1256">
        <f t="shared" si="80"/>
        <v>-371553.73952653114</v>
      </c>
      <c r="M1256">
        <v>4415.1588000000002</v>
      </c>
      <c r="N1256">
        <v>34</v>
      </c>
      <c r="O1256">
        <v>27.72</v>
      </c>
      <c r="P1256">
        <v>0</v>
      </c>
      <c r="Q1256">
        <f t="shared" si="77"/>
        <v>1</v>
      </c>
      <c r="R1256">
        <f t="shared" si="79"/>
        <v>1</v>
      </c>
      <c r="T1256" t="s">
        <v>10</v>
      </c>
      <c r="U1256" t="s">
        <v>11</v>
      </c>
    </row>
    <row r="1257" spans="1:21" x14ac:dyDescent="0.3">
      <c r="A1257">
        <v>1225</v>
      </c>
      <c r="B1257">
        <v>-5485.6297653232341</v>
      </c>
      <c r="C1257">
        <v>-40473.526791894248</v>
      </c>
      <c r="K1257">
        <f t="shared" si="78"/>
        <v>103750.86977805285</v>
      </c>
      <c r="L1257">
        <f t="shared" si="80"/>
        <v>-97276.856778052839</v>
      </c>
      <c r="M1257">
        <v>6474.0129999999999</v>
      </c>
      <c r="N1257">
        <v>42</v>
      </c>
      <c r="O1257">
        <v>37.9</v>
      </c>
      <c r="P1257">
        <v>0</v>
      </c>
      <c r="Q1257">
        <f t="shared" si="77"/>
        <v>1</v>
      </c>
      <c r="R1257">
        <f t="shared" si="79"/>
        <v>0</v>
      </c>
      <c r="T1257" t="s">
        <v>10</v>
      </c>
      <c r="U1257" t="s">
        <v>8</v>
      </c>
    </row>
    <row r="1258" spans="1:21" x14ac:dyDescent="0.3">
      <c r="A1258">
        <v>1226</v>
      </c>
      <c r="B1258">
        <v>2818.3248811888079</v>
      </c>
      <c r="C1258">
        <v>134878.08348479288</v>
      </c>
      <c r="K1258">
        <f t="shared" si="78"/>
        <v>-40556.122757488149</v>
      </c>
      <c r="L1258">
        <f t="shared" si="80"/>
        <v>51992.860907488146</v>
      </c>
      <c r="M1258">
        <v>11436.738149999999</v>
      </c>
      <c r="N1258">
        <v>51</v>
      </c>
      <c r="O1258">
        <v>36.384999999999998</v>
      </c>
      <c r="P1258">
        <v>3</v>
      </c>
      <c r="Q1258">
        <f t="shared" si="77"/>
        <v>1</v>
      </c>
      <c r="R1258">
        <f t="shared" si="79"/>
        <v>2</v>
      </c>
      <c r="T1258" t="s">
        <v>10</v>
      </c>
      <c r="U1258" t="s">
        <v>12</v>
      </c>
    </row>
    <row r="1259" spans="1:21" x14ac:dyDescent="0.3">
      <c r="A1259">
        <v>1227</v>
      </c>
      <c r="B1259">
        <v>-8720.0358651000333</v>
      </c>
      <c r="C1259">
        <v>-80841.323505663226</v>
      </c>
      <c r="K1259">
        <f t="shared" si="78"/>
        <v>368730.88789891335</v>
      </c>
      <c r="L1259">
        <f t="shared" si="80"/>
        <v>-357424.95334891335</v>
      </c>
      <c r="M1259">
        <v>11305.93455</v>
      </c>
      <c r="N1259">
        <v>54</v>
      </c>
      <c r="O1259">
        <v>27.645</v>
      </c>
      <c r="P1259">
        <v>1</v>
      </c>
      <c r="Q1259">
        <f t="shared" si="77"/>
        <v>1</v>
      </c>
      <c r="R1259">
        <f t="shared" si="79"/>
        <v>2</v>
      </c>
      <c r="T1259" t="s">
        <v>10</v>
      </c>
      <c r="U1259" t="s">
        <v>12</v>
      </c>
    </row>
    <row r="1260" spans="1:21" x14ac:dyDescent="0.3">
      <c r="A1260">
        <v>1228</v>
      </c>
      <c r="B1260">
        <v>1372.1601256448885</v>
      </c>
      <c r="C1260">
        <v>-548222.35696058348</v>
      </c>
      <c r="K1260">
        <f t="shared" si="78"/>
        <v>614160.3342925437</v>
      </c>
      <c r="L1260">
        <f t="shared" si="80"/>
        <v>-584096.75374254375</v>
      </c>
      <c r="M1260">
        <v>30063.580549999999</v>
      </c>
      <c r="N1260">
        <v>55</v>
      </c>
      <c r="O1260">
        <v>37.715000000000003</v>
      </c>
      <c r="P1260">
        <v>3</v>
      </c>
      <c r="Q1260">
        <f t="shared" si="77"/>
        <v>1</v>
      </c>
      <c r="R1260">
        <f t="shared" si="79"/>
        <v>2</v>
      </c>
      <c r="T1260" t="s">
        <v>10</v>
      </c>
      <c r="U1260" t="s">
        <v>12</v>
      </c>
    </row>
    <row r="1261" spans="1:21" x14ac:dyDescent="0.3">
      <c r="A1261">
        <v>1229</v>
      </c>
      <c r="B1261">
        <v>-1690.6685710355669</v>
      </c>
      <c r="C1261">
        <v>-917657.10446119297</v>
      </c>
      <c r="K1261">
        <f t="shared" si="78"/>
        <v>372004.79636186792</v>
      </c>
      <c r="L1261">
        <f t="shared" si="80"/>
        <v>-361807.02416186791</v>
      </c>
      <c r="M1261">
        <v>10197.772199999999</v>
      </c>
      <c r="N1261">
        <v>52</v>
      </c>
      <c r="O1261">
        <v>23.18</v>
      </c>
      <c r="P1261">
        <v>0</v>
      </c>
      <c r="Q1261">
        <f t="shared" si="77"/>
        <v>1</v>
      </c>
      <c r="R1261">
        <f t="shared" si="79"/>
        <v>3</v>
      </c>
      <c r="T1261" t="s">
        <v>10</v>
      </c>
      <c r="U1261" t="s">
        <v>13</v>
      </c>
    </row>
    <row r="1262" spans="1:21" x14ac:dyDescent="0.3">
      <c r="A1262">
        <v>1230</v>
      </c>
      <c r="B1262">
        <v>-4444.8737460427838</v>
      </c>
      <c r="C1262">
        <v>-447662.9913807027</v>
      </c>
      <c r="K1262">
        <f t="shared" si="78"/>
        <v>33000.33539841279</v>
      </c>
      <c r="L1262">
        <f t="shared" si="80"/>
        <v>-28456.100598412788</v>
      </c>
      <c r="M1262">
        <v>4544.2348000000002</v>
      </c>
      <c r="N1262">
        <v>32</v>
      </c>
      <c r="O1262">
        <v>20.52</v>
      </c>
      <c r="P1262">
        <v>0</v>
      </c>
      <c r="Q1262">
        <f t="shared" si="77"/>
        <v>1</v>
      </c>
      <c r="R1262">
        <f t="shared" si="79"/>
        <v>3</v>
      </c>
      <c r="T1262" t="s">
        <v>10</v>
      </c>
      <c r="U1262" t="s">
        <v>13</v>
      </c>
    </row>
    <row r="1263" spans="1:21" x14ac:dyDescent="0.3">
      <c r="A1263">
        <v>1231</v>
      </c>
      <c r="B1263">
        <v>-15861.951575998046</v>
      </c>
      <c r="C1263">
        <v>-156836.64984678332</v>
      </c>
      <c r="K1263">
        <f t="shared" si="78"/>
        <v>163643.76952602892</v>
      </c>
      <c r="L1263">
        <f t="shared" si="80"/>
        <v>-160366.60852602893</v>
      </c>
      <c r="M1263">
        <v>3277.1610000000001</v>
      </c>
      <c r="N1263">
        <v>28</v>
      </c>
      <c r="O1263">
        <v>37.1</v>
      </c>
      <c r="P1263">
        <v>1</v>
      </c>
      <c r="Q1263">
        <f t="shared" si="77"/>
        <v>1</v>
      </c>
      <c r="R1263">
        <f t="shared" si="79"/>
        <v>0</v>
      </c>
      <c r="T1263" t="s">
        <v>10</v>
      </c>
      <c r="U1263" t="s">
        <v>8</v>
      </c>
    </row>
    <row r="1264" spans="1:21" x14ac:dyDescent="0.3">
      <c r="A1264">
        <v>1232</v>
      </c>
      <c r="B1264">
        <v>1580.137500129782</v>
      </c>
      <c r="C1264">
        <v>-157933.04708610298</v>
      </c>
      <c r="K1264">
        <f t="shared" si="78"/>
        <v>313986.87055346521</v>
      </c>
      <c r="L1264">
        <f t="shared" si="80"/>
        <v>-307216.67805346521</v>
      </c>
      <c r="M1264">
        <v>6770.1925000000001</v>
      </c>
      <c r="N1264">
        <v>41</v>
      </c>
      <c r="O1264">
        <v>28.05</v>
      </c>
      <c r="P1264">
        <v>1</v>
      </c>
      <c r="Q1264">
        <f t="shared" si="77"/>
        <v>1</v>
      </c>
      <c r="R1264">
        <f t="shared" si="79"/>
        <v>1</v>
      </c>
      <c r="T1264" t="s">
        <v>10</v>
      </c>
      <c r="U1264" t="s">
        <v>11</v>
      </c>
    </row>
    <row r="1265" spans="1:21" x14ac:dyDescent="0.3">
      <c r="A1265">
        <v>1233</v>
      </c>
      <c r="B1265">
        <v>-6722.131749843973</v>
      </c>
      <c r="C1265">
        <v>-415173.66554977966</v>
      </c>
      <c r="K1265">
        <f t="shared" si="78"/>
        <v>273810.83912230562</v>
      </c>
      <c r="L1265">
        <f t="shared" si="80"/>
        <v>-266473.0911223056</v>
      </c>
      <c r="M1265">
        <v>7337.7479999999996</v>
      </c>
      <c r="N1265">
        <v>43</v>
      </c>
      <c r="O1265">
        <v>29.9</v>
      </c>
      <c r="P1265">
        <v>1</v>
      </c>
      <c r="Q1265">
        <f t="shared" si="77"/>
        <v>1</v>
      </c>
      <c r="R1265">
        <f t="shared" si="79"/>
        <v>0</v>
      </c>
      <c r="T1265" t="s">
        <v>10</v>
      </c>
      <c r="U1265" t="s">
        <v>8</v>
      </c>
    </row>
    <row r="1266" spans="1:21" x14ac:dyDescent="0.3">
      <c r="A1266">
        <v>1234</v>
      </c>
      <c r="B1266">
        <v>-7447.3465367334029</v>
      </c>
      <c r="C1266">
        <v>-210942.37557810923</v>
      </c>
      <c r="K1266">
        <f t="shared" si="78"/>
        <v>29331.701172874098</v>
      </c>
      <c r="L1266">
        <f t="shared" si="80"/>
        <v>-18960.788622874097</v>
      </c>
      <c r="M1266">
        <v>10370.912549999999</v>
      </c>
      <c r="N1266">
        <v>49</v>
      </c>
      <c r="O1266">
        <v>33.344999999999999</v>
      </c>
      <c r="P1266">
        <v>2</v>
      </c>
      <c r="Q1266">
        <f t="shared" si="77"/>
        <v>1</v>
      </c>
      <c r="R1266">
        <f t="shared" si="79"/>
        <v>3</v>
      </c>
      <c r="T1266" t="s">
        <v>10</v>
      </c>
      <c r="U1266" t="s">
        <v>13</v>
      </c>
    </row>
    <row r="1267" spans="1:21" x14ac:dyDescent="0.3">
      <c r="A1267">
        <v>1235</v>
      </c>
      <c r="B1267">
        <v>-3827.681689003537</v>
      </c>
      <c r="C1267">
        <v>-36685.27423902326</v>
      </c>
      <c r="K1267">
        <f t="shared" si="78"/>
        <v>-78540.407630004469</v>
      </c>
      <c r="L1267">
        <f t="shared" si="80"/>
        <v>105466.92203000447</v>
      </c>
      <c r="M1267">
        <v>26926.5144</v>
      </c>
      <c r="N1267">
        <v>64</v>
      </c>
      <c r="O1267">
        <v>23.76</v>
      </c>
      <c r="P1267">
        <v>0</v>
      </c>
      <c r="Q1267">
        <f t="shared" si="77"/>
        <v>0</v>
      </c>
      <c r="R1267">
        <f t="shared" si="79"/>
        <v>1</v>
      </c>
      <c r="T1267" t="s">
        <v>7</v>
      </c>
      <c r="U1267" t="s">
        <v>11</v>
      </c>
    </row>
    <row r="1268" spans="1:21" x14ac:dyDescent="0.3">
      <c r="A1268">
        <v>1236</v>
      </c>
      <c r="B1268">
        <v>-1272.3385565273493</v>
      </c>
      <c r="C1268">
        <v>-191678.16974908934</v>
      </c>
      <c r="K1268">
        <f t="shared" si="78"/>
        <v>-30963.309688944755</v>
      </c>
      <c r="L1268">
        <f t="shared" si="80"/>
        <v>41667.779688944756</v>
      </c>
      <c r="M1268">
        <v>10704.47</v>
      </c>
      <c r="N1268">
        <v>55</v>
      </c>
      <c r="O1268">
        <v>30.5</v>
      </c>
      <c r="P1268">
        <v>0</v>
      </c>
      <c r="Q1268">
        <f t="shared" si="77"/>
        <v>1</v>
      </c>
      <c r="R1268">
        <f t="shared" si="79"/>
        <v>0</v>
      </c>
      <c r="T1268" t="s">
        <v>10</v>
      </c>
      <c r="U1268" t="s">
        <v>8</v>
      </c>
    </row>
    <row r="1269" spans="1:21" x14ac:dyDescent="0.3">
      <c r="A1269">
        <v>1237</v>
      </c>
      <c r="B1269">
        <v>-9896.1812428018857</v>
      </c>
      <c r="C1269">
        <v>-286839.0511397032</v>
      </c>
      <c r="K1269">
        <f t="shared" si="78"/>
        <v>81257.224169670808</v>
      </c>
      <c r="L1269">
        <f t="shared" si="80"/>
        <v>-47003.170819670813</v>
      </c>
      <c r="M1269">
        <v>34254.053350000002</v>
      </c>
      <c r="N1269">
        <v>24</v>
      </c>
      <c r="O1269">
        <v>31.065000000000001</v>
      </c>
      <c r="P1269">
        <v>0</v>
      </c>
      <c r="Q1269">
        <f t="shared" si="77"/>
        <v>0</v>
      </c>
      <c r="R1269">
        <f t="shared" si="79"/>
        <v>3</v>
      </c>
      <c r="T1269" t="s">
        <v>7</v>
      </c>
      <c r="U1269" t="s">
        <v>13</v>
      </c>
    </row>
    <row r="1270" spans="1:21" x14ac:dyDescent="0.3">
      <c r="A1270">
        <v>1238</v>
      </c>
      <c r="B1270">
        <v>-5677.2755068804254</v>
      </c>
      <c r="C1270">
        <v>-497209.83133160614</v>
      </c>
      <c r="K1270">
        <f t="shared" si="78"/>
        <v>-107884.71432614289</v>
      </c>
      <c r="L1270">
        <f t="shared" si="80"/>
        <v>109765.20132614288</v>
      </c>
      <c r="M1270">
        <v>1880.4870000000001</v>
      </c>
      <c r="N1270">
        <v>20</v>
      </c>
      <c r="O1270">
        <v>33.299999999999997</v>
      </c>
      <c r="P1270">
        <v>0</v>
      </c>
      <c r="Q1270">
        <f t="shared" si="77"/>
        <v>1</v>
      </c>
      <c r="R1270">
        <f t="shared" si="79"/>
        <v>0</v>
      </c>
      <c r="T1270" t="s">
        <v>10</v>
      </c>
      <c r="U1270" t="s">
        <v>8</v>
      </c>
    </row>
    <row r="1271" spans="1:21" x14ac:dyDescent="0.3">
      <c r="A1271">
        <v>1239</v>
      </c>
      <c r="B1271">
        <v>-5739.7144611042058</v>
      </c>
      <c r="C1271">
        <v>-287522.35963061708</v>
      </c>
      <c r="K1271">
        <f t="shared" si="78"/>
        <v>-74856.364587748016</v>
      </c>
      <c r="L1271">
        <f t="shared" si="80"/>
        <v>83471.664587748019</v>
      </c>
      <c r="M1271">
        <v>8615.2999999999993</v>
      </c>
      <c r="N1271">
        <v>45</v>
      </c>
      <c r="O1271">
        <v>27.5</v>
      </c>
      <c r="P1271">
        <v>3</v>
      </c>
      <c r="Q1271">
        <f t="shared" si="77"/>
        <v>1</v>
      </c>
      <c r="R1271">
        <f t="shared" si="79"/>
        <v>0</v>
      </c>
      <c r="T1271" t="s">
        <v>10</v>
      </c>
      <c r="U1271" t="s">
        <v>8</v>
      </c>
    </row>
    <row r="1272" spans="1:21" x14ac:dyDescent="0.3">
      <c r="A1272">
        <v>1240</v>
      </c>
      <c r="B1272">
        <v>4103.475623201819</v>
      </c>
      <c r="C1272">
        <v>-215167.16049848753</v>
      </c>
      <c r="K1272">
        <f t="shared" si="78"/>
        <v>324571.68182639737</v>
      </c>
      <c r="L1272">
        <f t="shared" si="80"/>
        <v>-321279.15197639738</v>
      </c>
      <c r="M1272">
        <v>3292.5298499999999</v>
      </c>
      <c r="N1272">
        <v>26</v>
      </c>
      <c r="O1272">
        <v>33.914999999999999</v>
      </c>
      <c r="P1272">
        <v>1</v>
      </c>
      <c r="Q1272">
        <f t="shared" si="77"/>
        <v>1</v>
      </c>
      <c r="R1272">
        <f t="shared" si="79"/>
        <v>2</v>
      </c>
      <c r="T1272" t="s">
        <v>10</v>
      </c>
      <c r="U1272" t="s">
        <v>12</v>
      </c>
    </row>
    <row r="1273" spans="1:21" x14ac:dyDescent="0.3">
      <c r="A1273">
        <v>1241</v>
      </c>
      <c r="B1273">
        <v>-3472.0061638415473</v>
      </c>
      <c r="C1273">
        <v>-300479.28480690648</v>
      </c>
      <c r="K1273">
        <f t="shared" si="78"/>
        <v>77295.862363855136</v>
      </c>
      <c r="L1273">
        <f t="shared" si="80"/>
        <v>-74274.053213855135</v>
      </c>
      <c r="M1273">
        <v>3021.80915</v>
      </c>
      <c r="N1273">
        <v>25</v>
      </c>
      <c r="O1273">
        <v>34.484999999999999</v>
      </c>
      <c r="P1273">
        <v>0</v>
      </c>
      <c r="Q1273">
        <f t="shared" si="77"/>
        <v>1</v>
      </c>
      <c r="R1273">
        <f t="shared" si="79"/>
        <v>2</v>
      </c>
      <c r="T1273" t="s">
        <v>10</v>
      </c>
      <c r="U1273" t="s">
        <v>12</v>
      </c>
    </row>
    <row r="1274" spans="1:21" x14ac:dyDescent="0.3">
      <c r="A1274">
        <v>1242</v>
      </c>
      <c r="B1274">
        <v>-6053.300024144698</v>
      </c>
      <c r="C1274">
        <v>-261460.24605373252</v>
      </c>
      <c r="K1274">
        <f t="shared" si="78"/>
        <v>23244.336586117293</v>
      </c>
      <c r="L1274">
        <f t="shared" si="80"/>
        <v>-8766.0064361172917</v>
      </c>
      <c r="M1274">
        <v>14478.33015</v>
      </c>
      <c r="N1274">
        <v>43</v>
      </c>
      <c r="O1274">
        <v>25.52</v>
      </c>
      <c r="P1274">
        <v>5</v>
      </c>
      <c r="Q1274">
        <f t="shared" si="77"/>
        <v>1</v>
      </c>
      <c r="R1274">
        <f t="shared" si="79"/>
        <v>1</v>
      </c>
      <c r="T1274" t="s">
        <v>10</v>
      </c>
      <c r="U1274" t="s">
        <v>11</v>
      </c>
    </row>
    <row r="1275" spans="1:21" x14ac:dyDescent="0.3">
      <c r="A1275">
        <v>1243</v>
      </c>
      <c r="B1275">
        <v>-6319.0522765840287</v>
      </c>
      <c r="C1275">
        <v>-129189.72899810065</v>
      </c>
      <c r="K1275">
        <f t="shared" si="78"/>
        <v>197031.79001528397</v>
      </c>
      <c r="L1275">
        <f t="shared" si="80"/>
        <v>-192284.73711528396</v>
      </c>
      <c r="M1275">
        <v>4747.0528999999997</v>
      </c>
      <c r="N1275">
        <v>35</v>
      </c>
      <c r="O1275">
        <v>27.61</v>
      </c>
      <c r="P1275">
        <v>1</v>
      </c>
      <c r="Q1275">
        <f t="shared" si="77"/>
        <v>1</v>
      </c>
      <c r="R1275">
        <f t="shared" si="79"/>
        <v>1</v>
      </c>
      <c r="T1275" t="s">
        <v>10</v>
      </c>
      <c r="U1275" t="s">
        <v>11</v>
      </c>
    </row>
    <row r="1276" spans="1:21" x14ac:dyDescent="0.3">
      <c r="A1276">
        <v>1244</v>
      </c>
      <c r="B1276">
        <v>-368.39239715379517</v>
      </c>
      <c r="C1276">
        <v>-215848.89050639689</v>
      </c>
      <c r="K1276">
        <f t="shared" si="78"/>
        <v>504392.85011089768</v>
      </c>
      <c r="L1276">
        <f t="shared" si="80"/>
        <v>-487349.5087108977</v>
      </c>
      <c r="M1276">
        <v>17043.341400000001</v>
      </c>
      <c r="N1276">
        <v>26</v>
      </c>
      <c r="O1276">
        <v>27.06</v>
      </c>
      <c r="P1276">
        <v>0</v>
      </c>
      <c r="Q1276">
        <f t="shared" si="77"/>
        <v>0</v>
      </c>
      <c r="R1276">
        <f t="shared" si="79"/>
        <v>1</v>
      </c>
      <c r="T1276" t="s">
        <v>7</v>
      </c>
      <c r="U1276" t="s">
        <v>11</v>
      </c>
    </row>
    <row r="1277" spans="1:21" x14ac:dyDescent="0.3">
      <c r="A1277">
        <v>1245</v>
      </c>
      <c r="B1277">
        <v>-4.5861417268097284</v>
      </c>
      <c r="C1277">
        <v>-54648.365010248941</v>
      </c>
      <c r="K1277">
        <f t="shared" si="78"/>
        <v>928458.78779574006</v>
      </c>
      <c r="L1277">
        <f t="shared" si="80"/>
        <v>-917499.45779574011</v>
      </c>
      <c r="M1277">
        <v>10959.33</v>
      </c>
      <c r="N1277">
        <v>57</v>
      </c>
      <c r="O1277">
        <v>23.7</v>
      </c>
      <c r="P1277">
        <v>0</v>
      </c>
      <c r="Q1277">
        <f t="shared" si="77"/>
        <v>1</v>
      </c>
      <c r="R1277">
        <f t="shared" si="79"/>
        <v>0</v>
      </c>
      <c r="T1277" t="s">
        <v>10</v>
      </c>
      <c r="U1277" t="s">
        <v>8</v>
      </c>
    </row>
    <row r="1278" spans="1:21" x14ac:dyDescent="0.3">
      <c r="A1278">
        <v>1246</v>
      </c>
      <c r="B1278">
        <v>-4130.2131530944353</v>
      </c>
      <c r="C1278">
        <v>-227576.39911895664</v>
      </c>
      <c r="K1278">
        <f t="shared" si="78"/>
        <v>404293.57516302814</v>
      </c>
      <c r="L1278">
        <f t="shared" si="80"/>
        <v>-401551.62716302817</v>
      </c>
      <c r="M1278">
        <v>2741.9479999999999</v>
      </c>
      <c r="N1278">
        <v>22</v>
      </c>
      <c r="O1278">
        <v>30.4</v>
      </c>
      <c r="P1278">
        <v>0</v>
      </c>
      <c r="Q1278">
        <f t="shared" si="77"/>
        <v>1</v>
      </c>
      <c r="R1278">
        <f t="shared" si="79"/>
        <v>3</v>
      </c>
      <c r="T1278" t="s">
        <v>10</v>
      </c>
      <c r="U1278" t="s">
        <v>13</v>
      </c>
    </row>
    <row r="1279" spans="1:21" x14ac:dyDescent="0.3">
      <c r="A1279">
        <v>1247</v>
      </c>
      <c r="B1279">
        <v>-4831.1522787447684</v>
      </c>
      <c r="C1279">
        <v>-606512.70961682044</v>
      </c>
      <c r="K1279">
        <f t="shared" si="78"/>
        <v>185131.57823273193</v>
      </c>
      <c r="L1279">
        <f t="shared" si="80"/>
        <v>-180774.53458273193</v>
      </c>
      <c r="M1279">
        <v>4357.0436499999996</v>
      </c>
      <c r="N1279">
        <v>32</v>
      </c>
      <c r="O1279">
        <v>29.734999999999999</v>
      </c>
      <c r="P1279">
        <v>0</v>
      </c>
      <c r="Q1279">
        <f t="shared" si="77"/>
        <v>1</v>
      </c>
      <c r="R1279">
        <f t="shared" si="79"/>
        <v>2</v>
      </c>
      <c r="T1279" t="s">
        <v>10</v>
      </c>
      <c r="U1279" t="s">
        <v>12</v>
      </c>
    </row>
    <row r="1280" spans="1:21" x14ac:dyDescent="0.3">
      <c r="A1280">
        <v>1248</v>
      </c>
      <c r="B1280">
        <v>-1807.7439019761368</v>
      </c>
      <c r="C1280">
        <v>-513961.36288429581</v>
      </c>
      <c r="K1280">
        <f t="shared" si="78"/>
        <v>47985.160528218868</v>
      </c>
      <c r="L1280">
        <f t="shared" si="80"/>
        <v>-25523.116778218871</v>
      </c>
      <c r="M1280">
        <v>22462.043750000001</v>
      </c>
      <c r="N1280">
        <v>39</v>
      </c>
      <c r="O1280">
        <v>29.925000000000001</v>
      </c>
      <c r="P1280">
        <v>1</v>
      </c>
      <c r="Q1280">
        <f t="shared" si="77"/>
        <v>0</v>
      </c>
      <c r="R1280">
        <f t="shared" si="79"/>
        <v>3</v>
      </c>
      <c r="T1280" t="s">
        <v>7</v>
      </c>
      <c r="U1280" t="s">
        <v>13</v>
      </c>
    </row>
    <row r="1281" spans="1:21" x14ac:dyDescent="0.3">
      <c r="A1281">
        <v>1249</v>
      </c>
      <c r="B1281">
        <v>2814.3290406128508</v>
      </c>
      <c r="C1281">
        <v>-263009.1121385927</v>
      </c>
      <c r="K1281">
        <f t="shared" si="78"/>
        <v>167456.76186979748</v>
      </c>
      <c r="L1281">
        <f t="shared" si="80"/>
        <v>-163267.6487697975</v>
      </c>
      <c r="M1281">
        <v>4189.1130999999996</v>
      </c>
      <c r="N1281">
        <v>25</v>
      </c>
      <c r="O1281">
        <v>26.79</v>
      </c>
      <c r="P1281">
        <v>2</v>
      </c>
      <c r="Q1281">
        <f t="shared" si="77"/>
        <v>1</v>
      </c>
      <c r="R1281">
        <f t="shared" si="79"/>
        <v>2</v>
      </c>
      <c r="T1281" t="s">
        <v>10</v>
      </c>
      <c r="U1281" t="s">
        <v>12</v>
      </c>
    </row>
    <row r="1282" spans="1:21" x14ac:dyDescent="0.3">
      <c r="A1282">
        <v>1250</v>
      </c>
      <c r="B1282">
        <v>-3366.1163547124511</v>
      </c>
      <c r="C1282">
        <v>-494132.45158791845</v>
      </c>
      <c r="K1282">
        <f t="shared" si="78"/>
        <v>213324.927455875</v>
      </c>
      <c r="L1282">
        <f t="shared" si="80"/>
        <v>-205041.24675587501</v>
      </c>
      <c r="M1282">
        <v>8283.6807000000008</v>
      </c>
      <c r="N1282">
        <v>48</v>
      </c>
      <c r="O1282">
        <v>33.33</v>
      </c>
      <c r="P1282">
        <v>0</v>
      </c>
      <c r="Q1282">
        <f t="shared" ref="Q1282:Q1339" si="81">IF(T1282="yes",0,1)</f>
        <v>1</v>
      </c>
      <c r="R1282">
        <f t="shared" si="79"/>
        <v>1</v>
      </c>
      <c r="T1282" t="s">
        <v>10</v>
      </c>
      <c r="U1282" t="s">
        <v>11</v>
      </c>
    </row>
    <row r="1283" spans="1:21" x14ac:dyDescent="0.3">
      <c r="A1283">
        <v>1251</v>
      </c>
      <c r="B1283">
        <v>7109.9448602226466</v>
      </c>
      <c r="C1283">
        <v>-323779.96479528508</v>
      </c>
      <c r="K1283">
        <f t="shared" ref="K1283:K1339" si="82">M1283-L1283</f>
        <v>45430.818689828578</v>
      </c>
      <c r="L1283">
        <f t="shared" si="80"/>
        <v>-20895.120139828578</v>
      </c>
      <c r="M1283">
        <v>24535.698550000001</v>
      </c>
      <c r="N1283">
        <v>47</v>
      </c>
      <c r="O1283">
        <v>27.645</v>
      </c>
      <c r="P1283">
        <v>2</v>
      </c>
      <c r="Q1283">
        <f t="shared" si="81"/>
        <v>0</v>
      </c>
      <c r="R1283">
        <f t="shared" ref="R1283:R1339" si="83">IF(U1283="southwest",0,IF(U1283="southeast",1,IF(U1283="northwest",2,IF(U1283="northeast",3))))</f>
        <v>2</v>
      </c>
      <c r="T1283" t="s">
        <v>7</v>
      </c>
      <c r="U1283" t="s">
        <v>12</v>
      </c>
    </row>
    <row r="1284" spans="1:21" x14ac:dyDescent="0.3">
      <c r="A1284">
        <v>1252</v>
      </c>
      <c r="B1284">
        <v>-6590.5663857772888</v>
      </c>
      <c r="C1284">
        <v>-104452.31116814526</v>
      </c>
      <c r="K1284">
        <f t="shared" si="82"/>
        <v>55558.602756331013</v>
      </c>
      <c r="L1284">
        <f t="shared" si="80"/>
        <v>-41275.143356331013</v>
      </c>
      <c r="M1284">
        <v>14283.4594</v>
      </c>
      <c r="N1284">
        <v>18</v>
      </c>
      <c r="O1284">
        <v>21.66</v>
      </c>
      <c r="P1284">
        <v>0</v>
      </c>
      <c r="Q1284">
        <f t="shared" si="81"/>
        <v>0</v>
      </c>
      <c r="R1284">
        <f t="shared" si="83"/>
        <v>3</v>
      </c>
      <c r="T1284" t="s">
        <v>7</v>
      </c>
      <c r="U1284" t="s">
        <v>13</v>
      </c>
    </row>
    <row r="1285" spans="1:21" x14ac:dyDescent="0.3">
      <c r="A1285">
        <v>1253</v>
      </c>
      <c r="B1285">
        <v>7136.5319207260109</v>
      </c>
      <c r="C1285">
        <v>-306576.73266876803</v>
      </c>
      <c r="K1285">
        <f t="shared" si="82"/>
        <v>180249.12601688851</v>
      </c>
      <c r="L1285">
        <f t="shared" si="80"/>
        <v>-178528.7723168885</v>
      </c>
      <c r="M1285">
        <v>1720.3536999999999</v>
      </c>
      <c r="N1285">
        <v>18</v>
      </c>
      <c r="O1285">
        <v>30.03</v>
      </c>
      <c r="P1285">
        <v>1</v>
      </c>
      <c r="Q1285">
        <f t="shared" si="81"/>
        <v>1</v>
      </c>
      <c r="R1285">
        <f t="shared" si="83"/>
        <v>1</v>
      </c>
      <c r="T1285" t="s">
        <v>10</v>
      </c>
      <c r="U1285" t="s">
        <v>11</v>
      </c>
    </row>
    <row r="1286" spans="1:21" x14ac:dyDescent="0.3">
      <c r="A1286">
        <v>1254</v>
      </c>
      <c r="B1286">
        <v>-8103.0533950147728</v>
      </c>
      <c r="C1286">
        <v>-574216.08944639959</v>
      </c>
      <c r="K1286">
        <f t="shared" si="82"/>
        <v>287774.65252861468</v>
      </c>
      <c r="L1286">
        <f t="shared" si="80"/>
        <v>-240370.7725286147</v>
      </c>
      <c r="M1286">
        <v>47403.88</v>
      </c>
      <c r="N1286">
        <v>61</v>
      </c>
      <c r="O1286">
        <v>36.299999999999997</v>
      </c>
      <c r="P1286">
        <v>1</v>
      </c>
      <c r="Q1286">
        <f t="shared" si="81"/>
        <v>0</v>
      </c>
      <c r="R1286">
        <f t="shared" si="83"/>
        <v>0</v>
      </c>
      <c r="T1286" t="s">
        <v>7</v>
      </c>
      <c r="U1286" t="s">
        <v>8</v>
      </c>
    </row>
    <row r="1287" spans="1:21" x14ac:dyDescent="0.3">
      <c r="A1287">
        <v>1255</v>
      </c>
      <c r="B1287">
        <v>-3179.9287787101275</v>
      </c>
      <c r="C1287">
        <v>-368373.810747821</v>
      </c>
      <c r="K1287">
        <f t="shared" si="82"/>
        <v>138816.3376266328</v>
      </c>
      <c r="L1287">
        <f t="shared" si="80"/>
        <v>-130281.66582663279</v>
      </c>
      <c r="M1287">
        <v>8534.6718000000001</v>
      </c>
      <c r="N1287">
        <v>47</v>
      </c>
      <c r="O1287">
        <v>24.32</v>
      </c>
      <c r="P1287">
        <v>0</v>
      </c>
      <c r="Q1287">
        <f t="shared" si="81"/>
        <v>1</v>
      </c>
      <c r="R1287">
        <f t="shared" si="83"/>
        <v>3</v>
      </c>
      <c r="T1287" t="s">
        <v>10</v>
      </c>
      <c r="U1287" t="s">
        <v>13</v>
      </c>
    </row>
    <row r="1288" spans="1:21" x14ac:dyDescent="0.3">
      <c r="A1288">
        <v>1256</v>
      </c>
      <c r="B1288">
        <v>1292.0492398913921</v>
      </c>
      <c r="C1288">
        <v>-98568.906017944231</v>
      </c>
      <c r="K1288">
        <f t="shared" si="82"/>
        <v>118744.69757750788</v>
      </c>
      <c r="L1288">
        <f t="shared" si="80"/>
        <v>-115012.07247750787</v>
      </c>
      <c r="M1288">
        <v>3732.6251000000002</v>
      </c>
      <c r="N1288">
        <v>28</v>
      </c>
      <c r="O1288">
        <v>17.29</v>
      </c>
      <c r="P1288">
        <v>0</v>
      </c>
      <c r="Q1288">
        <f t="shared" si="81"/>
        <v>1</v>
      </c>
      <c r="R1288">
        <f t="shared" si="83"/>
        <v>3</v>
      </c>
      <c r="T1288" t="s">
        <v>10</v>
      </c>
      <c r="U1288" t="s">
        <v>13</v>
      </c>
    </row>
    <row r="1289" spans="1:21" x14ac:dyDescent="0.3">
      <c r="A1289">
        <v>1257</v>
      </c>
      <c r="B1289">
        <v>-557.20361429019977</v>
      </c>
      <c r="C1289">
        <v>52550.064521778346</v>
      </c>
      <c r="K1289">
        <f t="shared" si="82"/>
        <v>13108.275586475183</v>
      </c>
      <c r="L1289">
        <f t="shared" si="80"/>
        <v>-7635.8265864751838</v>
      </c>
      <c r="M1289">
        <v>5472.4489999999996</v>
      </c>
      <c r="N1289">
        <v>36</v>
      </c>
      <c r="O1289">
        <v>25.9</v>
      </c>
      <c r="P1289">
        <v>1</v>
      </c>
      <c r="Q1289">
        <f t="shared" si="81"/>
        <v>1</v>
      </c>
      <c r="R1289">
        <f t="shared" si="83"/>
        <v>0</v>
      </c>
      <c r="T1289" t="s">
        <v>10</v>
      </c>
      <c r="U1289" t="s">
        <v>8</v>
      </c>
    </row>
    <row r="1290" spans="1:21" x14ac:dyDescent="0.3">
      <c r="A1290">
        <v>1258</v>
      </c>
      <c r="B1290">
        <v>-5311.9283611932442</v>
      </c>
      <c r="C1290">
        <v>-352113.02498772013</v>
      </c>
      <c r="K1290">
        <f t="shared" si="82"/>
        <v>363729.76768368273</v>
      </c>
      <c r="L1290">
        <f t="shared" ref="L1290:L1339" si="84">B1303+B1304*N1290+B1305*O1290+B1306*P1290+B1307*Q1290+B1308*R1290</f>
        <v>-325385.20168368274</v>
      </c>
      <c r="M1290">
        <v>38344.565999999999</v>
      </c>
      <c r="N1290">
        <v>20</v>
      </c>
      <c r="O1290">
        <v>39.4</v>
      </c>
      <c r="P1290">
        <v>2</v>
      </c>
      <c r="Q1290">
        <f t="shared" si="81"/>
        <v>0</v>
      </c>
      <c r="R1290">
        <f t="shared" si="83"/>
        <v>0</v>
      </c>
      <c r="T1290" t="s">
        <v>7</v>
      </c>
      <c r="U1290" t="s">
        <v>8</v>
      </c>
    </row>
    <row r="1291" spans="1:21" x14ac:dyDescent="0.3">
      <c r="A1291">
        <v>1259</v>
      </c>
      <c r="B1291">
        <v>-12958.585013774285</v>
      </c>
      <c r="C1291">
        <v>-571138.16872876941</v>
      </c>
      <c r="K1291">
        <f t="shared" si="82"/>
        <v>466361.76055770187</v>
      </c>
      <c r="L1291">
        <f t="shared" si="84"/>
        <v>-459214.28775770188</v>
      </c>
      <c r="M1291">
        <v>7147.4727999999996</v>
      </c>
      <c r="N1291">
        <v>44</v>
      </c>
      <c r="O1291">
        <v>34.32</v>
      </c>
      <c r="P1291">
        <v>1</v>
      </c>
      <c r="Q1291">
        <f t="shared" si="81"/>
        <v>1</v>
      </c>
      <c r="R1291">
        <f t="shared" si="83"/>
        <v>1</v>
      </c>
      <c r="T1291" t="s">
        <v>10</v>
      </c>
      <c r="U1291" t="s">
        <v>11</v>
      </c>
    </row>
    <row r="1292" spans="1:21" x14ac:dyDescent="0.3">
      <c r="A1292">
        <v>1260</v>
      </c>
      <c r="B1292">
        <v>-7406.1319163106164</v>
      </c>
      <c r="C1292">
        <v>-354400.89224555728</v>
      </c>
      <c r="K1292">
        <f t="shared" si="82"/>
        <v>5512.739400936287</v>
      </c>
      <c r="L1292">
        <f t="shared" si="84"/>
        <v>1621.1630990637132</v>
      </c>
      <c r="M1292">
        <v>7133.9025000000001</v>
      </c>
      <c r="N1292">
        <v>38</v>
      </c>
      <c r="O1292">
        <v>19.95</v>
      </c>
      <c r="P1292">
        <v>2</v>
      </c>
      <c r="Q1292">
        <f t="shared" si="81"/>
        <v>1</v>
      </c>
      <c r="R1292">
        <f t="shared" si="83"/>
        <v>3</v>
      </c>
      <c r="T1292" t="s">
        <v>10</v>
      </c>
      <c r="U1292" t="s">
        <v>13</v>
      </c>
    </row>
    <row r="1293" spans="1:21" x14ac:dyDescent="0.3">
      <c r="A1293">
        <v>1261</v>
      </c>
      <c r="B1293">
        <v>-7047.6008723880077</v>
      </c>
      <c r="C1293">
        <v>-21408.49972602478</v>
      </c>
      <c r="K1293">
        <f t="shared" si="82"/>
        <v>149140.18373134328</v>
      </c>
      <c r="L1293">
        <f t="shared" si="84"/>
        <v>-114311.52973134327</v>
      </c>
      <c r="M1293">
        <v>34828.654000000002</v>
      </c>
      <c r="N1293">
        <v>19</v>
      </c>
      <c r="O1293">
        <v>34.9</v>
      </c>
      <c r="P1293">
        <v>0</v>
      </c>
      <c r="Q1293">
        <f t="shared" si="81"/>
        <v>0</v>
      </c>
      <c r="R1293">
        <f t="shared" si="83"/>
        <v>0</v>
      </c>
      <c r="T1293" t="s">
        <v>7</v>
      </c>
      <c r="U1293" t="s">
        <v>8</v>
      </c>
    </row>
    <row r="1294" spans="1:21" x14ac:dyDescent="0.3">
      <c r="A1294">
        <v>1262</v>
      </c>
      <c r="B1294">
        <v>1977.1427671490092</v>
      </c>
      <c r="C1294">
        <v>-162343.75129317795</v>
      </c>
      <c r="K1294">
        <f t="shared" si="82"/>
        <v>189431.57378279258</v>
      </c>
      <c r="L1294">
        <f t="shared" si="84"/>
        <v>-187916.22888279258</v>
      </c>
      <c r="M1294">
        <v>1515.3449000000001</v>
      </c>
      <c r="N1294">
        <v>21</v>
      </c>
      <c r="O1294">
        <v>23.21</v>
      </c>
      <c r="P1294">
        <v>0</v>
      </c>
      <c r="Q1294">
        <f t="shared" si="81"/>
        <v>1</v>
      </c>
      <c r="R1294">
        <f t="shared" si="83"/>
        <v>1</v>
      </c>
      <c r="T1294" t="s">
        <v>10</v>
      </c>
      <c r="U1294" t="s">
        <v>11</v>
      </c>
    </row>
    <row r="1295" spans="1:21" x14ac:dyDescent="0.3">
      <c r="A1295">
        <v>1263</v>
      </c>
      <c r="B1295">
        <v>-3406.9641912178413</v>
      </c>
      <c r="C1295">
        <v>-303809.71386224736</v>
      </c>
      <c r="K1295">
        <f t="shared" si="82"/>
        <v>162150.78656271187</v>
      </c>
      <c r="L1295">
        <f t="shared" si="84"/>
        <v>-152848.89301271187</v>
      </c>
      <c r="M1295">
        <v>9301.8935500000007</v>
      </c>
      <c r="N1295">
        <v>46</v>
      </c>
      <c r="O1295">
        <v>25.745000000000001</v>
      </c>
      <c r="P1295">
        <v>3</v>
      </c>
      <c r="Q1295">
        <f t="shared" si="81"/>
        <v>1</v>
      </c>
      <c r="R1295">
        <f t="shared" si="83"/>
        <v>2</v>
      </c>
      <c r="T1295" t="s">
        <v>10</v>
      </c>
      <c r="U1295" t="s">
        <v>12</v>
      </c>
    </row>
    <row r="1296" spans="1:21" x14ac:dyDescent="0.3">
      <c r="A1296">
        <v>1264</v>
      </c>
      <c r="B1296">
        <v>-2668.0364262023468</v>
      </c>
      <c r="C1296">
        <v>-263805.05469610327</v>
      </c>
      <c r="K1296">
        <f t="shared" si="82"/>
        <v>-30373.535766995337</v>
      </c>
      <c r="L1296">
        <f t="shared" si="84"/>
        <v>42304.661016995335</v>
      </c>
      <c r="M1296">
        <v>11931.125249999999</v>
      </c>
      <c r="N1296">
        <v>58</v>
      </c>
      <c r="O1296">
        <v>25.175000000000001</v>
      </c>
      <c r="P1296">
        <v>0</v>
      </c>
      <c r="Q1296">
        <f t="shared" si="81"/>
        <v>1</v>
      </c>
      <c r="R1296">
        <f t="shared" si="83"/>
        <v>3</v>
      </c>
      <c r="T1296" t="s">
        <v>10</v>
      </c>
      <c r="U1296" t="s">
        <v>13</v>
      </c>
    </row>
    <row r="1297" spans="1:21" x14ac:dyDescent="0.3">
      <c r="A1297">
        <v>1265</v>
      </c>
      <c r="B1297">
        <v>-1983.7392524892639</v>
      </c>
      <c r="C1297">
        <v>-16977.049370384833</v>
      </c>
      <c r="K1297">
        <f t="shared" si="82"/>
        <v>-53271.709740672952</v>
      </c>
      <c r="L1297">
        <f t="shared" si="84"/>
        <v>55236.489740672951</v>
      </c>
      <c r="M1297">
        <v>1964.78</v>
      </c>
      <c r="N1297">
        <v>20</v>
      </c>
      <c r="O1297">
        <v>22</v>
      </c>
      <c r="P1297">
        <v>1</v>
      </c>
      <c r="Q1297">
        <f t="shared" si="81"/>
        <v>1</v>
      </c>
      <c r="R1297">
        <f t="shared" si="83"/>
        <v>0</v>
      </c>
      <c r="T1297" t="s">
        <v>10</v>
      </c>
      <c r="U1297" t="s">
        <v>8</v>
      </c>
    </row>
    <row r="1298" spans="1:21" x14ac:dyDescent="0.3">
      <c r="A1298">
        <v>1266</v>
      </c>
      <c r="B1298">
        <v>3012.4520079180129</v>
      </c>
      <c r="C1298">
        <v>102454.47002208646</v>
      </c>
      <c r="K1298">
        <f t="shared" si="82"/>
        <v>99686.076772204266</v>
      </c>
      <c r="L1298">
        <f t="shared" si="84"/>
        <v>-97977.151022204271</v>
      </c>
      <c r="M1298">
        <v>1708.9257500000001</v>
      </c>
      <c r="N1298">
        <v>18</v>
      </c>
      <c r="O1298">
        <v>26.125</v>
      </c>
      <c r="P1298">
        <v>0</v>
      </c>
      <c r="Q1298">
        <f t="shared" si="81"/>
        <v>1</v>
      </c>
      <c r="R1298">
        <f t="shared" si="83"/>
        <v>3</v>
      </c>
      <c r="T1298" t="s">
        <v>10</v>
      </c>
      <c r="U1298" t="s">
        <v>13</v>
      </c>
    </row>
    <row r="1299" spans="1:21" x14ac:dyDescent="0.3">
      <c r="A1299">
        <v>1267</v>
      </c>
      <c r="B1299">
        <v>-3819.4822007395451</v>
      </c>
      <c r="C1299">
        <v>45487.261889684305</v>
      </c>
      <c r="K1299">
        <f t="shared" si="82"/>
        <v>-99077.333908431858</v>
      </c>
      <c r="L1299">
        <f t="shared" si="84"/>
        <v>103417.77480843186</v>
      </c>
      <c r="M1299">
        <v>4340.4408999999996</v>
      </c>
      <c r="N1299">
        <v>28</v>
      </c>
      <c r="O1299">
        <v>26.51</v>
      </c>
      <c r="P1299">
        <v>2</v>
      </c>
      <c r="Q1299">
        <f t="shared" si="81"/>
        <v>1</v>
      </c>
      <c r="R1299">
        <f t="shared" si="83"/>
        <v>1</v>
      </c>
      <c r="T1299" t="s">
        <v>10</v>
      </c>
      <c r="U1299" t="s">
        <v>11</v>
      </c>
    </row>
    <row r="1300" spans="1:21" x14ac:dyDescent="0.3">
      <c r="A1300">
        <v>1268</v>
      </c>
      <c r="B1300">
        <v>-3631.0226207377964</v>
      </c>
      <c r="C1300">
        <v>-43372.14819893302</v>
      </c>
      <c r="K1300">
        <f t="shared" si="82"/>
        <v>-305884.11894719419</v>
      </c>
      <c r="L1300">
        <f t="shared" si="84"/>
        <v>311145.58839719417</v>
      </c>
      <c r="M1300">
        <v>5261.4694499999996</v>
      </c>
      <c r="N1300">
        <v>33</v>
      </c>
      <c r="O1300">
        <v>27.454999999999998</v>
      </c>
      <c r="P1300">
        <v>2</v>
      </c>
      <c r="Q1300">
        <f t="shared" si="81"/>
        <v>1</v>
      </c>
      <c r="R1300">
        <f t="shared" si="83"/>
        <v>2</v>
      </c>
      <c r="T1300" t="s">
        <v>10</v>
      </c>
      <c r="U1300" t="s">
        <v>12</v>
      </c>
    </row>
    <row r="1301" spans="1:21" x14ac:dyDescent="0.3">
      <c r="A1301">
        <v>1269</v>
      </c>
      <c r="B1301">
        <v>-315.8051020226012</v>
      </c>
      <c r="C1301">
        <v>110081.00642816548</v>
      </c>
      <c r="K1301">
        <f t="shared" si="82"/>
        <v>-38518.005060417279</v>
      </c>
      <c r="L1301">
        <f t="shared" si="84"/>
        <v>41228.833610417278</v>
      </c>
      <c r="M1301">
        <v>2710.8285500000002</v>
      </c>
      <c r="N1301">
        <v>19</v>
      </c>
      <c r="O1301">
        <v>25.745000000000001</v>
      </c>
      <c r="P1301">
        <v>1</v>
      </c>
      <c r="Q1301">
        <f t="shared" si="81"/>
        <v>1</v>
      </c>
      <c r="R1301">
        <f t="shared" si="83"/>
        <v>2</v>
      </c>
      <c r="T1301" t="s">
        <v>10</v>
      </c>
      <c r="U1301" t="s">
        <v>12</v>
      </c>
    </row>
    <row r="1302" spans="1:21" x14ac:dyDescent="0.3">
      <c r="A1302">
        <v>1270</v>
      </c>
      <c r="B1302">
        <v>-3595.1852594491465</v>
      </c>
      <c r="C1302">
        <v>87066.849847197169</v>
      </c>
      <c r="K1302">
        <f t="shared" si="82"/>
        <v>303224.24194770079</v>
      </c>
      <c r="L1302">
        <f t="shared" si="84"/>
        <v>-240631.36885770081</v>
      </c>
      <c r="M1302">
        <v>62592.873090000001</v>
      </c>
      <c r="N1302">
        <v>45</v>
      </c>
      <c r="O1302">
        <v>30.36</v>
      </c>
      <c r="P1302">
        <v>0</v>
      </c>
      <c r="Q1302">
        <f t="shared" si="81"/>
        <v>0</v>
      </c>
      <c r="R1302">
        <f t="shared" si="83"/>
        <v>1</v>
      </c>
      <c r="T1302" t="s">
        <v>7</v>
      </c>
      <c r="U1302" t="s">
        <v>11</v>
      </c>
    </row>
    <row r="1303" spans="1:21" x14ac:dyDescent="0.3">
      <c r="A1303">
        <v>1271</v>
      </c>
      <c r="B1303">
        <v>160.05495073307247</v>
      </c>
      <c r="C1303">
        <v>-321439.20692713046</v>
      </c>
      <c r="K1303">
        <f t="shared" si="82"/>
        <v>620087.49450804025</v>
      </c>
      <c r="L1303">
        <f t="shared" si="84"/>
        <v>-573369.33125804027</v>
      </c>
      <c r="M1303">
        <v>46718.163249999998</v>
      </c>
      <c r="N1303">
        <v>62</v>
      </c>
      <c r="O1303">
        <v>30.875</v>
      </c>
      <c r="P1303">
        <v>3</v>
      </c>
      <c r="Q1303">
        <f t="shared" si="81"/>
        <v>0</v>
      </c>
      <c r="R1303">
        <f t="shared" si="83"/>
        <v>2</v>
      </c>
      <c r="T1303" t="s">
        <v>7</v>
      </c>
      <c r="U1303" t="s">
        <v>12</v>
      </c>
    </row>
    <row r="1304" spans="1:21" x14ac:dyDescent="0.3">
      <c r="A1304">
        <v>1272</v>
      </c>
      <c r="B1304">
        <v>47.241499128347641</v>
      </c>
      <c r="C1304">
        <v>-74321.294712983479</v>
      </c>
      <c r="K1304">
        <f t="shared" si="82"/>
        <v>348730.48293008143</v>
      </c>
      <c r="L1304">
        <f t="shared" si="84"/>
        <v>-345521.69593008142</v>
      </c>
      <c r="M1304">
        <v>3208.7869999999998</v>
      </c>
      <c r="N1304">
        <v>25</v>
      </c>
      <c r="O1304">
        <v>20.8</v>
      </c>
      <c r="P1304">
        <v>1</v>
      </c>
      <c r="Q1304">
        <f t="shared" si="81"/>
        <v>1</v>
      </c>
      <c r="R1304">
        <f t="shared" si="83"/>
        <v>0</v>
      </c>
      <c r="T1304" t="s">
        <v>10</v>
      </c>
      <c r="U1304" t="s">
        <v>8</v>
      </c>
    </row>
    <row r="1305" spans="1:21" x14ac:dyDescent="0.3">
      <c r="A1305">
        <v>1273</v>
      </c>
      <c r="B1305">
        <v>-8140.0464667192791</v>
      </c>
      <c r="C1305">
        <v>-625.95996939801262</v>
      </c>
      <c r="K1305">
        <f t="shared" si="82"/>
        <v>525676.35779869906</v>
      </c>
      <c r="L1305">
        <f t="shared" si="84"/>
        <v>-487846.633598699</v>
      </c>
      <c r="M1305">
        <v>37829.724199999997</v>
      </c>
      <c r="N1305">
        <v>43</v>
      </c>
      <c r="O1305">
        <v>27.8</v>
      </c>
      <c r="P1305">
        <v>0</v>
      </c>
      <c r="Q1305">
        <f t="shared" si="81"/>
        <v>0</v>
      </c>
      <c r="R1305">
        <f t="shared" si="83"/>
        <v>0</v>
      </c>
      <c r="T1305" t="s">
        <v>7</v>
      </c>
      <c r="U1305" t="s">
        <v>8</v>
      </c>
    </row>
    <row r="1306" spans="1:21" x14ac:dyDescent="0.3">
      <c r="A1306">
        <v>1274</v>
      </c>
      <c r="B1306">
        <v>-2886.1279141215709</v>
      </c>
      <c r="C1306">
        <v>-189398.60920116238</v>
      </c>
      <c r="K1306">
        <f t="shared" si="82"/>
        <v>263128.38059049303</v>
      </c>
      <c r="L1306">
        <f t="shared" si="84"/>
        <v>-241869.00264049301</v>
      </c>
      <c r="M1306">
        <v>21259.377949999998</v>
      </c>
      <c r="N1306">
        <v>42</v>
      </c>
      <c r="O1306">
        <v>24.605</v>
      </c>
      <c r="P1306">
        <v>2</v>
      </c>
      <c r="Q1306">
        <f t="shared" si="81"/>
        <v>0</v>
      </c>
      <c r="R1306">
        <f t="shared" si="83"/>
        <v>3</v>
      </c>
      <c r="T1306" t="s">
        <v>7</v>
      </c>
      <c r="U1306" t="s">
        <v>13</v>
      </c>
    </row>
    <row r="1307" spans="1:21" x14ac:dyDescent="0.3">
      <c r="A1307">
        <v>1275</v>
      </c>
      <c r="B1307">
        <v>7164.0709381474771</v>
      </c>
      <c r="C1307">
        <v>-494513.57964904519</v>
      </c>
      <c r="K1307">
        <f t="shared" si="82"/>
        <v>70753.482421042616</v>
      </c>
      <c r="L1307">
        <f t="shared" si="84"/>
        <v>-68288.863621042619</v>
      </c>
      <c r="M1307">
        <v>2464.6188000000002</v>
      </c>
      <c r="N1307">
        <v>24</v>
      </c>
      <c r="O1307">
        <v>27.72</v>
      </c>
      <c r="P1307">
        <v>0</v>
      </c>
      <c r="Q1307">
        <f t="shared" si="81"/>
        <v>1</v>
      </c>
      <c r="R1307">
        <f t="shared" si="83"/>
        <v>1</v>
      </c>
      <c r="T1307" t="s">
        <v>10</v>
      </c>
      <c r="U1307" t="s">
        <v>11</v>
      </c>
    </row>
    <row r="1308" spans="1:21" x14ac:dyDescent="0.3">
      <c r="A1308">
        <v>1276</v>
      </c>
      <c r="B1308">
        <v>-7092.9154625221709</v>
      </c>
      <c r="C1308">
        <v>-910406.54233321792</v>
      </c>
      <c r="K1308">
        <f t="shared" si="82"/>
        <v>204469.08866308621</v>
      </c>
      <c r="L1308">
        <f t="shared" si="84"/>
        <v>-188353.78416308621</v>
      </c>
      <c r="M1308">
        <v>16115.3045</v>
      </c>
      <c r="N1308">
        <v>29</v>
      </c>
      <c r="O1308">
        <v>21.85</v>
      </c>
      <c r="P1308">
        <v>0</v>
      </c>
      <c r="Q1308">
        <f t="shared" si="81"/>
        <v>0</v>
      </c>
      <c r="R1308">
        <f t="shared" si="83"/>
        <v>3</v>
      </c>
      <c r="T1308" t="s">
        <v>7</v>
      </c>
      <c r="U1308" t="s">
        <v>13</v>
      </c>
    </row>
    <row r="1309" spans="1:21" x14ac:dyDescent="0.3">
      <c r="A1309">
        <v>1277</v>
      </c>
      <c r="B1309">
        <v>-2118.7301841548579</v>
      </c>
      <c r="C1309">
        <v>-399432.89697887329</v>
      </c>
      <c r="K1309">
        <f t="shared" si="82"/>
        <v>374670.04971078783</v>
      </c>
      <c r="L1309">
        <f t="shared" si="84"/>
        <v>-353197.57091078785</v>
      </c>
      <c r="M1309">
        <v>21472.478800000001</v>
      </c>
      <c r="N1309">
        <v>32</v>
      </c>
      <c r="O1309">
        <v>28.12</v>
      </c>
      <c r="P1309">
        <v>4</v>
      </c>
      <c r="Q1309">
        <f t="shared" si="81"/>
        <v>0</v>
      </c>
      <c r="R1309">
        <f t="shared" si="83"/>
        <v>2</v>
      </c>
      <c r="T1309" t="s">
        <v>7</v>
      </c>
      <c r="U1309" t="s">
        <v>12</v>
      </c>
    </row>
    <row r="1310" spans="1:21" x14ac:dyDescent="0.3">
      <c r="A1310">
        <v>1278</v>
      </c>
      <c r="B1310">
        <v>-2394.861268146753</v>
      </c>
      <c r="C1310">
        <v>-178379.67331458518</v>
      </c>
      <c r="K1310">
        <f t="shared" si="82"/>
        <v>258149.08949171763</v>
      </c>
      <c r="L1310">
        <f t="shared" si="84"/>
        <v>-224248.43649171764</v>
      </c>
      <c r="M1310">
        <v>33900.652999999998</v>
      </c>
      <c r="N1310">
        <v>25</v>
      </c>
      <c r="O1310">
        <v>30.2</v>
      </c>
      <c r="P1310">
        <v>0</v>
      </c>
      <c r="Q1310">
        <f t="shared" si="81"/>
        <v>0</v>
      </c>
      <c r="R1310">
        <f t="shared" si="83"/>
        <v>0</v>
      </c>
      <c r="T1310" t="s">
        <v>7</v>
      </c>
      <c r="U1310" t="s">
        <v>8</v>
      </c>
    </row>
    <row r="1311" spans="1:21" x14ac:dyDescent="0.3">
      <c r="A1311">
        <v>1279</v>
      </c>
      <c r="B1311">
        <v>6686.5114183409396</v>
      </c>
      <c r="C1311">
        <v>-32209.62819655981</v>
      </c>
      <c r="K1311">
        <f t="shared" si="82"/>
        <v>384420.72884530056</v>
      </c>
      <c r="L1311">
        <f t="shared" si="84"/>
        <v>-377544.76784530055</v>
      </c>
      <c r="M1311">
        <v>6875.9610000000002</v>
      </c>
      <c r="N1311">
        <v>41</v>
      </c>
      <c r="O1311">
        <v>32.200000000000003</v>
      </c>
      <c r="P1311">
        <v>2</v>
      </c>
      <c r="Q1311">
        <f t="shared" si="81"/>
        <v>1</v>
      </c>
      <c r="R1311">
        <f t="shared" si="83"/>
        <v>0</v>
      </c>
      <c r="T1311" t="s">
        <v>10</v>
      </c>
      <c r="U1311" t="s">
        <v>8</v>
      </c>
    </row>
    <row r="1312" spans="1:21" x14ac:dyDescent="0.3">
      <c r="A1312">
        <v>1280</v>
      </c>
      <c r="B1312">
        <v>-3639.8589520811547</v>
      </c>
      <c r="C1312">
        <v>-159627.78981771634</v>
      </c>
      <c r="K1312">
        <f t="shared" si="82"/>
        <v>414204.26857251732</v>
      </c>
      <c r="L1312">
        <f t="shared" si="84"/>
        <v>-407263.35872251733</v>
      </c>
      <c r="M1312">
        <v>6940.90985</v>
      </c>
      <c r="N1312">
        <v>42</v>
      </c>
      <c r="O1312">
        <v>26.315000000000001</v>
      </c>
      <c r="P1312">
        <v>1</v>
      </c>
      <c r="Q1312">
        <f t="shared" si="81"/>
        <v>1</v>
      </c>
      <c r="R1312">
        <f t="shared" si="83"/>
        <v>2</v>
      </c>
      <c r="T1312" t="s">
        <v>10</v>
      </c>
      <c r="U1312" t="s">
        <v>12</v>
      </c>
    </row>
    <row r="1313" spans="1:21" x14ac:dyDescent="0.3">
      <c r="A1313">
        <v>1281</v>
      </c>
      <c r="B1313">
        <v>-1529.1805167848797</v>
      </c>
      <c r="C1313">
        <v>-203512.06623909011</v>
      </c>
      <c r="K1313">
        <f t="shared" si="82"/>
        <v>394100.23884777218</v>
      </c>
      <c r="L1313">
        <f t="shared" si="84"/>
        <v>-389528.82579777221</v>
      </c>
      <c r="M1313">
        <v>4571.4130500000001</v>
      </c>
      <c r="N1313">
        <v>33</v>
      </c>
      <c r="O1313">
        <v>26.695</v>
      </c>
      <c r="P1313">
        <v>0</v>
      </c>
      <c r="Q1313">
        <f t="shared" si="81"/>
        <v>1</v>
      </c>
      <c r="R1313">
        <f t="shared" si="83"/>
        <v>2</v>
      </c>
      <c r="T1313" t="s">
        <v>10</v>
      </c>
      <c r="U1313" t="s">
        <v>12</v>
      </c>
    </row>
    <row r="1314" spans="1:21" x14ac:dyDescent="0.3">
      <c r="A1314">
        <v>1282</v>
      </c>
      <c r="B1314">
        <v>5507.2001045711886</v>
      </c>
      <c r="C1314">
        <v>-26402.320244399765</v>
      </c>
      <c r="K1314">
        <f t="shared" si="82"/>
        <v>372960.84166088561</v>
      </c>
      <c r="L1314">
        <f t="shared" si="84"/>
        <v>-368424.58266088559</v>
      </c>
      <c r="M1314">
        <v>4536.259</v>
      </c>
      <c r="N1314">
        <v>34</v>
      </c>
      <c r="O1314">
        <v>42.9</v>
      </c>
      <c r="P1314">
        <v>1</v>
      </c>
      <c r="Q1314">
        <f t="shared" si="81"/>
        <v>1</v>
      </c>
      <c r="R1314">
        <f t="shared" si="83"/>
        <v>0</v>
      </c>
      <c r="T1314" t="s">
        <v>10</v>
      </c>
      <c r="U1314" t="s">
        <v>8</v>
      </c>
    </row>
    <row r="1315" spans="1:21" x14ac:dyDescent="0.3">
      <c r="A1315">
        <v>1283</v>
      </c>
      <c r="B1315">
        <v>5544.653864307762</v>
      </c>
      <c r="C1315">
        <v>-46819.797220638779</v>
      </c>
      <c r="K1315">
        <f t="shared" si="82"/>
        <v>245315.84719741053</v>
      </c>
      <c r="L1315">
        <f t="shared" si="84"/>
        <v>-208918.27119741053</v>
      </c>
      <c r="M1315">
        <v>36397.576000000001</v>
      </c>
      <c r="N1315">
        <v>19</v>
      </c>
      <c r="O1315">
        <v>34.700000000000003</v>
      </c>
      <c r="P1315">
        <v>2</v>
      </c>
      <c r="Q1315">
        <f t="shared" si="81"/>
        <v>0</v>
      </c>
      <c r="R1315">
        <f t="shared" si="83"/>
        <v>0</v>
      </c>
      <c r="T1315" t="s">
        <v>7</v>
      </c>
      <c r="U1315" t="s">
        <v>8</v>
      </c>
    </row>
    <row r="1316" spans="1:21" x14ac:dyDescent="0.3">
      <c r="A1316">
        <v>1284</v>
      </c>
      <c r="B1316">
        <v>-1580.3380554624018</v>
      </c>
      <c r="C1316">
        <v>-176948.4342614261</v>
      </c>
      <c r="K1316">
        <f t="shared" si="82"/>
        <v>228289.42447500091</v>
      </c>
      <c r="L1316">
        <f t="shared" si="84"/>
        <v>-209523.54902500092</v>
      </c>
      <c r="M1316">
        <v>18765.87545</v>
      </c>
      <c r="N1316">
        <v>30</v>
      </c>
      <c r="O1316">
        <v>23.655000000000001</v>
      </c>
      <c r="P1316">
        <v>3</v>
      </c>
      <c r="Q1316">
        <f t="shared" si="81"/>
        <v>0</v>
      </c>
      <c r="R1316">
        <f t="shared" si="83"/>
        <v>2</v>
      </c>
      <c r="T1316" t="s">
        <v>7</v>
      </c>
      <c r="U1316" t="s">
        <v>12</v>
      </c>
    </row>
    <row r="1317" spans="1:21" x14ac:dyDescent="0.3">
      <c r="A1317">
        <v>1285</v>
      </c>
      <c r="B1317">
        <v>-5630.1562148457151</v>
      </c>
      <c r="C1317">
        <v>-234740.61631376899</v>
      </c>
      <c r="K1317">
        <f t="shared" si="82"/>
        <v>239703.11039191883</v>
      </c>
      <c r="L1317">
        <f t="shared" si="84"/>
        <v>-228430.77900191883</v>
      </c>
      <c r="M1317">
        <v>11272.331389999999</v>
      </c>
      <c r="N1317">
        <v>18</v>
      </c>
      <c r="O1317">
        <v>28.31</v>
      </c>
      <c r="P1317">
        <v>1</v>
      </c>
      <c r="Q1317">
        <f t="shared" si="81"/>
        <v>1</v>
      </c>
      <c r="R1317">
        <f t="shared" si="83"/>
        <v>3</v>
      </c>
      <c r="T1317" t="s">
        <v>10</v>
      </c>
      <c r="U1317" t="s">
        <v>13</v>
      </c>
    </row>
    <row r="1318" spans="1:21" x14ac:dyDescent="0.3">
      <c r="A1318">
        <v>1286</v>
      </c>
      <c r="B1318">
        <v>-6250.2370278346498</v>
      </c>
      <c r="C1318">
        <v>-124031.42879879814</v>
      </c>
      <c r="K1318">
        <f t="shared" si="82"/>
        <v>545872.02035928273</v>
      </c>
      <c r="L1318">
        <f t="shared" si="84"/>
        <v>-544140.34335928271</v>
      </c>
      <c r="M1318">
        <v>1731.6769999999999</v>
      </c>
      <c r="N1318">
        <v>19</v>
      </c>
      <c r="O1318">
        <v>20.6</v>
      </c>
      <c r="P1318">
        <v>0</v>
      </c>
      <c r="Q1318">
        <f t="shared" si="81"/>
        <v>1</v>
      </c>
      <c r="R1318">
        <f t="shared" si="83"/>
        <v>0</v>
      </c>
      <c r="T1318" t="s">
        <v>10</v>
      </c>
      <c r="U1318" t="s">
        <v>8</v>
      </c>
    </row>
    <row r="1319" spans="1:21" x14ac:dyDescent="0.3">
      <c r="A1319">
        <v>1287</v>
      </c>
      <c r="B1319">
        <v>-8530.2967177207465</v>
      </c>
      <c r="C1319">
        <v>-106481.77575978712</v>
      </c>
      <c r="K1319">
        <f t="shared" si="82"/>
        <v>759170.63330492459</v>
      </c>
      <c r="L1319">
        <f t="shared" si="84"/>
        <v>-758007.17060492455</v>
      </c>
      <c r="M1319">
        <v>1163.4627</v>
      </c>
      <c r="N1319">
        <v>18</v>
      </c>
      <c r="O1319">
        <v>53.13</v>
      </c>
      <c r="P1319">
        <v>0</v>
      </c>
      <c r="Q1319">
        <f t="shared" si="81"/>
        <v>1</v>
      </c>
      <c r="R1319">
        <f t="shared" si="83"/>
        <v>1</v>
      </c>
      <c r="T1319" t="s">
        <v>10</v>
      </c>
      <c r="U1319" t="s">
        <v>11</v>
      </c>
    </row>
    <row r="1320" spans="1:21" x14ac:dyDescent="0.3">
      <c r="A1320">
        <v>1288</v>
      </c>
      <c r="B1320">
        <v>-4129.2675434846133</v>
      </c>
      <c r="C1320">
        <v>-3506.5590429905706</v>
      </c>
      <c r="K1320">
        <f t="shared" si="82"/>
        <v>553772.68847135094</v>
      </c>
      <c r="L1320">
        <f t="shared" si="84"/>
        <v>-534275.96930135088</v>
      </c>
      <c r="M1320">
        <v>19496.71917</v>
      </c>
      <c r="N1320">
        <v>35</v>
      </c>
      <c r="O1320">
        <v>39.71</v>
      </c>
      <c r="P1320">
        <v>4</v>
      </c>
      <c r="Q1320">
        <f t="shared" si="81"/>
        <v>1</v>
      </c>
      <c r="R1320">
        <f t="shared" si="83"/>
        <v>3</v>
      </c>
      <c r="T1320" t="s">
        <v>10</v>
      </c>
      <c r="U1320" t="s">
        <v>13</v>
      </c>
    </row>
    <row r="1321" spans="1:21" x14ac:dyDescent="0.3">
      <c r="A1321">
        <v>1289</v>
      </c>
      <c r="B1321">
        <v>-2076.174747293263</v>
      </c>
      <c r="C1321">
        <v>-323309.02693638945</v>
      </c>
      <c r="K1321">
        <f t="shared" si="82"/>
        <v>385771.69643967575</v>
      </c>
      <c r="L1321">
        <f t="shared" si="84"/>
        <v>-378569.99558967573</v>
      </c>
      <c r="M1321">
        <v>7201.7008500000002</v>
      </c>
      <c r="N1321">
        <v>39</v>
      </c>
      <c r="O1321">
        <v>26.315000000000001</v>
      </c>
      <c r="P1321">
        <v>2</v>
      </c>
      <c r="Q1321">
        <f t="shared" si="81"/>
        <v>1</v>
      </c>
      <c r="R1321">
        <f t="shared" si="83"/>
        <v>2</v>
      </c>
      <c r="T1321" t="s">
        <v>10</v>
      </c>
      <c r="U1321" t="s">
        <v>12</v>
      </c>
    </row>
    <row r="1322" spans="1:21" x14ac:dyDescent="0.3">
      <c r="A1322">
        <v>1290</v>
      </c>
      <c r="B1322">
        <v>-240.86664559892961</v>
      </c>
      <c r="C1322">
        <v>-458973.42111210292</v>
      </c>
      <c r="K1322">
        <f t="shared" si="82"/>
        <v>-8184.5261634992121</v>
      </c>
      <c r="L1322">
        <f t="shared" si="84"/>
        <v>13609.549513499212</v>
      </c>
      <c r="M1322">
        <v>5425.0233500000004</v>
      </c>
      <c r="N1322">
        <v>31</v>
      </c>
      <c r="O1322">
        <v>31.065000000000001</v>
      </c>
      <c r="P1322">
        <v>3</v>
      </c>
      <c r="Q1322">
        <f t="shared" si="81"/>
        <v>1</v>
      </c>
      <c r="R1322">
        <f t="shared" si="83"/>
        <v>2</v>
      </c>
      <c r="T1322" t="s">
        <v>10</v>
      </c>
      <c r="U1322" t="s">
        <v>12</v>
      </c>
    </row>
    <row r="1323" spans="1:21" x14ac:dyDescent="0.3">
      <c r="A1323">
        <v>1291</v>
      </c>
      <c r="B1323">
        <v>-7542.1496075476334</v>
      </c>
      <c r="C1323">
        <v>9163.3127066113466</v>
      </c>
      <c r="K1323">
        <f t="shared" si="82"/>
        <v>-234467.03594254248</v>
      </c>
      <c r="L1323">
        <f t="shared" si="84"/>
        <v>262568.3689925425</v>
      </c>
      <c r="M1323">
        <v>28101.333050000001</v>
      </c>
      <c r="N1323">
        <v>62</v>
      </c>
      <c r="O1323">
        <v>26.695</v>
      </c>
      <c r="P1323">
        <v>0</v>
      </c>
      <c r="Q1323">
        <f t="shared" si="81"/>
        <v>0</v>
      </c>
      <c r="R1323">
        <f t="shared" si="83"/>
        <v>3</v>
      </c>
      <c r="T1323" t="s">
        <v>7</v>
      </c>
      <c r="U1323" t="s">
        <v>13</v>
      </c>
    </row>
    <row r="1324" spans="1:21" x14ac:dyDescent="0.3">
      <c r="A1324">
        <v>1292</v>
      </c>
      <c r="B1324">
        <v>-2781.1520493566386</v>
      </c>
      <c r="C1324">
        <v>-111530.37768198663</v>
      </c>
      <c r="K1324">
        <f t="shared" si="82"/>
        <v>-22507.396809897567</v>
      </c>
      <c r="L1324">
        <f t="shared" si="84"/>
        <v>35488.742509897565</v>
      </c>
      <c r="M1324">
        <v>12981.3457</v>
      </c>
      <c r="N1324">
        <v>62</v>
      </c>
      <c r="O1324">
        <v>38.83</v>
      </c>
      <c r="P1324">
        <v>0</v>
      </c>
      <c r="Q1324">
        <f t="shared" si="81"/>
        <v>1</v>
      </c>
      <c r="R1324">
        <f t="shared" si="83"/>
        <v>1</v>
      </c>
      <c r="T1324" t="s">
        <v>10</v>
      </c>
      <c r="U1324" t="s">
        <v>11</v>
      </c>
    </row>
    <row r="1325" spans="1:21" x14ac:dyDescent="0.3">
      <c r="A1325">
        <v>1293</v>
      </c>
      <c r="B1325">
        <v>-4873.4266771607308</v>
      </c>
      <c r="C1325">
        <v>-183042.80220563186</v>
      </c>
      <c r="K1325">
        <f t="shared" si="82"/>
        <v>-464093.22883903171</v>
      </c>
      <c r="L1325">
        <f t="shared" si="84"/>
        <v>507989.60513903172</v>
      </c>
      <c r="M1325">
        <v>43896.376300000004</v>
      </c>
      <c r="N1325">
        <v>42</v>
      </c>
      <c r="O1325">
        <v>40.369999999999997</v>
      </c>
      <c r="P1325">
        <v>2</v>
      </c>
      <c r="Q1325">
        <f t="shared" si="81"/>
        <v>0</v>
      </c>
      <c r="R1325">
        <f t="shared" si="83"/>
        <v>1</v>
      </c>
      <c r="T1325" t="s">
        <v>7</v>
      </c>
      <c r="U1325" t="s">
        <v>11</v>
      </c>
    </row>
    <row r="1326" spans="1:21" x14ac:dyDescent="0.3">
      <c r="A1326">
        <v>1294</v>
      </c>
      <c r="B1326">
        <v>-4832.1692561693981</v>
      </c>
      <c r="C1326">
        <v>-148016.72375654246</v>
      </c>
      <c r="K1326">
        <f t="shared" si="82"/>
        <v>-111998.22942423218</v>
      </c>
      <c r="L1326">
        <f t="shared" si="84"/>
        <v>116238.12207423217</v>
      </c>
      <c r="M1326">
        <v>4239.8926499999998</v>
      </c>
      <c r="N1326">
        <v>31</v>
      </c>
      <c r="O1326">
        <v>25.934999999999999</v>
      </c>
      <c r="P1326">
        <v>1</v>
      </c>
      <c r="Q1326">
        <f t="shared" si="81"/>
        <v>1</v>
      </c>
      <c r="R1326">
        <f t="shared" si="83"/>
        <v>2</v>
      </c>
      <c r="T1326" t="s">
        <v>10</v>
      </c>
      <c r="U1326" t="s">
        <v>12</v>
      </c>
    </row>
    <row r="1327" spans="1:21" x14ac:dyDescent="0.3">
      <c r="A1327">
        <v>1295</v>
      </c>
      <c r="B1327">
        <v>-6954.1072435565293</v>
      </c>
      <c r="C1327">
        <v>49258.768260551864</v>
      </c>
      <c r="K1327">
        <f t="shared" si="82"/>
        <v>253265.11089488483</v>
      </c>
      <c r="L1327">
        <f t="shared" si="84"/>
        <v>-240121.77424488481</v>
      </c>
      <c r="M1327">
        <v>13143.336649999999</v>
      </c>
      <c r="N1327">
        <v>61</v>
      </c>
      <c r="O1327">
        <v>33.534999999999997</v>
      </c>
      <c r="P1327">
        <v>0</v>
      </c>
      <c r="Q1327">
        <f t="shared" si="81"/>
        <v>1</v>
      </c>
      <c r="R1327">
        <f t="shared" si="83"/>
        <v>3</v>
      </c>
      <c r="T1327" t="s">
        <v>10</v>
      </c>
      <c r="U1327" t="s">
        <v>13</v>
      </c>
    </row>
    <row r="1328" spans="1:21" x14ac:dyDescent="0.3">
      <c r="A1328">
        <v>1296</v>
      </c>
      <c r="B1328">
        <v>-5449.0574965863052</v>
      </c>
      <c r="C1328">
        <v>60685.547237259256</v>
      </c>
      <c r="K1328">
        <f t="shared" si="82"/>
        <v>196635.38031932639</v>
      </c>
      <c r="L1328">
        <f t="shared" si="84"/>
        <v>-189585.3590193264</v>
      </c>
      <c r="M1328">
        <v>7050.0213000000003</v>
      </c>
      <c r="N1328">
        <v>42</v>
      </c>
      <c r="O1328">
        <v>32.869999999999997</v>
      </c>
      <c r="P1328">
        <v>0</v>
      </c>
      <c r="Q1328">
        <f t="shared" si="81"/>
        <v>1</v>
      </c>
      <c r="R1328">
        <f t="shared" si="83"/>
        <v>3</v>
      </c>
      <c r="T1328" t="s">
        <v>10</v>
      </c>
      <c r="U1328" t="s">
        <v>13</v>
      </c>
    </row>
    <row r="1329" spans="1:21" x14ac:dyDescent="0.3">
      <c r="A1329">
        <v>1297</v>
      </c>
      <c r="B1329">
        <v>-3952.6412262156009</v>
      </c>
      <c r="C1329">
        <v>-94024.509795988677</v>
      </c>
      <c r="K1329">
        <f t="shared" si="82"/>
        <v>337556.81433708919</v>
      </c>
      <c r="L1329">
        <f t="shared" si="84"/>
        <v>-328178.90963708918</v>
      </c>
      <c r="M1329">
        <v>9377.9046999999991</v>
      </c>
      <c r="N1329">
        <v>51</v>
      </c>
      <c r="O1329">
        <v>30.03</v>
      </c>
      <c r="P1329">
        <v>1</v>
      </c>
      <c r="Q1329">
        <f t="shared" si="81"/>
        <v>1</v>
      </c>
      <c r="R1329">
        <f t="shared" si="83"/>
        <v>1</v>
      </c>
      <c r="T1329" t="s">
        <v>10</v>
      </c>
      <c r="U1329" t="s">
        <v>11</v>
      </c>
    </row>
    <row r="1330" spans="1:21" x14ac:dyDescent="0.3">
      <c r="A1330">
        <v>1298</v>
      </c>
      <c r="B1330">
        <v>-3519.896224624983</v>
      </c>
      <c r="C1330">
        <v>106937.67103305685</v>
      </c>
      <c r="K1330">
        <f t="shared" si="82"/>
        <v>32543.599411914514</v>
      </c>
      <c r="L1330">
        <f t="shared" si="84"/>
        <v>-10147.855171914514</v>
      </c>
      <c r="M1330">
        <v>22395.74424</v>
      </c>
      <c r="N1330">
        <v>23</v>
      </c>
      <c r="O1330">
        <v>24.225000000000001</v>
      </c>
      <c r="P1330">
        <v>2</v>
      </c>
      <c r="Q1330">
        <f t="shared" si="81"/>
        <v>1</v>
      </c>
      <c r="R1330">
        <f t="shared" si="83"/>
        <v>3</v>
      </c>
      <c r="T1330" t="s">
        <v>10</v>
      </c>
      <c r="U1330" t="s">
        <v>13</v>
      </c>
    </row>
    <row r="1331" spans="1:21" x14ac:dyDescent="0.3">
      <c r="A1331">
        <v>1299</v>
      </c>
      <c r="B1331">
        <v>-3114.3157041204431</v>
      </c>
      <c r="C1331">
        <v>314259.90410131461</v>
      </c>
      <c r="K1331">
        <f t="shared" si="82"/>
        <v>-110733.85726952199</v>
      </c>
      <c r="L1331">
        <f t="shared" si="84"/>
        <v>121059.063269522</v>
      </c>
      <c r="M1331">
        <v>10325.206</v>
      </c>
      <c r="N1331">
        <v>52</v>
      </c>
      <c r="O1331">
        <v>38.6</v>
      </c>
      <c r="P1331">
        <v>2</v>
      </c>
      <c r="Q1331">
        <f t="shared" si="81"/>
        <v>1</v>
      </c>
      <c r="R1331">
        <f t="shared" si="83"/>
        <v>0</v>
      </c>
      <c r="T1331" t="s">
        <v>10</v>
      </c>
      <c r="U1331" t="s">
        <v>8</v>
      </c>
    </row>
    <row r="1332" spans="1:21" x14ac:dyDescent="0.3">
      <c r="A1332">
        <v>1300</v>
      </c>
      <c r="B1332">
        <v>-4278.3172415440094</v>
      </c>
      <c r="C1332">
        <v>45507.150851961283</v>
      </c>
      <c r="K1332">
        <f t="shared" si="82"/>
        <v>41697.023567551325</v>
      </c>
      <c r="L1332">
        <f t="shared" si="84"/>
        <v>-29067.857967551325</v>
      </c>
      <c r="M1332">
        <v>12629.1656</v>
      </c>
      <c r="N1332">
        <v>57</v>
      </c>
      <c r="O1332">
        <v>25.74</v>
      </c>
      <c r="P1332">
        <v>2</v>
      </c>
      <c r="Q1332">
        <f t="shared" si="81"/>
        <v>1</v>
      </c>
      <c r="R1332">
        <f t="shared" si="83"/>
        <v>1</v>
      </c>
      <c r="T1332" t="s">
        <v>10</v>
      </c>
      <c r="U1332" t="s">
        <v>11</v>
      </c>
    </row>
    <row r="1333" spans="1:21" x14ac:dyDescent="0.3">
      <c r="A1333">
        <v>1301</v>
      </c>
      <c r="B1333">
        <v>-22010.113928942112</v>
      </c>
      <c r="C1333">
        <v>-218621.25492875872</v>
      </c>
      <c r="K1333">
        <f t="shared" si="82"/>
        <v>176061.45164215571</v>
      </c>
      <c r="L1333">
        <f t="shared" si="84"/>
        <v>-165265.51431215572</v>
      </c>
      <c r="M1333">
        <v>10795.937330000001</v>
      </c>
      <c r="N1333">
        <v>23</v>
      </c>
      <c r="O1333">
        <v>33.4</v>
      </c>
      <c r="P1333">
        <v>0</v>
      </c>
      <c r="Q1333">
        <f t="shared" si="81"/>
        <v>1</v>
      </c>
      <c r="R1333">
        <f t="shared" si="83"/>
        <v>0</v>
      </c>
      <c r="T1333" t="s">
        <v>10</v>
      </c>
      <c r="U1333" t="s">
        <v>8</v>
      </c>
    </row>
    <row r="1334" spans="1:21" x14ac:dyDescent="0.3">
      <c r="A1334">
        <v>1302</v>
      </c>
      <c r="B1334">
        <v>-6734.9656772173494</v>
      </c>
      <c r="C1334">
        <v>-566634.36558082292</v>
      </c>
      <c r="K1334">
        <f t="shared" si="82"/>
        <v>762668.26075048908</v>
      </c>
      <c r="L1334">
        <f t="shared" si="84"/>
        <v>-751256.57575048902</v>
      </c>
      <c r="M1334">
        <v>11411.684999999999</v>
      </c>
      <c r="N1334">
        <v>52</v>
      </c>
      <c r="O1334">
        <v>44.7</v>
      </c>
      <c r="P1334">
        <v>3</v>
      </c>
      <c r="Q1334">
        <f t="shared" si="81"/>
        <v>1</v>
      </c>
      <c r="R1334">
        <f t="shared" si="83"/>
        <v>0</v>
      </c>
      <c r="T1334" t="s">
        <v>10</v>
      </c>
      <c r="U1334" t="s">
        <v>8</v>
      </c>
    </row>
    <row r="1335" spans="1:21" x14ac:dyDescent="0.3">
      <c r="A1335">
        <v>1303</v>
      </c>
      <c r="B1335">
        <v>-6329.6531296185076</v>
      </c>
      <c r="C1335">
        <v>-339192.04280046292</v>
      </c>
      <c r="K1335">
        <f t="shared" si="82"/>
        <v>73585.627869239499</v>
      </c>
      <c r="L1335">
        <f t="shared" si="84"/>
        <v>-62985.079569239497</v>
      </c>
      <c r="M1335">
        <v>10600.5483</v>
      </c>
      <c r="N1335">
        <v>50</v>
      </c>
      <c r="O1335">
        <v>30.97</v>
      </c>
      <c r="P1335">
        <v>3</v>
      </c>
      <c r="Q1335">
        <f t="shared" si="81"/>
        <v>1</v>
      </c>
      <c r="R1335">
        <f t="shared" si="83"/>
        <v>2</v>
      </c>
      <c r="T1335" t="s">
        <v>10</v>
      </c>
      <c r="U1335" t="s">
        <v>12</v>
      </c>
    </row>
    <row r="1336" spans="1:21" x14ac:dyDescent="0.3">
      <c r="A1336">
        <v>1304</v>
      </c>
      <c r="B1336">
        <v>-5505.3002492102114</v>
      </c>
      <c r="C1336">
        <v>-482341.33334948879</v>
      </c>
      <c r="K1336">
        <f t="shared" si="82"/>
        <v>26146.395367443802</v>
      </c>
      <c r="L1336">
        <f t="shared" si="84"/>
        <v>-23940.4145674438</v>
      </c>
      <c r="M1336">
        <v>2205.9807999999998</v>
      </c>
      <c r="N1336">
        <v>18</v>
      </c>
      <c r="O1336">
        <v>31.92</v>
      </c>
      <c r="P1336">
        <v>0</v>
      </c>
      <c r="Q1336">
        <f t="shared" si="81"/>
        <v>1</v>
      </c>
      <c r="R1336">
        <f t="shared" si="83"/>
        <v>3</v>
      </c>
      <c r="T1336" t="s">
        <v>10</v>
      </c>
      <c r="U1336" t="s">
        <v>13</v>
      </c>
    </row>
    <row r="1337" spans="1:21" x14ac:dyDescent="0.3">
      <c r="A1337">
        <v>1305</v>
      </c>
      <c r="B1337">
        <v>5787.2240373455215</v>
      </c>
      <c r="C1337">
        <v>-247656.22667783854</v>
      </c>
      <c r="K1337">
        <f t="shared" si="82"/>
        <v>262435.95019963791</v>
      </c>
      <c r="L1337">
        <f t="shared" si="84"/>
        <v>-260806.1166996379</v>
      </c>
      <c r="M1337">
        <v>1629.8335</v>
      </c>
      <c r="N1337">
        <v>18</v>
      </c>
      <c r="O1337">
        <v>36.85</v>
      </c>
      <c r="P1337">
        <v>0</v>
      </c>
      <c r="Q1337">
        <f t="shared" si="81"/>
        <v>1</v>
      </c>
      <c r="R1337">
        <f t="shared" si="83"/>
        <v>1</v>
      </c>
      <c r="T1337" t="s">
        <v>10</v>
      </c>
      <c r="U1337" t="s">
        <v>11</v>
      </c>
    </row>
    <row r="1338" spans="1:21" x14ac:dyDescent="0.3">
      <c r="A1338">
        <v>1306</v>
      </c>
      <c r="B1338">
        <v>-2985.8513110517488</v>
      </c>
      <c r="C1338">
        <v>-65303.012309990867</v>
      </c>
      <c r="K1338">
        <f t="shared" si="82"/>
        <v>132202.13124496155</v>
      </c>
      <c r="L1338">
        <f t="shared" si="84"/>
        <v>-130194.18624496156</v>
      </c>
      <c r="M1338">
        <v>2007.9449999999999</v>
      </c>
      <c r="N1338">
        <v>21</v>
      </c>
      <c r="O1338">
        <v>25.8</v>
      </c>
      <c r="P1338">
        <v>0</v>
      </c>
      <c r="Q1338">
        <f t="shared" si="81"/>
        <v>1</v>
      </c>
      <c r="R1338">
        <f t="shared" si="83"/>
        <v>0</v>
      </c>
      <c r="T1338" t="s">
        <v>10</v>
      </c>
      <c r="U1338" t="s">
        <v>8</v>
      </c>
    </row>
    <row r="1339" spans="1:21" x14ac:dyDescent="0.3">
      <c r="A1339">
        <v>1307</v>
      </c>
      <c r="B1339">
        <v>5652.4107184954155</v>
      </c>
      <c r="C1339">
        <v>-194006.19488158161</v>
      </c>
      <c r="K1339">
        <f t="shared" si="82"/>
        <v>19466.90632342473</v>
      </c>
      <c r="L1339">
        <f t="shared" si="84"/>
        <v>9674.4539765752706</v>
      </c>
      <c r="M1339">
        <v>29141.3603</v>
      </c>
      <c r="N1339">
        <v>61</v>
      </c>
      <c r="O1339">
        <v>29.07</v>
      </c>
      <c r="P1339">
        <v>0</v>
      </c>
      <c r="Q1339">
        <f t="shared" si="81"/>
        <v>0</v>
      </c>
      <c r="R1339">
        <f t="shared" si="83"/>
        <v>2</v>
      </c>
      <c r="T1339" t="s">
        <v>7</v>
      </c>
      <c r="U1339" t="s">
        <v>12</v>
      </c>
    </row>
    <row r="1340" spans="1:21" x14ac:dyDescent="0.3">
      <c r="A1340">
        <v>1308</v>
      </c>
      <c r="B1340">
        <v>7064.2694315777317</v>
      </c>
      <c r="C1340">
        <v>-360261.84034236555</v>
      </c>
    </row>
    <row r="1341" spans="1:21" x14ac:dyDescent="0.3">
      <c r="A1341">
        <v>1309</v>
      </c>
      <c r="B1341">
        <v>-3675.6401083810506</v>
      </c>
      <c r="C1341">
        <v>-220572.79638333659</v>
      </c>
    </row>
    <row r="1342" spans="1:21" x14ac:dyDescent="0.3">
      <c r="A1342">
        <v>1310</v>
      </c>
      <c r="B1342">
        <v>-983.16833303545718</v>
      </c>
      <c r="C1342">
        <v>-376561.59951226506</v>
      </c>
    </row>
    <row r="1343" spans="1:21" x14ac:dyDescent="0.3">
      <c r="A1343">
        <v>1311</v>
      </c>
      <c r="B1343">
        <v>-4259.070462754953</v>
      </c>
      <c r="C1343">
        <v>-403004.2882597624</v>
      </c>
    </row>
    <row r="1344" spans="1:21" x14ac:dyDescent="0.3">
      <c r="A1344">
        <v>1312</v>
      </c>
      <c r="B1344">
        <v>-3918.338008259976</v>
      </c>
      <c r="C1344">
        <v>-385610.48778951226</v>
      </c>
    </row>
    <row r="1345" spans="1:3" x14ac:dyDescent="0.3">
      <c r="A1345">
        <v>1313</v>
      </c>
      <c r="B1345">
        <v>4638.963663795188</v>
      </c>
      <c r="C1345">
        <v>-373063.54632468079</v>
      </c>
    </row>
    <row r="1346" spans="1:3" x14ac:dyDescent="0.3">
      <c r="A1346">
        <v>1314</v>
      </c>
      <c r="B1346">
        <v>-3086.6554921653378</v>
      </c>
      <c r="C1346">
        <v>-205831.6157052452</v>
      </c>
    </row>
    <row r="1347" spans="1:3" x14ac:dyDescent="0.3">
      <c r="A1347">
        <v>1315</v>
      </c>
      <c r="B1347">
        <v>6132.2345128661027</v>
      </c>
      <c r="C1347">
        <v>-215655.78353786701</v>
      </c>
    </row>
    <row r="1348" spans="1:3" x14ac:dyDescent="0.3">
      <c r="A1348">
        <v>1316</v>
      </c>
      <c r="B1348">
        <v>-9368.2762677179908</v>
      </c>
      <c r="C1348">
        <v>-219062.50273420083</v>
      </c>
    </row>
    <row r="1349" spans="1:3" x14ac:dyDescent="0.3">
      <c r="A1349">
        <v>1317</v>
      </c>
      <c r="B1349">
        <v>-6554.7971295298757</v>
      </c>
      <c r="C1349">
        <v>-537585.54622975283</v>
      </c>
    </row>
    <row r="1350" spans="1:3" x14ac:dyDescent="0.3">
      <c r="A1350">
        <v>1318</v>
      </c>
      <c r="B1350">
        <v>9680.1747258701216</v>
      </c>
      <c r="C1350">
        <v>-767687.34533079469</v>
      </c>
    </row>
    <row r="1351" spans="1:3" x14ac:dyDescent="0.3">
      <c r="A1351">
        <v>1319</v>
      </c>
      <c r="B1351">
        <v>-6279.5368296445504</v>
      </c>
      <c r="C1351">
        <v>-527996.4324717063</v>
      </c>
    </row>
    <row r="1352" spans="1:3" x14ac:dyDescent="0.3">
      <c r="A1352">
        <v>1320</v>
      </c>
      <c r="B1352">
        <v>-4349.2935573842296</v>
      </c>
      <c r="C1352">
        <v>-374220.70203229151</v>
      </c>
    </row>
    <row r="1353" spans="1:3" x14ac:dyDescent="0.3">
      <c r="A1353">
        <v>1321</v>
      </c>
      <c r="B1353">
        <v>-1242.0270194537625</v>
      </c>
      <c r="C1353">
        <v>14851.576532952975</v>
      </c>
    </row>
    <row r="1354" spans="1:3" x14ac:dyDescent="0.3">
      <c r="A1354">
        <v>1322</v>
      </c>
      <c r="B1354">
        <v>3352.0267060439037</v>
      </c>
      <c r="C1354">
        <v>259216.34228649861</v>
      </c>
    </row>
    <row r="1355" spans="1:3" x14ac:dyDescent="0.3">
      <c r="A1355">
        <v>1323</v>
      </c>
      <c r="B1355">
        <v>-535.1876083411189</v>
      </c>
      <c r="C1355">
        <v>36023.930118238684</v>
      </c>
    </row>
    <row r="1356" spans="1:3" x14ac:dyDescent="0.3">
      <c r="A1356">
        <v>1324</v>
      </c>
      <c r="B1356">
        <v>-2944.262297678416</v>
      </c>
      <c r="C1356">
        <v>510933.8674367101</v>
      </c>
    </row>
    <row r="1357" spans="1:3" x14ac:dyDescent="0.3">
      <c r="A1357">
        <v>1325</v>
      </c>
      <c r="B1357">
        <v>-3828.0103120286367</v>
      </c>
      <c r="C1357">
        <v>120066.13238626081</v>
      </c>
    </row>
    <row r="1358" spans="1:3" x14ac:dyDescent="0.3">
      <c r="A1358">
        <v>1326</v>
      </c>
      <c r="B1358">
        <v>-3370.6653948324747</v>
      </c>
      <c r="C1358">
        <v>-236751.10885005235</v>
      </c>
    </row>
    <row r="1359" spans="1:3" x14ac:dyDescent="0.3">
      <c r="A1359">
        <v>1327</v>
      </c>
      <c r="B1359">
        <v>-1592.149537171983</v>
      </c>
      <c r="C1359">
        <v>-187993.2094821544</v>
      </c>
    </row>
    <row r="1360" spans="1:3" x14ac:dyDescent="0.3">
      <c r="A1360">
        <v>1328</v>
      </c>
      <c r="B1360">
        <v>-3108.3706841204403</v>
      </c>
      <c r="C1360">
        <v>-325070.53895296872</v>
      </c>
    </row>
    <row r="1361" spans="1:3" x14ac:dyDescent="0.3">
      <c r="A1361">
        <v>1329</v>
      </c>
      <c r="B1361">
        <v>-18379.268839639328</v>
      </c>
      <c r="C1361">
        <v>8231.4136677248134</v>
      </c>
    </row>
    <row r="1362" spans="1:3" x14ac:dyDescent="0.3">
      <c r="A1362">
        <v>1330</v>
      </c>
      <c r="B1362">
        <v>992.40467776897276</v>
      </c>
      <c r="C1362">
        <v>120066.65859175302</v>
      </c>
    </row>
    <row r="1363" spans="1:3" x14ac:dyDescent="0.3">
      <c r="A1363">
        <v>1331</v>
      </c>
      <c r="B1363">
        <v>-6373.8760336469622</v>
      </c>
      <c r="C1363">
        <v>-22693.981933904361</v>
      </c>
    </row>
    <row r="1364" spans="1:3" x14ac:dyDescent="0.3">
      <c r="A1364">
        <v>1332</v>
      </c>
      <c r="B1364">
        <v>-6381.6656897645044</v>
      </c>
      <c r="C1364">
        <v>-158883.8486223912</v>
      </c>
    </row>
    <row r="1365" spans="1:3" x14ac:dyDescent="0.3">
      <c r="A1365">
        <v>1333</v>
      </c>
      <c r="B1365">
        <v>3658.9343163077392</v>
      </c>
      <c r="C1365">
        <v>-754915.51006679679</v>
      </c>
    </row>
    <row r="1366" spans="1:3" x14ac:dyDescent="0.3">
      <c r="A1366">
        <v>1334</v>
      </c>
      <c r="B1366">
        <v>-2725.7570393852475</v>
      </c>
      <c r="C1366">
        <v>-60259.322529854253</v>
      </c>
    </row>
    <row r="1367" spans="1:3" x14ac:dyDescent="0.3">
      <c r="A1367">
        <v>1335</v>
      </c>
      <c r="B1367">
        <v>-1473.6709329153236</v>
      </c>
      <c r="C1367">
        <v>-22466.743634528477</v>
      </c>
    </row>
    <row r="1368" spans="1:3" x14ac:dyDescent="0.3">
      <c r="A1368">
        <v>1336</v>
      </c>
      <c r="B1368">
        <v>1361.6149104733122</v>
      </c>
      <c r="C1368">
        <v>-262167.73161011119</v>
      </c>
    </row>
    <row r="1369" spans="1:3" x14ac:dyDescent="0.3">
      <c r="A1369">
        <v>1337</v>
      </c>
      <c r="B1369">
        <v>-3962.1159081356163</v>
      </c>
      <c r="C1369">
        <v>-126232.07033682594</v>
      </c>
    </row>
    <row r="1370" spans="1:3" ht="15" thickBot="1" x14ac:dyDescent="0.35">
      <c r="A1370" s="6">
        <v>1338</v>
      </c>
      <c r="B1370" s="6">
        <v>3637.5339423607948</v>
      </c>
      <c r="C1370" s="6">
        <v>6036.9200342144759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C6215-7452-49C3-A072-5A288C8585B2}">
  <dimension ref="A2:I33"/>
  <sheetViews>
    <sheetView topLeftCell="A11" workbookViewId="0">
      <selection activeCell="B9" sqref="B9"/>
    </sheetView>
  </sheetViews>
  <sheetFormatPr defaultRowHeight="14.4" x14ac:dyDescent="0.3"/>
  <cols>
    <col min="1" max="1" width="15.21875" customWidth="1"/>
    <col min="2" max="2" width="13" customWidth="1"/>
    <col min="3" max="3" width="13.6640625" customWidth="1"/>
    <col min="6" max="6" width="12.6640625" customWidth="1"/>
  </cols>
  <sheetData>
    <row r="2" spans="1:6" ht="21" x14ac:dyDescent="0.4">
      <c r="A2" s="4" t="s">
        <v>1368</v>
      </c>
    </row>
    <row r="5" spans="1:6" x14ac:dyDescent="0.3">
      <c r="A5" t="s">
        <v>1382</v>
      </c>
    </row>
    <row r="6" spans="1:6" ht="15" thickBot="1" x14ac:dyDescent="0.35"/>
    <row r="7" spans="1:6" x14ac:dyDescent="0.3">
      <c r="A7" s="9" t="s">
        <v>1383</v>
      </c>
      <c r="B7" s="9"/>
    </row>
    <row r="8" spans="1:6" x14ac:dyDescent="0.3">
      <c r="A8" t="s">
        <v>1384</v>
      </c>
      <c r="B8">
        <v>0.86601441231371767</v>
      </c>
    </row>
    <row r="9" spans="1:6" x14ac:dyDescent="0.3">
      <c r="A9" t="s">
        <v>1385</v>
      </c>
      <c r="B9">
        <v>0.74998096233507383</v>
      </c>
    </row>
    <row r="10" spans="1:6" x14ac:dyDescent="0.3">
      <c r="A10" t="s">
        <v>1386</v>
      </c>
      <c r="B10">
        <v>0.7490424524339292</v>
      </c>
    </row>
    <row r="11" spans="1:6" x14ac:dyDescent="0.3">
      <c r="A11" t="s">
        <v>1387</v>
      </c>
      <c r="B11">
        <v>6066.5904477084305</v>
      </c>
    </row>
    <row r="12" spans="1:6" ht="15" thickBot="1" x14ac:dyDescent="0.35">
      <c r="A12" s="6" t="s">
        <v>1388</v>
      </c>
      <c r="B12" s="6">
        <v>1338</v>
      </c>
    </row>
    <row r="14" spans="1:6" ht="15" thickBot="1" x14ac:dyDescent="0.35">
      <c r="A14" t="s">
        <v>1389</v>
      </c>
    </row>
    <row r="15" spans="1:6" x14ac:dyDescent="0.3">
      <c r="A15" s="7"/>
      <c r="B15" s="7" t="s">
        <v>1394</v>
      </c>
      <c r="C15" s="7" t="s">
        <v>1395</v>
      </c>
      <c r="D15" s="7" t="s">
        <v>1396</v>
      </c>
      <c r="E15" s="7" t="s">
        <v>1397</v>
      </c>
      <c r="F15" s="7" t="s">
        <v>1398</v>
      </c>
    </row>
    <row r="16" spans="1:6" x14ac:dyDescent="0.3">
      <c r="A16" t="s">
        <v>1390</v>
      </c>
      <c r="B16">
        <v>5</v>
      </c>
      <c r="C16">
        <v>147051933380.94427</v>
      </c>
      <c r="D16">
        <v>29410386676.188854</v>
      </c>
      <c r="E16">
        <v>799.1188600358804</v>
      </c>
      <c r="F16">
        <v>0</v>
      </c>
    </row>
    <row r="17" spans="1:9" x14ac:dyDescent="0.3">
      <c r="A17" t="s">
        <v>1391</v>
      </c>
      <c r="B17">
        <v>1332</v>
      </c>
      <c r="C17">
        <v>49022288187.4226</v>
      </c>
      <c r="D17">
        <v>36803519.66022718</v>
      </c>
    </row>
    <row r="18" spans="1:9" ht="15" thickBot="1" x14ac:dyDescent="0.35">
      <c r="A18" s="6" t="s">
        <v>1392</v>
      </c>
      <c r="B18" s="6">
        <v>1337</v>
      </c>
      <c r="C18" s="6">
        <v>196074221568.36688</v>
      </c>
      <c r="D18" s="6"/>
      <c r="E18" s="6"/>
      <c r="F18" s="6"/>
    </row>
    <row r="19" spans="1:9" ht="15" thickBot="1" x14ac:dyDescent="0.35"/>
    <row r="20" spans="1:9" x14ac:dyDescent="0.3">
      <c r="A20" s="7"/>
      <c r="B20" s="7" t="s">
        <v>1399</v>
      </c>
      <c r="C20" s="7" t="s">
        <v>1387</v>
      </c>
      <c r="D20" s="7" t="s">
        <v>1400</v>
      </c>
      <c r="E20" s="7" t="s">
        <v>1401</v>
      </c>
      <c r="F20" s="7" t="s">
        <v>1402</v>
      </c>
      <c r="G20" s="7" t="s">
        <v>1403</v>
      </c>
      <c r="H20" s="7" t="s">
        <v>1404</v>
      </c>
      <c r="I20" s="7" t="s">
        <v>1405</v>
      </c>
    </row>
    <row r="21" spans="1:9" x14ac:dyDescent="0.3">
      <c r="A21" t="s">
        <v>1393</v>
      </c>
      <c r="B21">
        <v>11808.237377584674</v>
      </c>
      <c r="C21">
        <v>994.42598506588729</v>
      </c>
      <c r="D21">
        <v>11.874425603231094</v>
      </c>
      <c r="E21">
        <v>5.5267201618929872E-31</v>
      </c>
      <c r="F21">
        <v>9857.4256213471435</v>
      </c>
      <c r="G21">
        <v>13759.049133822204</v>
      </c>
      <c r="H21">
        <v>9857.4256213471435</v>
      </c>
      <c r="I21">
        <v>13759.049133822204</v>
      </c>
    </row>
    <row r="22" spans="1:9" x14ac:dyDescent="0.3">
      <c r="A22" t="s">
        <v>0</v>
      </c>
      <c r="B22">
        <v>257.98039977199358</v>
      </c>
      <c r="C22">
        <v>11.894511869696732</v>
      </c>
      <c r="D22">
        <v>21.689027897751902</v>
      </c>
      <c r="E22">
        <v>1.4160211473298824E-89</v>
      </c>
      <c r="F22">
        <v>234.64638201845125</v>
      </c>
      <c r="G22">
        <v>281.31441752553587</v>
      </c>
      <c r="H22">
        <v>234.64638201845125</v>
      </c>
      <c r="I22">
        <v>281.31441752553587</v>
      </c>
    </row>
    <row r="23" spans="1:9" x14ac:dyDescent="0.3">
      <c r="A23" t="s">
        <v>2</v>
      </c>
      <c r="B23">
        <v>321.60493998481348</v>
      </c>
      <c r="C23">
        <v>27.372959316978164</v>
      </c>
      <c r="D23">
        <v>11.74900149671932</v>
      </c>
      <c r="E23">
        <v>2.1329040049664458E-30</v>
      </c>
      <c r="F23">
        <v>267.90613118404127</v>
      </c>
      <c r="G23">
        <v>375.3037487855857</v>
      </c>
      <c r="H23">
        <v>267.90613118404127</v>
      </c>
      <c r="I23">
        <v>375.3037487855857</v>
      </c>
    </row>
    <row r="24" spans="1:9" x14ac:dyDescent="0.3">
      <c r="A24" t="s">
        <v>3</v>
      </c>
      <c r="B24">
        <v>477.23092570782353</v>
      </c>
      <c r="C24">
        <v>137.79755513401065</v>
      </c>
      <c r="D24">
        <v>3.4632757108332415</v>
      </c>
      <c r="E24">
        <v>5.5056016425373948E-4</v>
      </c>
      <c r="F24">
        <v>206.90704582810952</v>
      </c>
      <c r="G24">
        <v>747.55480558753754</v>
      </c>
      <c r="H24">
        <v>206.90704582810952</v>
      </c>
      <c r="I24">
        <v>747.55480558753754</v>
      </c>
    </row>
    <row r="25" spans="1:9" x14ac:dyDescent="0.3">
      <c r="A25" t="s">
        <v>4</v>
      </c>
      <c r="B25">
        <v>-23792.666739737531</v>
      </c>
      <c r="C25">
        <v>411.41818317509882</v>
      </c>
      <c r="D25">
        <v>-57.830858510236084</v>
      </c>
      <c r="E25">
        <v>0</v>
      </c>
      <c r="F25">
        <v>-24599.764945658499</v>
      </c>
      <c r="G25">
        <v>-22985.568533816564</v>
      </c>
      <c r="H25">
        <v>-24599.764945658499</v>
      </c>
      <c r="I25">
        <v>-22985.568533816564</v>
      </c>
    </row>
    <row r="26" spans="1:9" ht="15" thickBot="1" x14ac:dyDescent="0.35">
      <c r="A26" s="6" t="s">
        <v>5</v>
      </c>
      <c r="B26" s="6">
        <v>-478.22517850448764</v>
      </c>
      <c r="C26" s="6">
        <v>387.12935685573501</v>
      </c>
      <c r="D26" s="6">
        <v>-1.235311066018431</v>
      </c>
      <c r="E26" s="6">
        <v>0.21693259383831437</v>
      </c>
      <c r="F26" s="6">
        <v>-1237.6748629260023</v>
      </c>
      <c r="G26" s="6">
        <v>281.22450591702705</v>
      </c>
      <c r="H26" s="6">
        <v>-1237.6748629260023</v>
      </c>
      <c r="I26" s="6">
        <v>281.22450591702705</v>
      </c>
    </row>
    <row r="29" spans="1:9" x14ac:dyDescent="0.3">
      <c r="A29" t="s">
        <v>0</v>
      </c>
      <c r="B29" t="s">
        <v>2</v>
      </c>
      <c r="C29" t="s">
        <v>1407</v>
      </c>
      <c r="D29" t="s">
        <v>4</v>
      </c>
      <c r="E29" t="s">
        <v>5</v>
      </c>
    </row>
    <row r="30" spans="1:9" x14ac:dyDescent="0.3">
      <c r="A30">
        <v>20</v>
      </c>
      <c r="B30">
        <v>24.5</v>
      </c>
      <c r="C30">
        <v>2</v>
      </c>
      <c r="D30">
        <v>0</v>
      </c>
      <c r="E30">
        <v>1</v>
      </c>
      <c r="G30" t="e">
        <f>A21+B22*A30+B23*B30+B24+B25*D30+B26*E30</f>
        <v>#VALUE!</v>
      </c>
    </row>
    <row r="33" spans="1:1" x14ac:dyDescent="0.3">
      <c r="A33" t="s">
        <v>1406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261C3-0D10-4464-97F3-252B9D323F9C}">
  <dimension ref="A2:B28"/>
  <sheetViews>
    <sheetView workbookViewId="0">
      <selection activeCell="B25" sqref="B25"/>
    </sheetView>
  </sheetViews>
  <sheetFormatPr defaultRowHeight="14.4" x14ac:dyDescent="0.3"/>
  <cols>
    <col min="1" max="1" width="12.5546875" bestFit="1" customWidth="1"/>
    <col min="2" max="2" width="18.88671875" bestFit="1" customWidth="1"/>
    <col min="11" max="11" width="12.5546875" bestFit="1" customWidth="1"/>
    <col min="12" max="12" width="18.88671875" bestFit="1" customWidth="1"/>
  </cols>
  <sheetData>
    <row r="2" spans="1:1" ht="21" x14ac:dyDescent="0.4">
      <c r="A2" s="4" t="s">
        <v>1357</v>
      </c>
    </row>
    <row r="21" spans="1:2" x14ac:dyDescent="0.3">
      <c r="A21" s="2" t="s">
        <v>1355</v>
      </c>
      <c r="B21" t="s">
        <v>1408</v>
      </c>
    </row>
    <row r="22" spans="1:2" x14ac:dyDescent="0.3">
      <c r="A22" s="3" t="s">
        <v>1378</v>
      </c>
      <c r="B22">
        <v>137</v>
      </c>
    </row>
    <row r="23" spans="1:2" x14ac:dyDescent="0.3">
      <c r="A23" s="3" t="s">
        <v>1376</v>
      </c>
      <c r="B23">
        <v>280</v>
      </c>
    </row>
    <row r="24" spans="1:2" x14ac:dyDescent="0.3">
      <c r="A24" s="3" t="s">
        <v>1377</v>
      </c>
      <c r="B24">
        <v>257</v>
      </c>
    </row>
    <row r="25" spans="1:2" x14ac:dyDescent="0.3">
      <c r="A25" s="3" t="s">
        <v>1379</v>
      </c>
      <c r="B25">
        <v>279</v>
      </c>
    </row>
    <row r="26" spans="1:2" x14ac:dyDescent="0.3">
      <c r="A26" s="3" t="s">
        <v>1380</v>
      </c>
      <c r="B26">
        <v>271</v>
      </c>
    </row>
    <row r="27" spans="1:2" x14ac:dyDescent="0.3">
      <c r="A27" s="3" t="s">
        <v>1381</v>
      </c>
      <c r="B27">
        <v>114</v>
      </c>
    </row>
    <row r="28" spans="1:2" x14ac:dyDescent="0.3">
      <c r="A28" s="3" t="s">
        <v>1356</v>
      </c>
      <c r="B28">
        <v>1338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C2A85-A464-42BE-88FE-44421AAFED19}">
  <dimension ref="A2:B25"/>
  <sheetViews>
    <sheetView workbookViewId="0">
      <selection activeCell="M15" sqref="M15"/>
    </sheetView>
  </sheetViews>
  <sheetFormatPr defaultRowHeight="14.4" x14ac:dyDescent="0.3"/>
  <cols>
    <col min="1" max="1" width="12.5546875" bestFit="1" customWidth="1"/>
    <col min="2" max="2" width="18.88671875" bestFit="1" customWidth="1"/>
    <col min="3" max="3" width="10.6640625" bestFit="1" customWidth="1"/>
  </cols>
  <sheetData>
    <row r="2" spans="1:1" ht="21" x14ac:dyDescent="0.4">
      <c r="A2" s="4" t="s">
        <v>1358</v>
      </c>
    </row>
    <row r="20" spans="1:2" x14ac:dyDescent="0.3">
      <c r="A20" s="2" t="s">
        <v>1355</v>
      </c>
      <c r="B20" t="s">
        <v>1408</v>
      </c>
    </row>
    <row r="21" spans="1:2" x14ac:dyDescent="0.3">
      <c r="A21" s="3" t="s">
        <v>1409</v>
      </c>
      <c r="B21">
        <v>317</v>
      </c>
    </row>
    <row r="22" spans="1:2" x14ac:dyDescent="0.3">
      <c r="A22" s="3" t="s">
        <v>1410</v>
      </c>
      <c r="B22">
        <v>758</v>
      </c>
    </row>
    <row r="23" spans="1:2" x14ac:dyDescent="0.3">
      <c r="A23" s="3" t="s">
        <v>1411</v>
      </c>
      <c r="B23">
        <v>247</v>
      </c>
    </row>
    <row r="24" spans="1:2" x14ac:dyDescent="0.3">
      <c r="A24" s="3" t="s">
        <v>1412</v>
      </c>
      <c r="B24">
        <v>16</v>
      </c>
    </row>
    <row r="25" spans="1:2" x14ac:dyDescent="0.3">
      <c r="A25" s="3" t="s">
        <v>1356</v>
      </c>
      <c r="B25">
        <v>1338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62F59-77FD-4750-9543-D63EF6925243}">
  <dimension ref="A2:B9"/>
  <sheetViews>
    <sheetView workbookViewId="0">
      <selection activeCell="A6" sqref="A6"/>
    </sheetView>
  </sheetViews>
  <sheetFormatPr defaultRowHeight="14.4" x14ac:dyDescent="0.3"/>
  <cols>
    <col min="1" max="1" width="12.5546875" bestFit="1" customWidth="1"/>
    <col min="2" max="2" width="18.88671875" bestFit="1" customWidth="1"/>
  </cols>
  <sheetData>
    <row r="2" spans="1:2" ht="21" x14ac:dyDescent="0.4">
      <c r="A2" s="4" t="s">
        <v>1359</v>
      </c>
    </row>
    <row r="6" spans="1:2" x14ac:dyDescent="0.3">
      <c r="A6" s="2" t="s">
        <v>1355</v>
      </c>
      <c r="B6" t="s">
        <v>1408</v>
      </c>
    </row>
    <row r="7" spans="1:2" x14ac:dyDescent="0.3">
      <c r="A7" s="3" t="s">
        <v>6</v>
      </c>
      <c r="B7">
        <v>662</v>
      </c>
    </row>
    <row r="8" spans="1:2" x14ac:dyDescent="0.3">
      <c r="A8" s="3" t="s">
        <v>9</v>
      </c>
      <c r="B8">
        <v>676</v>
      </c>
    </row>
    <row r="9" spans="1:2" x14ac:dyDescent="0.3">
      <c r="A9" s="3" t="s">
        <v>1356</v>
      </c>
      <c r="B9">
        <v>1338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0E405-FD78-417A-9E79-CB0270D7F50B}">
  <dimension ref="A2"/>
  <sheetViews>
    <sheetView workbookViewId="0">
      <selection activeCell="L16" sqref="L16"/>
    </sheetView>
  </sheetViews>
  <sheetFormatPr defaultRowHeight="14.4" x14ac:dyDescent="0.3"/>
  <sheetData>
    <row r="2" spans="1:1" ht="21" x14ac:dyDescent="0.4">
      <c r="A2" s="4" t="s">
        <v>1360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7477-B1E6-4F85-B175-56FD756FD27C}">
  <dimension ref="A2"/>
  <sheetViews>
    <sheetView workbookViewId="0">
      <selection activeCell="J10" sqref="J10"/>
    </sheetView>
  </sheetViews>
  <sheetFormatPr defaultRowHeight="14.4" x14ac:dyDescent="0.3"/>
  <cols>
    <col min="1" max="1" width="12.5546875" bestFit="1" customWidth="1"/>
    <col min="2" max="2" width="22.77734375" bestFit="1" customWidth="1"/>
  </cols>
  <sheetData>
    <row r="2" spans="1:1" ht="21" x14ac:dyDescent="0.4">
      <c r="A2" s="4" t="s">
        <v>1361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548D6-E875-41A1-8243-CA90867FD6D1}">
  <dimension ref="A2:B12"/>
  <sheetViews>
    <sheetView workbookViewId="0">
      <selection activeCell="B5" sqref="B5"/>
    </sheetView>
  </sheetViews>
  <sheetFormatPr defaultRowHeight="14.4" x14ac:dyDescent="0.3"/>
  <cols>
    <col min="1" max="1" width="12.5546875" bestFit="1" customWidth="1"/>
    <col min="2" max="2" width="22.77734375" bestFit="1" customWidth="1"/>
  </cols>
  <sheetData>
    <row r="2" spans="1:2" ht="21" x14ac:dyDescent="0.4">
      <c r="A2" s="4" t="s">
        <v>1362</v>
      </c>
    </row>
    <row r="5" spans="1:2" x14ac:dyDescent="0.3">
      <c r="A5" s="2" t="s">
        <v>1355</v>
      </c>
      <c r="B5" t="s">
        <v>1354</v>
      </c>
    </row>
    <row r="6" spans="1:2" x14ac:dyDescent="0.3">
      <c r="A6" s="3">
        <v>0</v>
      </c>
      <c r="B6">
        <v>7098069.9953389969</v>
      </c>
    </row>
    <row r="7" spans="1:2" x14ac:dyDescent="0.3">
      <c r="A7" s="3">
        <v>1</v>
      </c>
      <c r="B7">
        <v>4124899.6734499969</v>
      </c>
    </row>
    <row r="8" spans="1:2" x14ac:dyDescent="0.3">
      <c r="A8" s="3">
        <v>2</v>
      </c>
      <c r="B8">
        <v>3617655.2961499989</v>
      </c>
    </row>
    <row r="9" spans="1:2" x14ac:dyDescent="0.3">
      <c r="A9" s="3">
        <v>3</v>
      </c>
      <c r="B9">
        <v>2410784.9835899989</v>
      </c>
    </row>
    <row r="10" spans="1:2" x14ac:dyDescent="0.3">
      <c r="A10" s="3">
        <v>4</v>
      </c>
      <c r="B10">
        <v>346266.40777999995</v>
      </c>
    </row>
    <row r="11" spans="1:2" x14ac:dyDescent="0.3">
      <c r="A11" s="3">
        <v>5</v>
      </c>
      <c r="B11">
        <v>158148.63445000001</v>
      </c>
    </row>
    <row r="12" spans="1:2" x14ac:dyDescent="0.3">
      <c r="A12" s="3" t="s">
        <v>1356</v>
      </c>
      <c r="B12">
        <v>17755824.990758989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C87DC-F1FC-4500-B779-9B99E043F87E}">
  <dimension ref="A2:B8"/>
  <sheetViews>
    <sheetView workbookViewId="0">
      <selection activeCell="H21" sqref="H21"/>
    </sheetView>
  </sheetViews>
  <sheetFormatPr defaultRowHeight="14.4" x14ac:dyDescent="0.3"/>
  <cols>
    <col min="1" max="1" width="12.5546875" bestFit="1" customWidth="1"/>
    <col min="2" max="2" width="22.77734375" bestFit="1" customWidth="1"/>
  </cols>
  <sheetData>
    <row r="2" spans="1:2" ht="21" x14ac:dyDescent="0.4">
      <c r="A2" s="4" t="s">
        <v>1363</v>
      </c>
    </row>
    <row r="5" spans="1:2" x14ac:dyDescent="0.3">
      <c r="A5" s="2" t="s">
        <v>1355</v>
      </c>
      <c r="B5" t="s">
        <v>1354</v>
      </c>
    </row>
    <row r="6" spans="1:2" x14ac:dyDescent="0.3">
      <c r="A6" s="3" t="s">
        <v>10</v>
      </c>
      <c r="B6">
        <v>8974061.4689189959</v>
      </c>
    </row>
    <row r="7" spans="1:2" x14ac:dyDescent="0.3">
      <c r="A7" s="3" t="s">
        <v>7</v>
      </c>
      <c r="B7">
        <v>8781763.5218400005</v>
      </c>
    </row>
    <row r="8" spans="1:2" x14ac:dyDescent="0.3">
      <c r="A8" s="3" t="s">
        <v>1356</v>
      </c>
      <c r="B8">
        <v>17755824.990758996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A8FEF-66D2-4760-A2DB-C326539AFAF9}">
  <dimension ref="A2:B9"/>
  <sheetViews>
    <sheetView workbookViewId="0">
      <selection activeCell="B16" sqref="B16"/>
    </sheetView>
  </sheetViews>
  <sheetFormatPr defaultRowHeight="14.4" x14ac:dyDescent="0.3"/>
  <cols>
    <col min="1" max="1" width="12.5546875" bestFit="1" customWidth="1"/>
    <col min="2" max="2" width="22.77734375" bestFit="1" customWidth="1"/>
  </cols>
  <sheetData>
    <row r="2" spans="1:2" ht="21" x14ac:dyDescent="0.4">
      <c r="A2" s="4" t="s">
        <v>1364</v>
      </c>
    </row>
    <row r="5" spans="1:2" x14ac:dyDescent="0.3">
      <c r="A5" s="2" t="s">
        <v>5</v>
      </c>
      <c r="B5" t="s">
        <v>1354</v>
      </c>
    </row>
    <row r="6" spans="1:2" x14ac:dyDescent="0.3">
      <c r="A6" t="s">
        <v>13</v>
      </c>
      <c r="B6">
        <v>4343668.5833089994</v>
      </c>
    </row>
    <row r="7" spans="1:2" x14ac:dyDescent="0.3">
      <c r="A7" t="s">
        <v>12</v>
      </c>
      <c r="B7">
        <v>4035711.9965399993</v>
      </c>
    </row>
    <row r="8" spans="1:2" x14ac:dyDescent="0.3">
      <c r="A8" t="s">
        <v>11</v>
      </c>
      <c r="B8">
        <v>5363689.763290002</v>
      </c>
    </row>
    <row r="9" spans="1:2" x14ac:dyDescent="0.3">
      <c r="A9" t="s">
        <v>8</v>
      </c>
      <c r="B9">
        <v>4012754.6476200009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1 U y S W P C / M x C l A A A A 9 g A A A B I A H A B D b 2 5 m a W c v U G F j a 2 F n Z S 5 4 b W w g o h g A K K A U A A A A A A A A A A A A A A A A A A A A A A A A A A A A h Y + x D o I w F E V / h X S n L X X A k E c Z n E z E m J g Y 1 w Y r N M L D 0 G L 5 N w c / y V 8 Q o 6 i b 4 z 3 3 D P f e r z f I h q Y O L r q z p s W U R J S T Q G P R H g y W K e n d M Z y T T M J G F S d V 6 m C U 0 S a D P a S k c u 6 c M O a 9 p 3 5 G 2 6 5 k g v O I 7 f P V t q h 0 o 8 h H N v / l 0 K B 1 C g t N J O x e Y 6 S g k Y i p i G P K g U 0 Q c o N f Q Y x 7 n + 0 P h E V f u 7 7 T U m O 4 X A O b I r D 3 B / k A U E s D B B Q A A g A I A N V M k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T J J Y K I p H u A 4 A A A A R A A A A E w A c A E Z v c m 1 1 b G F z L 1 N l Y 3 R p b 2 4 x L m 0 g o h g A K K A U A A A A A A A A A A A A A A A A A A A A A A A A A A A A K 0 5 N L s n M z 1 M I h t C G 1 g B Q S w E C L Q A U A A I A C A D V T J J Y 8 L 8 z E K U A A A D 2 A A A A E g A A A A A A A A A A A A A A A A A A A A A A Q 2 9 u Z m l n L 1 B h Y 2 t h Z 2 U u e G 1 s U E s B A i 0 A F A A C A A g A 1 U y S W A / K 6 a u k A A A A 6 Q A A A B M A A A A A A A A A A A A A A A A A 8 Q A A A F t D b 2 5 0 Z W 5 0 X 1 R 5 c G V z X S 5 4 b W x Q S w E C L Q A U A A I A C A D V T J J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w q 4 B K y R v k W 7 F T f 0 N w w h Y w A A A A A C A A A A A A A Q Z g A A A A E A A C A A A A D 8 4 n S q M J T P N x K d e K O R n B L I W d M F J L g 4 Z p z G z C o y x Q u F V A A A A A A O g A A A A A I A A C A A A A C b / x J L G u A e P / z D W K k 0 4 f 9 d u x I p 8 f 5 L H p 0 k N 9 7 t j n y u B F A A A A D I z z A i 5 F j v K U o j I o m H + C G Q Z Q 7 e R g B l Y d j y 8 j B h z h E r E g p 8 V z 7 o 0 V B / s g q / l u r Y J N B / O b m X 7 I W / G p R l D f o v Y 2 s B B X M s 9 L l 4 e n G I O s l 3 a u l 5 4 k A A A A A G L 7 5 I 4 k Q A 1 O h M k M L R w Q n F M g 8 H x t O N j Q B t g x D r O N e j M 9 O z E u 1 g I 7 p Y T F j V O O n s G L H 6 G 4 1 1 0 M U k i N l b y O f f A m j v < / D a t a M a s h u p > 
</file>

<file path=customXml/itemProps1.xml><?xml version="1.0" encoding="utf-8"?>
<ds:datastoreItem xmlns:ds="http://schemas.openxmlformats.org/officeDocument/2006/customXml" ds:itemID="{3BE38B98-BFF3-415D-86C2-A1567ECA1E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insurance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Sheet1</vt:lpstr>
      <vt:lpstr>12</vt:lpstr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Saraansh Chikara</cp:lastModifiedBy>
  <dcterms:created xsi:type="dcterms:W3CDTF">2024-04-16T12:31:49Z</dcterms:created>
  <dcterms:modified xsi:type="dcterms:W3CDTF">2024-04-18T16:19:44Z</dcterms:modified>
</cp:coreProperties>
</file>