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da\OneDrive\Desktop\"/>
    </mc:Choice>
  </mc:AlternateContent>
  <xr:revisionPtr revIDLastSave="0" documentId="8_{B38BF2D3-68B4-4E85-8CAB-DE9DF180B34F}" xr6:coauthVersionLast="47" xr6:coauthVersionMax="47" xr10:uidLastSave="{00000000-0000-0000-0000-000000000000}"/>
  <bookViews>
    <workbookView xWindow="-120" yWindow="-120" windowWidth="20730" windowHeight="11040" xr2:uid="{95814374-48A8-43C2-958E-2DF0CE6ED4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M11" i="1"/>
  <c r="L11" i="1"/>
  <c r="K11" i="1"/>
  <c r="J11" i="1"/>
  <c r="I11" i="1"/>
  <c r="H11" i="1"/>
  <c r="G11" i="1"/>
  <c r="F11" i="1"/>
  <c r="C11" i="1"/>
  <c r="E11" i="1"/>
  <c r="D11" i="1"/>
  <c r="C10" i="1"/>
  <c r="D10" i="1"/>
  <c r="E10" i="1"/>
  <c r="F10" i="1"/>
  <c r="G10" i="1"/>
  <c r="H10" i="1"/>
  <c r="I10" i="1"/>
  <c r="J10" i="1"/>
  <c r="K10" i="1"/>
  <c r="L10" i="1"/>
  <c r="M10" i="1"/>
  <c r="N10" i="1"/>
  <c r="O2" i="1"/>
  <c r="O3" i="1"/>
  <c r="O4" i="1"/>
  <c r="O5" i="1"/>
  <c r="O6" i="1"/>
  <c r="O7" i="1"/>
  <c r="O8" i="1"/>
  <c r="O9" i="1"/>
  <c r="O10" i="1"/>
</calcChain>
</file>

<file path=xl/sharedStrings.xml><?xml version="1.0" encoding="utf-8"?>
<sst xmlns="http://schemas.openxmlformats.org/spreadsheetml/2006/main" count="25" uniqueCount="25">
  <si>
    <t>gas</t>
  </si>
  <si>
    <t>electricity</t>
  </si>
  <si>
    <t>grocery</t>
  </si>
  <si>
    <t>water bill</t>
  </si>
  <si>
    <t>school fee</t>
  </si>
  <si>
    <t>doctors visit</t>
  </si>
  <si>
    <t>Expenses</t>
  </si>
  <si>
    <t xml:space="preserve">kids care 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</si>
  <si>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</si>
  <si>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</si>
  <si>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</si>
  <si>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</si>
  <si>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</si>
  <si>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</si>
  <si>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</si>
  <si>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</si>
  <si>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</si>
  <si>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</si>
  <si>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</si>
  <si>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</si>
  <si>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car fuel</t>
  </si>
  <si>
    <t>Total Expense on Each commodity</t>
  </si>
  <si>
    <t>Total Expense for Each month</t>
  </si>
  <si>
    <t xml:space="preserve">Savings For Each Month </t>
  </si>
  <si>
    <t xml:space="preserve">Budget For Each 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</si>
</sst>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6" fontId="0" fillId="0" borderId="0" xfId="0" applyNumberFormat="1"/>
    <xf numFmtId="6" fontId="2" fillId="0" borderId="0" xfId="0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Sheet1!$O$1</c:f>
              <c:strCache>
                <c:ptCount val="1"/>
                <c:pt idx="0">
                  <c:v>Total Expense on Each commodity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04-4437-AC0C-648010B8AD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04-4437-AC0C-648010B8AD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04-4437-AC0C-648010B8AD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04-4437-AC0C-648010B8AD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04-4437-AC0C-648010B8AD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04-4437-AC0C-648010B8AD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204-4437-AC0C-648010B8AD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204-4437-AC0C-648010B8AD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204-4437-AC0C-648010B8AD1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204-4437-AC0C-648010B8AD1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204-4437-AC0C-648010B8AD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204-4437-AC0C-648010B8AD1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204-4437-AC0C-648010B8AD1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204-4437-AC0C-648010B8AD1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204-4437-AC0C-648010B8AD1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204-4437-AC0C-648010B8AD1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204-4437-AC0C-648010B8AD1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204-4437-AC0C-648010B8AD1C}"/>
              </c:ext>
            </c:extLst>
          </c:dPt>
          <c:cat>
            <c:strRef>
              <c:f>Sheet1!$B$2:$B$19</c:f>
              <c:strCache>
                <c:ptCount val="10"/>
                <c:pt idx="0">
                  <c:v>gas</c:v>
                </c:pt>
                <c:pt idx="1">
                  <c:v>electricity</c:v>
                </c:pt>
                <c:pt idx="2">
                  <c:v>grocery</c:v>
                </c:pt>
                <c:pt idx="3">
                  <c:v>water bill</c:v>
                </c:pt>
                <c:pt idx="4">
                  <c:v>car fuel</c:v>
                </c:pt>
                <c:pt idx="5">
                  <c:v>school fee</c:v>
                </c:pt>
                <c:pt idx="6">
                  <c:v>doctors visit</c:v>
                </c:pt>
                <c:pt idx="7">
                  <c:v>kids care </c:v>
                </c:pt>
                <c:pt idx="8">
                  <c:v>Total Expense for Each month</c:v>
                </c:pt>
                <c:pt idx="9">
                  <c:v>Savings For Each Month </c:v>
                </c:pt>
              </c:strCache>
            </c:strRef>
          </c:cat>
          <c:val>
            <c:numRef>
              <c:f>Sheet1!$O$2:$O$19</c:f>
              <c:numCache>
                <c:formatCode>General</c:formatCode>
                <c:ptCount val="18"/>
                <c:pt idx="0">
                  <c:v>1820</c:v>
                </c:pt>
                <c:pt idx="1">
                  <c:v>4200</c:v>
                </c:pt>
                <c:pt idx="2">
                  <c:v>13000</c:v>
                </c:pt>
                <c:pt idx="3">
                  <c:v>1260</c:v>
                </c:pt>
                <c:pt idx="4">
                  <c:v>7600</c:v>
                </c:pt>
                <c:pt idx="5">
                  <c:v>12000</c:v>
                </c:pt>
                <c:pt idx="6">
                  <c:v>1250</c:v>
                </c:pt>
                <c:pt idx="7">
                  <c:v>6300</c:v>
                </c:pt>
                <c:pt idx="8">
                  <c:v>47430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A-4DAF-BCB8-3D6E1A0BB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Expenses</a:t>
            </a:r>
            <a:r>
              <a:rPr lang="en-US" baseline="0"/>
              <a:t> distribution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Sheet1!$C$1:$N$1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Sheet1!$C$2:$N$2</c:f>
              <c:numCache>
                <c:formatCode>General</c:formatCode>
                <c:ptCount val="12"/>
                <c:pt idx="0">
                  <c:v>120</c:v>
                </c:pt>
                <c:pt idx="1">
                  <c:v>125</c:v>
                </c:pt>
                <c:pt idx="2">
                  <c:v>110</c:v>
                </c:pt>
                <c:pt idx="3">
                  <c:v>135</c:v>
                </c:pt>
                <c:pt idx="4">
                  <c:v>200</c:v>
                </c:pt>
                <c:pt idx="5">
                  <c:v>145</c:v>
                </c:pt>
                <c:pt idx="6">
                  <c:v>123</c:v>
                </c:pt>
                <c:pt idx="7">
                  <c:v>122</c:v>
                </c:pt>
                <c:pt idx="8">
                  <c:v>160</c:v>
                </c:pt>
                <c:pt idx="9">
                  <c:v>170</c:v>
                </c:pt>
                <c:pt idx="10">
                  <c:v>190</c:v>
                </c:pt>
                <c:pt idx="1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6-4565-89C4-15AE9534C8B5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Sheet1!$C$1:$N$1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Sheet1!$C$3:$N$3</c:f>
              <c:numCache>
                <c:formatCode>General</c:formatCode>
                <c:ptCount val="12"/>
                <c:pt idx="0">
                  <c:v>400</c:v>
                </c:pt>
                <c:pt idx="1">
                  <c:v>450</c:v>
                </c:pt>
                <c:pt idx="2">
                  <c:v>350</c:v>
                </c:pt>
                <c:pt idx="3">
                  <c:v>300</c:v>
                </c:pt>
                <c:pt idx="4">
                  <c:v>400</c:v>
                </c:pt>
                <c:pt idx="5">
                  <c:v>450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350</c:v>
                </c:pt>
                <c:pt idx="10">
                  <c:v>250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6-4565-89C4-15AE9534C8B5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Sheet1!$C$1:$N$1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Sheet1!$C$4:$N$4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1700</c:v>
                </c:pt>
                <c:pt idx="5">
                  <c:v>1000</c:v>
                </c:pt>
                <c:pt idx="6">
                  <c:v>1000</c:v>
                </c:pt>
                <c:pt idx="7">
                  <c:v>1500</c:v>
                </c:pt>
                <c:pt idx="8">
                  <c:v>1000</c:v>
                </c:pt>
                <c:pt idx="9">
                  <c:v>1000</c:v>
                </c:pt>
                <c:pt idx="10">
                  <c:v>800</c:v>
                </c:pt>
                <c:pt idx="1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26-4565-89C4-15AE9534C8B5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water bill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Sheet1!$C$1:$N$1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Sheet1!$C$5:$N$5</c:f>
              <c:numCache>
                <c:formatCode>General</c:formatCode>
                <c:ptCount val="12"/>
                <c:pt idx="0">
                  <c:v>100</c:v>
                </c:pt>
                <c:pt idx="1">
                  <c:v>120</c:v>
                </c:pt>
                <c:pt idx="2">
                  <c:v>100</c:v>
                </c:pt>
                <c:pt idx="3">
                  <c:v>110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120</c:v>
                </c:pt>
                <c:pt idx="1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26-4565-89C4-15AE9534C8B5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car fuel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Sheet1!$C$1:$N$1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Sheet1!$C$6:$N$6</c:f>
              <c:numCache>
                <c:formatCode>General</c:formatCode>
                <c:ptCount val="12"/>
                <c:pt idx="0">
                  <c:v>600</c:v>
                </c:pt>
                <c:pt idx="1">
                  <c:v>400</c:v>
                </c:pt>
                <c:pt idx="2">
                  <c:v>500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26-4565-89C4-15AE9534C8B5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school fee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Sheet1!$C$1:$N$1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Sheet1!$C$7:$N$7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26-4565-89C4-15AE9534C8B5}"/>
            </c:ext>
          </c:extLst>
        </c:ser>
        <c:ser>
          <c:idx val="6"/>
          <c:order val="6"/>
          <c:tx>
            <c:strRef>
              <c:f>Sheet1!$B$8</c:f>
              <c:strCache>
                <c:ptCount val="1"/>
                <c:pt idx="0">
                  <c:v>doctors visit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Sheet1!$C$1:$N$1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Sheet1!$C$8:$N$8</c:f>
              <c:numCache>
                <c:formatCode>General</c:formatCode>
                <c:ptCount val="12"/>
                <c:pt idx="0">
                  <c:v>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350</c:v>
                </c:pt>
                <c:pt idx="10">
                  <c:v>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26-4565-89C4-15AE9534C8B5}"/>
            </c:ext>
          </c:extLst>
        </c:ser>
        <c:ser>
          <c:idx val="7"/>
          <c:order val="7"/>
          <c:tx>
            <c:strRef>
              <c:f>Sheet1!$B$9</c:f>
              <c:strCache>
                <c:ptCount val="1"/>
                <c:pt idx="0">
                  <c:v>kids care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Sheet1!$C$1:$N$1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Sheet1!$C$9:$N$9</c:f>
              <c:numCache>
                <c:formatCode>General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700</c:v>
                </c:pt>
                <c:pt idx="4">
                  <c:v>500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500</c:v>
                </c:pt>
                <c:pt idx="9">
                  <c:v>500</c:v>
                </c:pt>
                <c:pt idx="10">
                  <c:v>450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26-4565-89C4-15AE9534C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74703"/>
        <c:axId val="582748831"/>
      </c:barChart>
      <c:catAx>
        <c:axId val="597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48831"/>
        <c:crosses val="autoZero"/>
        <c:auto val="1"/>
        <c:lblAlgn val="ctr"/>
        <c:lblOffset val="100"/>
        <c:noMultiLvlLbl val="0"/>
      </c:catAx>
      <c:valAx>
        <c:axId val="58274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242451836377591"/>
          <c:y val="8.407165074168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Total Expense for Each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Sheet1!$C$1:$N$1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Sheet1!$C$10:$N$10</c:f>
              <c:numCache>
                <c:formatCode>General</c:formatCode>
                <c:ptCount val="12"/>
                <c:pt idx="0">
                  <c:v>4220</c:v>
                </c:pt>
                <c:pt idx="1">
                  <c:v>3595</c:v>
                </c:pt>
                <c:pt idx="2">
                  <c:v>3560</c:v>
                </c:pt>
                <c:pt idx="3">
                  <c:v>3945</c:v>
                </c:pt>
                <c:pt idx="4">
                  <c:v>4600</c:v>
                </c:pt>
                <c:pt idx="5">
                  <c:v>3895</c:v>
                </c:pt>
                <c:pt idx="6">
                  <c:v>3773</c:v>
                </c:pt>
                <c:pt idx="7">
                  <c:v>4372</c:v>
                </c:pt>
                <c:pt idx="8">
                  <c:v>3860</c:v>
                </c:pt>
                <c:pt idx="9">
                  <c:v>4170</c:v>
                </c:pt>
                <c:pt idx="10">
                  <c:v>3510</c:v>
                </c:pt>
                <c:pt idx="11">
                  <c:v>3930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D-41EF-973E-76C54EDBA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63503"/>
        <c:axId val="71996479"/>
      </c:barChart>
      <c:catAx>
        <c:axId val="5804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6479"/>
        <c:crosses val="autoZero"/>
        <c:auto val="1"/>
        <c:lblAlgn val="ctr"/>
        <c:lblOffset val="100"/>
        <c:noMultiLvlLbl val="0"/>
      </c:catAx>
      <c:valAx>
        <c:axId val="719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Savings For Each Month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Sheet1!$C$1:$N$1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Sheet1!$C$11:$N$11</c:f>
              <c:numCache>
                <c:formatCode>"$"#,##0_);[Red]\("$"#,##0\)</c:formatCode>
                <c:ptCount val="12"/>
                <c:pt idx="0">
                  <c:v>780</c:v>
                </c:pt>
                <c:pt idx="1">
                  <c:v>1405</c:v>
                </c:pt>
                <c:pt idx="2">
                  <c:v>1440</c:v>
                </c:pt>
                <c:pt idx="3">
                  <c:v>1055</c:v>
                </c:pt>
                <c:pt idx="4">
                  <c:v>400</c:v>
                </c:pt>
                <c:pt idx="5">
                  <c:v>1105</c:v>
                </c:pt>
                <c:pt idx="6">
                  <c:v>1227</c:v>
                </c:pt>
                <c:pt idx="7">
                  <c:v>628</c:v>
                </c:pt>
                <c:pt idx="8">
                  <c:v>1140</c:v>
                </c:pt>
                <c:pt idx="9">
                  <c:v>830</c:v>
                </c:pt>
                <c:pt idx="10">
                  <c:v>1490</c:v>
                </c:pt>
                <c:pt idx="11">
                  <c:v>1070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F-4F2C-969B-6D07B664B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24815"/>
        <c:axId val="72001935"/>
      </c:barChart>
      <c:catAx>
        <c:axId val="7552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1935"/>
        <c:crosses val="autoZero"/>
        <c:auto val="1"/>
        <c:lblAlgn val="ctr"/>
        <c:lblOffset val="100"/>
        <c:noMultiLvlLbl val="0"/>
      </c:catAx>
      <c:valAx>
        <c:axId val="720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14</xdr:row>
      <xdr:rowOff>33337</xdr:rowOff>
    </xdr:from>
    <xdr:to>
      <xdr:col>5</xdr:col>
      <xdr:colOff>228600</xdr:colOff>
      <xdr:row>31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54F217-C970-732A-BDFE-2B2E31A97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34</xdr:row>
      <xdr:rowOff>104775</xdr:rowOff>
    </xdr:from>
    <xdr:to>
      <xdr:col>14</xdr:col>
      <xdr:colOff>276224</xdr:colOff>
      <xdr:row>49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D04461-7A14-B7F9-E438-D4236E333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34</xdr:row>
      <xdr:rowOff>138111</xdr:rowOff>
    </xdr:from>
    <xdr:to>
      <xdr:col>4</xdr:col>
      <xdr:colOff>581026</xdr:colOff>
      <xdr:row>51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4823A4-8A0D-159C-C52D-48212B456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13</xdr:row>
      <xdr:rowOff>138112</xdr:rowOff>
    </xdr:from>
    <xdr:to>
      <xdr:col>14</xdr:col>
      <xdr:colOff>142875</xdr:colOff>
      <xdr:row>28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3CD0B2-7267-DBB7-F9D5-C1EA5FED7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3BCBF3-DFB8-452F-8D2A-2BEF5DF2E70C}" name="Table2" displayName="Table2" ref="B1:N11" totalsRowShown="0" headerRowDxfId="14" dataDxfId="13">
  <autoFilter ref="B1:N11" xr:uid="{353BCBF3-DFB8-452F-8D2A-2BEF5DF2E70C}"/>
  <tableColumns count="13">
    <tableColumn id="1" xr3:uid="{4A786E8F-74E0-4C57-BD7C-380ED157B777}" name="Expenses" dataDxfId="12"/>
    <tableColumn id="2" xr3:uid="{AA534182-7A66-40D7-8AAA-F06C2108A9B4}" name="January " dataDxfId="11"/>
    <tableColumn id="3" xr3:uid="{89CED930-A42A-45BA-A3B8-D154129B1672}" name="February" dataDxfId="10"/>
    <tableColumn id="4" xr3:uid="{1BFEF9CC-FE61-498F-A6BD-72E495504A01}" name="March" dataDxfId="9"/>
    <tableColumn id="5" xr3:uid="{99DD249B-ED0E-4A8E-B489-EC1744F76AD7}" name="April" dataDxfId="8"/>
    <tableColumn id="6" xr3:uid="{4ADEE511-C961-4F36-8413-F7F0C597222F}" name="May" dataDxfId="7"/>
    <tableColumn id="7" xr3:uid="{520689C1-39ED-4946-B72F-4562261A0A82}" name="June" dataDxfId="6"/>
    <tableColumn id="8" xr3:uid="{1CDBD528-97CF-433E-A5BF-D633D9AB77CF}" name="July" dataDxfId="5"/>
    <tableColumn id="9" xr3:uid="{92228CB8-A805-40AF-A732-4A8C02EECECC}" name="August" dataDxfId="4"/>
    <tableColumn id="10" xr3:uid="{71C751E2-CDE2-4E19-BC42-B2BA7FAC9433}" name="September" dataDxfId="3"/>
    <tableColumn id="11" xr3:uid="{DB6C46D5-B154-47C5-AB19-E2D6B17B8E1C}" name="October" dataDxfId="2"/>
    <tableColumn id="12" xr3:uid="{45AACC5B-C448-41F7-ACB7-E421069F1B2F}" name="November" dataDxfId="1"/>
    <tableColumn id="13" xr3:uid="{2E144C0C-7D66-4995-84F6-EF0B3830C097}" name="Decembe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D93B-E270-4BF5-BC32-75252C73D17A}">
  <dimension ref="A1:P13"/>
  <sheetViews>
    <sheetView tabSelected="1" workbookViewId="0">
      <selection activeCell="F14" sqref="F14"/>
    </sheetView>
  </sheetViews>
  <sheetFormatPr defaultRowHeight="15" x14ac:dyDescent="0.25"/>
  <cols>
    <col min="1" max="1" width="22.7109375" customWidth="1"/>
    <col min="2" max="2" width="28.85546875" customWidth="1"/>
    <col min="3" max="3" width="10.28515625" customWidth="1"/>
    <col min="4" max="4" width="11" customWidth="1"/>
    <col min="10" max="10" width="9.28515625" customWidth="1"/>
    <col min="11" max="11" width="13" customWidth="1"/>
    <col min="12" max="12" width="10.28515625" customWidth="1"/>
    <col min="13" max="13" width="12.5703125" customWidth="1"/>
    <col min="14" max="14" width="12.28515625" customWidth="1"/>
    <col min="15" max="15" width="35.140625" customWidth="1"/>
    <col min="16" max="16" width="18.5703125" customWidth="1"/>
  </cols>
  <sheetData>
    <row r="1" spans="1:16" x14ac:dyDescent="0.25">
      <c r="A1" s="8" t="s">
        <v>24</v>
      </c>
      <c r="B1" t="s">
        <v>6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21</v>
      </c>
    </row>
    <row r="2" spans="1:16" x14ac:dyDescent="0.25">
      <c r="A2" s="4">
        <v>5000</v>
      </c>
      <c r="B2" s="2" t="s">
        <v>0</v>
      </c>
      <c r="C2" s="3">
        <v>120</v>
      </c>
      <c r="D2" s="3">
        <v>125</v>
      </c>
      <c r="E2" s="3">
        <v>110</v>
      </c>
      <c r="F2" s="3">
        <v>135</v>
      </c>
      <c r="G2" s="3">
        <v>200</v>
      </c>
      <c r="H2" s="3">
        <v>145</v>
      </c>
      <c r="I2" s="3">
        <v>123</v>
      </c>
      <c r="J2" s="3">
        <v>122</v>
      </c>
      <c r="K2" s="3">
        <v>160</v>
      </c>
      <c r="L2" s="3">
        <v>170</v>
      </c>
      <c r="M2" s="3">
        <v>190</v>
      </c>
      <c r="N2" s="3">
        <v>220</v>
      </c>
      <c r="O2" s="3">
        <f>SUM(Table2[[#This Row],[January ]:[December]])</f>
        <v>1820</v>
      </c>
      <c r="P2" s="4"/>
    </row>
    <row r="3" spans="1:16" x14ac:dyDescent="0.25">
      <c r="A3" s="4">
        <v>5000</v>
      </c>
      <c r="B3" s="2" t="s">
        <v>1</v>
      </c>
      <c r="C3" s="3">
        <v>400</v>
      </c>
      <c r="D3" s="3">
        <v>450</v>
      </c>
      <c r="E3" s="3">
        <v>350</v>
      </c>
      <c r="F3" s="3">
        <v>300</v>
      </c>
      <c r="G3" s="3">
        <v>400</v>
      </c>
      <c r="H3" s="3">
        <v>450</v>
      </c>
      <c r="I3" s="3">
        <v>300</v>
      </c>
      <c r="J3" s="3">
        <v>350</v>
      </c>
      <c r="K3" s="3">
        <v>400</v>
      </c>
      <c r="L3" s="3">
        <v>350</v>
      </c>
      <c r="M3" s="3">
        <v>250</v>
      </c>
      <c r="N3" s="3">
        <v>200</v>
      </c>
      <c r="O3" s="3">
        <f>SUM(Table2[[#This Row],[January ]:[December]])</f>
        <v>4200</v>
      </c>
      <c r="P3" s="4"/>
    </row>
    <row r="4" spans="1:16" x14ac:dyDescent="0.25">
      <c r="A4" s="4">
        <v>5000</v>
      </c>
      <c r="B4" s="2" t="s">
        <v>2</v>
      </c>
      <c r="C4" s="3">
        <v>1000</v>
      </c>
      <c r="D4" s="3">
        <v>1000</v>
      </c>
      <c r="E4" s="3">
        <v>1000</v>
      </c>
      <c r="F4" s="3">
        <v>1000</v>
      </c>
      <c r="G4" s="3">
        <v>1700</v>
      </c>
      <c r="H4" s="3">
        <v>1000</v>
      </c>
      <c r="I4" s="3">
        <v>1000</v>
      </c>
      <c r="J4" s="3">
        <v>1500</v>
      </c>
      <c r="K4" s="3">
        <v>1000</v>
      </c>
      <c r="L4" s="3">
        <v>1000</v>
      </c>
      <c r="M4" s="3">
        <v>800</v>
      </c>
      <c r="N4" s="3">
        <v>1000</v>
      </c>
      <c r="O4" s="3">
        <f>SUM(Table2[[#This Row],[January ]:[December]])</f>
        <v>13000</v>
      </c>
      <c r="P4" s="4"/>
    </row>
    <row r="5" spans="1:16" x14ac:dyDescent="0.25">
      <c r="A5" s="4">
        <v>5000</v>
      </c>
      <c r="B5" s="2" t="s">
        <v>3</v>
      </c>
      <c r="C5" s="3">
        <v>100</v>
      </c>
      <c r="D5" s="3">
        <v>120</v>
      </c>
      <c r="E5" s="3">
        <v>100</v>
      </c>
      <c r="F5" s="3">
        <v>110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120</v>
      </c>
      <c r="N5" s="3">
        <v>110</v>
      </c>
      <c r="O5" s="3">
        <f>SUM(Table2[[#This Row],[January ]:[December]])</f>
        <v>1260</v>
      </c>
      <c r="P5" s="4"/>
    </row>
    <row r="6" spans="1:16" x14ac:dyDescent="0.25">
      <c r="A6" s="4">
        <v>5000</v>
      </c>
      <c r="B6" s="2" t="s">
        <v>20</v>
      </c>
      <c r="C6" s="3">
        <v>600</v>
      </c>
      <c r="D6" s="3">
        <v>400</v>
      </c>
      <c r="E6" s="3">
        <v>500</v>
      </c>
      <c r="F6" s="3">
        <v>700</v>
      </c>
      <c r="G6" s="3">
        <v>700</v>
      </c>
      <c r="H6" s="3">
        <v>700</v>
      </c>
      <c r="I6" s="3">
        <v>700</v>
      </c>
      <c r="J6" s="3">
        <v>700</v>
      </c>
      <c r="K6" s="3">
        <v>700</v>
      </c>
      <c r="L6" s="3">
        <v>700</v>
      </c>
      <c r="M6" s="3">
        <v>700</v>
      </c>
      <c r="N6" s="3">
        <v>500</v>
      </c>
      <c r="O6" s="3">
        <f>SUM(Table2[[#This Row],[January ]:[December]])</f>
        <v>7600</v>
      </c>
      <c r="P6" s="4"/>
    </row>
    <row r="7" spans="1:16" x14ac:dyDescent="0.25">
      <c r="A7" s="4">
        <v>5000</v>
      </c>
      <c r="B7" s="2" t="s">
        <v>4</v>
      </c>
      <c r="C7" s="3">
        <v>1000</v>
      </c>
      <c r="D7" s="3">
        <v>1000</v>
      </c>
      <c r="E7" s="3">
        <v>1000</v>
      </c>
      <c r="F7" s="3">
        <v>1000</v>
      </c>
      <c r="G7" s="3">
        <v>1000</v>
      </c>
      <c r="H7" s="3">
        <v>1000</v>
      </c>
      <c r="I7" s="3">
        <v>1000</v>
      </c>
      <c r="J7" s="3">
        <v>1000</v>
      </c>
      <c r="K7" s="3">
        <v>1000</v>
      </c>
      <c r="L7" s="3">
        <v>1000</v>
      </c>
      <c r="M7" s="3">
        <v>1000</v>
      </c>
      <c r="N7" s="3">
        <v>1000</v>
      </c>
      <c r="O7" s="3">
        <f>SUM(Table2[[#This Row],[January ]:[December]])</f>
        <v>12000</v>
      </c>
      <c r="P7" s="4"/>
    </row>
    <row r="8" spans="1:16" x14ac:dyDescent="0.25">
      <c r="A8" s="4">
        <v>5000</v>
      </c>
      <c r="B8" s="2" t="s">
        <v>5</v>
      </c>
      <c r="C8" s="3">
        <v>500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350</v>
      </c>
      <c r="M8" s="3">
        <v>0</v>
      </c>
      <c r="N8" s="3">
        <v>400</v>
      </c>
      <c r="O8" s="3">
        <f>SUM(Table2[[#This Row],[January ]:[December]])</f>
        <v>1250</v>
      </c>
      <c r="P8" s="4"/>
    </row>
    <row r="9" spans="1:16" x14ac:dyDescent="0.25">
      <c r="A9" s="4">
        <v>5000</v>
      </c>
      <c r="B9" s="2" t="s">
        <v>7</v>
      </c>
      <c r="C9" s="3">
        <v>500</v>
      </c>
      <c r="D9" s="3">
        <v>500</v>
      </c>
      <c r="E9" s="3">
        <v>500</v>
      </c>
      <c r="F9" s="3">
        <v>700</v>
      </c>
      <c r="G9" s="3">
        <v>500</v>
      </c>
      <c r="H9" s="3">
        <v>500</v>
      </c>
      <c r="I9" s="3">
        <v>550</v>
      </c>
      <c r="J9" s="3">
        <v>600</v>
      </c>
      <c r="K9" s="3">
        <v>500</v>
      </c>
      <c r="L9" s="3">
        <v>500</v>
      </c>
      <c r="M9" s="3">
        <v>450</v>
      </c>
      <c r="N9" s="3">
        <v>500</v>
      </c>
      <c r="O9" s="3">
        <f>SUM(Table2[[#This Row],[January ]:[December]])</f>
        <v>6300</v>
      </c>
      <c r="P9" s="4"/>
    </row>
    <row r="10" spans="1:16" x14ac:dyDescent="0.25">
      <c r="A10" s="4">
        <v>5000</v>
      </c>
      <c r="B10" s="6" t="s">
        <v>22</v>
      </c>
      <c r="C10" s="3">
        <f>SUM(C2:C9)</f>
        <v>4220</v>
      </c>
      <c r="D10" s="3">
        <f t="shared" ref="D10:N10" si="0">SUM(D2:D9)</f>
        <v>3595</v>
      </c>
      <c r="E10" s="3">
        <f t="shared" si="0"/>
        <v>3560</v>
      </c>
      <c r="F10" s="3">
        <f t="shared" si="0"/>
        <v>3945</v>
      </c>
      <c r="G10" s="3">
        <f t="shared" si="0"/>
        <v>4600</v>
      </c>
      <c r="H10" s="3">
        <f t="shared" si="0"/>
        <v>3895</v>
      </c>
      <c r="I10" s="3">
        <f t="shared" si="0"/>
        <v>3773</v>
      </c>
      <c r="J10" s="3">
        <f t="shared" si="0"/>
        <v>4372</v>
      </c>
      <c r="K10" s="3">
        <f t="shared" si="0"/>
        <v>3860</v>
      </c>
      <c r="L10" s="3">
        <f t="shared" si="0"/>
        <v>4170</v>
      </c>
      <c r="M10" s="3">
        <f t="shared" si="0"/>
        <v>3510</v>
      </c>
      <c r="N10" s="3">
        <f t="shared" si="0"/>
        <v>3930</v>
      </c>
      <c r="O10" s="3">
        <f>SUM(Table2[[#This Row],[January ]:[December]])</f>
        <v>47430</v>
      </c>
      <c r="P10" s="4"/>
    </row>
    <row r="11" spans="1:16" x14ac:dyDescent="0.25">
      <c r="A11" s="4">
        <v>5000</v>
      </c>
      <c r="B11" s="7" t="s">
        <v>23</v>
      </c>
      <c r="C11" s="5">
        <f>A12-C10</f>
        <v>780</v>
      </c>
      <c r="D11" s="5">
        <f>A12-D10</f>
        <v>1405</v>
      </c>
      <c r="E11" s="5">
        <f>A12-E10</f>
        <v>1440</v>
      </c>
      <c r="F11" s="5">
        <f>A12-F10</f>
        <v>1055</v>
      </c>
      <c r="G11" s="5">
        <f>A12-G10</f>
        <v>400</v>
      </c>
      <c r="H11" s="5">
        <f>A12-H10</f>
        <v>1105</v>
      </c>
      <c r="I11" s="5">
        <f>A12-I10</f>
        <v>1227</v>
      </c>
      <c r="J11" s="5">
        <f>A12-J10</f>
        <v>628</v>
      </c>
      <c r="K11" s="5">
        <f>A12-K10</f>
        <v>1140</v>
      </c>
      <c r="L11" s="5">
        <f>A12-L10</f>
        <v>830</v>
      </c>
      <c r="M11" s="5">
        <f>A12-M10</f>
        <v>1490</v>
      </c>
      <c r="N11" s="5">
        <f>A12-N10</f>
        <v>1070</v>
      </c>
    </row>
    <row r="12" spans="1:16" x14ac:dyDescent="0.25">
      <c r="A12" s="4">
        <v>5000</v>
      </c>
    </row>
    <row r="13" spans="1:16" x14ac:dyDescent="0.25">
      <c r="A13" s="4">
        <v>5000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Aqeel Raza</dc:creator>
  <cp:lastModifiedBy>Aqeel Raza</cp:lastModifiedBy>
  <dcterms:created xsi:type="dcterms:W3CDTF">2023-11-20T17:36:02Z</dcterms:created>
  <dcterms:modified xsi:type="dcterms:W3CDTF">2023-12-21T18:30:14Z</dcterms:modified>
</cp:coreProperties>
</file>