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305" firstSheet="1" activeTab="1"/>
  </bookViews>
  <sheets>
    <sheet name="Master" sheetId="11" state="hidden" r:id="rId1"/>
    <sheet name="Dataset" sheetId="14" r:id="rId2"/>
    <sheet name="Questions" sheetId="12" r:id="rId3"/>
    <sheet name="Yearly comparison " sheetId="13" state="hidden" r:id="rId4"/>
    <sheet name="Answers" sheetId="15" r:id="rId5"/>
  </sheets>
  <calcPr calcId="144525"/>
  <pivotCaches>
    <pivotCache cacheId="0" r:id="rId6"/>
  </pivotCaches>
  <extLst>
    <ext uri="GoogleSheetsCustomDataVersion2">
      <go:sheetsCustomData xmlns:go="http://customooxmlschemas.google.com/" r:id="" roundtripDataChecksum="PNoCQ6j7yqhbV+6wXoP824rUCPSgfzza8vGF5plvEqI="/>
    </ext>
  </extLst>
</workbook>
</file>

<file path=xl/calcChain.xml><?xml version="1.0" encoding="utf-8"?>
<calcChain xmlns="http://schemas.openxmlformats.org/spreadsheetml/2006/main">
  <c r="A37" i="15" l="1"/>
</calcChain>
</file>

<file path=xl/sharedStrings.xml><?xml version="1.0" encoding="utf-8"?>
<sst xmlns="http://schemas.openxmlformats.org/spreadsheetml/2006/main" count="310" uniqueCount="57">
  <si>
    <t>Offence</t>
  </si>
  <si>
    <t>Punjab</t>
  </si>
  <si>
    <t>Sindh</t>
  </si>
  <si>
    <t>KP</t>
  </si>
  <si>
    <t>Balochistan</t>
  </si>
  <si>
    <t>Islamabad</t>
  </si>
  <si>
    <t>Railways</t>
  </si>
  <si>
    <t>G.B</t>
  </si>
  <si>
    <t>AJK</t>
  </si>
  <si>
    <t>Pakistan</t>
  </si>
  <si>
    <t>Murder</t>
  </si>
  <si>
    <t>Attempt to Murder</t>
  </si>
  <si>
    <t>Kidnapping /Abduction</t>
  </si>
  <si>
    <t>Dacoity</t>
  </si>
  <si>
    <t>Robbery</t>
  </si>
  <si>
    <t>Burglary</t>
  </si>
  <si>
    <t>Cattle Theft</t>
  </si>
  <si>
    <t>Other Theft</t>
  </si>
  <si>
    <t>Others</t>
  </si>
  <si>
    <t>TOTAL RECORDED CRIME</t>
  </si>
  <si>
    <t>Year</t>
  </si>
  <si>
    <t>Total crime reported in AJK, Punjab and Railway</t>
  </si>
  <si>
    <t>Total Crime reported in 2016 in Sindh, KPK</t>
  </si>
  <si>
    <t>Total Murder reported in 2016 and 2017 in Punjab</t>
  </si>
  <si>
    <t>Which Province has the highest theft in 2015</t>
  </si>
  <si>
    <t>What is the % of crime in Sindh</t>
  </si>
  <si>
    <t>Total Number of Cattle Theft in 2017</t>
  </si>
  <si>
    <t>What is the % of theft in 2014</t>
  </si>
  <si>
    <t xml:space="preserve">Which state is worst in terms of Abduction </t>
  </si>
  <si>
    <t>Which year had the highest proportion of attempt to murder</t>
  </si>
  <si>
    <t>Is the trend of crime increasing or decreasing over the years</t>
  </si>
  <si>
    <t>Row Labels</t>
  </si>
  <si>
    <t>Grand Total</t>
  </si>
  <si>
    <t>Sum of AJK</t>
  </si>
  <si>
    <t>Sum of Punjab</t>
  </si>
  <si>
    <t>Sum of Railways</t>
  </si>
  <si>
    <t>Sum of Sindh</t>
  </si>
  <si>
    <t>Sum of KP</t>
  </si>
  <si>
    <t>Column Labels</t>
  </si>
  <si>
    <t>(Multiple Items)</t>
  </si>
  <si>
    <t>Sum of Balochistan</t>
  </si>
  <si>
    <t>Sum of Islamabad</t>
  </si>
  <si>
    <t>Sum of G.B</t>
  </si>
  <si>
    <t>Sum of Pakistan</t>
  </si>
  <si>
    <t>AJK - 35997</t>
  </si>
  <si>
    <t>Punjab - 2371677</t>
  </si>
  <si>
    <t>Railway - 10435</t>
  </si>
  <si>
    <t>Sindh - 72547</t>
  </si>
  <si>
    <t>KPK - 172317</t>
  </si>
  <si>
    <t>2016 - 3995</t>
  </si>
  <si>
    <t>2017 - 3914</t>
  </si>
  <si>
    <t>Sindh - 3052</t>
  </si>
  <si>
    <t>5.63% - Other Theft</t>
  </si>
  <si>
    <t>1.19% - Cattle Theft</t>
  </si>
  <si>
    <t>i.e.  Sum of</t>
  </si>
  <si>
    <t>Decreasing till 2014 then increasing afterwards</t>
  </si>
  <si>
    <r>
      <t xml:space="preserve">* Please refer </t>
    </r>
    <r>
      <rPr>
        <b/>
        <sz val="12"/>
        <color theme="1"/>
        <rFont val="Calibri"/>
        <family val="2"/>
        <scheme val="minor"/>
      </rPr>
      <t xml:space="preserve">Answers </t>
    </r>
    <r>
      <rPr>
        <sz val="12"/>
        <color theme="1"/>
        <rFont val="Calibri"/>
        <family val="2"/>
        <scheme val="minor"/>
      </rPr>
      <t>sheet for detailed Analysis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</si>
</sst>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rgb="FF000000"/>
      <name val="Calibri"/>
    </font>
    <font>
      <b/>
      <sz val="12"/>
      <color theme="4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4" borderId="1" xfId="0" applyFont="1" applyFill="1" applyBorder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5" fillId="0" borderId="0" xfId="0" applyFont="1"/>
    <xf numFmtId="164" fontId="6" fillId="0" borderId="0" xfId="1" applyNumberFormat="1" applyFont="1"/>
    <xf numFmtId="0" fontId="7" fillId="0" borderId="0" xfId="0" applyNumberFormat="1" applyFont="1"/>
    <xf numFmtId="10" fontId="0" fillId="5" borderId="0" xfId="0" applyNumberFormat="1" applyFill="1"/>
    <xf numFmtId="0" fontId="7" fillId="0" borderId="0" xfId="0" applyFont="1"/>
    <xf numFmtId="10" fontId="7" fillId="0" borderId="0" xfId="0" applyNumberFormat="1" applyFont="1" applyFill="1"/>
  </cellXfs>
  <cellStyles count="2">
    <cellStyle name="Normal" xfId="0" builtinId="0"/>
    <cellStyle name="Percent" xfId="1" builtinId="5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 DS4 (Syeda Sarah Mashhood).xlsx]Answers!PivotTable12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Answers!$B$84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Answers!$A$85:$A$91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Answers!$B$85:$B$91</c:f>
              <c:numCache>
                <c:formatCode>0.00%</c:formatCode>
                <c:ptCount val="6"/>
                <c:pt idx="0">
                  <c:v>0.1654675244928441</c:v>
                </c:pt>
                <c:pt idx="1">
                  <c:v>0.16258614910060493</c:v>
                </c:pt>
                <c:pt idx="2">
                  <c:v>0.16072118701492277</c:v>
                </c:pt>
                <c:pt idx="3">
                  <c:v>0.16230295779860152</c:v>
                </c:pt>
                <c:pt idx="4">
                  <c:v>0.17364470537340759</c:v>
                </c:pt>
                <c:pt idx="5">
                  <c:v>0.17527747621961909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24896"/>
        <c:axId val="196226432"/>
      </c:lineChart>
      <c:catAx>
        <c:axId val="19622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26432"/>
        <c:crosses val="autoZero"/>
        <c:auto val="1"/>
        <c:lblAlgn val="ctr"/>
        <c:lblOffset val="100"/>
        <c:noMultiLvlLbl val="0"/>
      </c:catAx>
      <c:valAx>
        <c:axId val="1962264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622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276225</xdr:colOff>
      <xdr:row>2</xdr:row>
      <xdr:rowOff>76200</xdr:rowOff>
    </xdr:from>
    <xdr:ext cx="8486775" cy="67437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9531</xdr:colOff>
      <xdr:row>91</xdr:row>
      <xdr:rowOff>152400</xdr:rowOff>
    </xdr:from>
    <xdr:to>
      <xdr:col>4</xdr:col>
      <xdr:colOff>1000131</xdr:colOff>
      <xdr:row>105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208.500039814811" createdVersion="4" refreshedVersion="4" minRefreshableVersion="3" recordCount="54">
  <cacheSource type="worksheet">
    <worksheetSource ref="A1:K55" sheet="Dataset"/>
  </cacheSource>
  <cacheFields count="11">
    <cacheField name="Offence" numFmtId="0">
      <sharedItems count="9">
        <s v="Murder"/>
        <s v="Attempt to Murder"/>
        <s v="Kidnapping /Abduction"/>
        <s v="Dacoity"/>
        <s v="Robbery"/>
        <s v="Burglary"/>
        <s v="Cattle Theft"/>
        <s v="Other Theft"/>
        <s v="Others"/>
      </sharedItems>
    </cacheField>
    <cacheField name="Punjab" numFmtId="0">
      <sharedItems containsSemiMixedTypes="0" containsString="0" containsNumber="1" containsInteger="1" minValue="602" maxValue="328610" count="54">
        <n v="6128"/>
        <n v="7641"/>
        <n v="15699"/>
        <n v="2715"/>
        <n v="12181"/>
        <n v="14740"/>
        <n v="8115"/>
        <n v="34719"/>
        <n v="292665"/>
        <n v="5969"/>
        <n v="6935"/>
        <n v="14527"/>
        <n v="2479"/>
        <n v="12609"/>
        <n v="13912"/>
        <n v="6968"/>
        <n v="32506"/>
        <n v="294503"/>
        <n v="5953"/>
        <n v="7204"/>
        <n v="14247"/>
        <n v="1984"/>
        <n v="13808"/>
        <n v="14206"/>
        <n v="6685"/>
        <n v="30178"/>
        <n v="295353"/>
        <n v="4422"/>
        <n v="5234"/>
        <n v="13378"/>
        <n v="1318"/>
        <n v="11871"/>
        <n v="12762"/>
        <n v="5837"/>
        <n v="27452"/>
        <n v="300781"/>
        <n v="3995"/>
        <n v="4647"/>
        <n v="13349"/>
        <n v="825"/>
        <n v="10078"/>
        <n v="11586"/>
        <n v="5384"/>
        <n v="29674"/>
        <n v="328610"/>
        <n v="3914"/>
        <n v="4440"/>
        <n v="13558"/>
        <n v="602"/>
        <n v="9385"/>
        <n v="11023"/>
        <n v="4721"/>
        <n v="33053"/>
        <n v="325149"/>
      </sharedItems>
    </cacheField>
    <cacheField name="Sindh" numFmtId="0">
      <sharedItems containsSemiMixedTypes="0" containsString="0" containsNumber="1" containsInteger="1" minValue="383" maxValue="58794" count="54">
        <n v="3726"/>
        <n v="3732"/>
        <n v="3077"/>
        <n v="1341"/>
        <n v="4320"/>
        <n v="1680"/>
        <n v="630"/>
        <n v="2976"/>
        <n v="57206"/>
        <n v="3854"/>
        <n v="3568"/>
        <n v="3149"/>
        <n v="1354"/>
        <n v="4045"/>
        <n v="1651"/>
        <n v="477"/>
        <n v="2837"/>
        <n v="54055"/>
        <n v="3225"/>
        <n v="3017"/>
        <n v="2947"/>
        <n v="1320"/>
        <n v="3433"/>
        <n v="1387"/>
        <n v="504"/>
        <n v="2710"/>
        <n v="55230"/>
        <n v="1907"/>
        <n v="2280"/>
        <n v="2963"/>
        <n v="858"/>
        <n v="2595"/>
        <n v="1323"/>
        <n v="437"/>
        <n v="2615"/>
        <n v="57652"/>
        <n v="1445"/>
        <n v="1955"/>
        <n v="2891"/>
        <n v="707"/>
        <n v="2409"/>
        <n v="1472"/>
        <n v="419"/>
        <n v="2455"/>
        <n v="58794"/>
        <n v="1409"/>
        <n v="1644"/>
        <n v="2927"/>
        <n v="572"/>
        <n v="2364"/>
        <n v="1344"/>
        <n v="383"/>
        <n v="2221"/>
        <n v="57409"/>
      </sharedItems>
    </cacheField>
    <cacheField name="KP" numFmtId="0">
      <sharedItems containsSemiMixedTypes="0" containsString="0" containsNumber="1" containsInteger="1" minValue="45" maxValue="172504"/>
    </cacheField>
    <cacheField name="Balochistan" numFmtId="0">
      <sharedItems containsSemiMixedTypes="0" containsString="0" containsNumber="1" containsInteger="1" minValue="30" maxValue="7917" count="51">
        <n v="711"/>
        <n v="583"/>
        <n v="386"/>
        <n v="98"/>
        <n v="160"/>
        <n v="117"/>
        <n v="77"/>
        <n v="332"/>
        <n v="5745"/>
        <n v="639"/>
        <n v="482"/>
        <n v="304"/>
        <n v="85"/>
        <n v="189"/>
        <n v="156"/>
        <n v="68"/>
        <n v="312"/>
        <n v="6402"/>
        <n v="615"/>
        <n v="465"/>
        <n v="268"/>
        <n v="67"/>
        <n v="202"/>
        <n v="143"/>
        <n v="69"/>
        <n v="258"/>
        <n v="6761"/>
        <n v="412"/>
        <n v="356"/>
        <n v="246"/>
        <n v="66"/>
        <n v="186"/>
        <n v="162"/>
        <n v="53"/>
        <n v="248"/>
        <n v="7182"/>
        <n v="382"/>
        <n v="340"/>
        <n v="215"/>
        <n v="30"/>
        <n v="154"/>
        <n v="249"/>
        <n v="7051"/>
        <n v="325"/>
        <n v="333"/>
        <n v="38"/>
        <n v="185"/>
        <n v="135"/>
        <n v="39"/>
        <n v="272"/>
        <n v="7917"/>
      </sharedItems>
    </cacheField>
    <cacheField name="Islamabad" numFmtId="0">
      <sharedItems containsSemiMixedTypes="0" containsString="0" containsNumber="1" containsInteger="1" minValue="12" maxValue="6564"/>
    </cacheField>
    <cacheField name="Railways" numFmtId="0">
      <sharedItems containsSemiMixedTypes="0" containsString="0" containsNumber="1" containsInteger="1" minValue="0" maxValue="1650" count="22">
        <n v="6"/>
        <n v="9"/>
        <n v="1"/>
        <n v="5"/>
        <n v="0"/>
        <n v="560"/>
        <n v="1528"/>
        <n v="4"/>
        <n v="7"/>
        <n v="2"/>
        <n v="386"/>
        <n v="1650"/>
        <n v="3"/>
        <n v="21"/>
        <n v="325"/>
        <n v="1438"/>
        <n v="266"/>
        <n v="1287"/>
        <n v="245"/>
        <n v="1110"/>
        <n v="234"/>
        <n v="1270"/>
      </sharedItems>
    </cacheField>
    <cacheField name="G.B" numFmtId="0">
      <sharedItems containsSemiMixedTypes="0" containsString="0" containsNumber="1" containsInteger="1" minValue="2" maxValue="1370"/>
    </cacheField>
    <cacheField name="AJK" numFmtId="0">
      <sharedItems containsSemiMixedTypes="0" containsString="0" containsNumber="1" containsInteger="1" minValue="0" maxValue="6194" count="48">
        <n v="95"/>
        <n v="172"/>
        <n v="288"/>
        <n v="12"/>
        <n v="78"/>
        <n v="255"/>
        <n v="40"/>
        <n v="142"/>
        <n v="4509"/>
        <n v="104"/>
        <n v="211"/>
        <n v="13"/>
        <n v="67"/>
        <n v="240"/>
        <n v="132"/>
        <n v="4800"/>
        <n v="77"/>
        <n v="253"/>
        <n v="244"/>
        <n v="4"/>
        <n v="65"/>
        <n v="203"/>
        <n v="34"/>
        <n v="118"/>
        <n v="4701"/>
        <n v="76"/>
        <n v="222"/>
        <n v="279"/>
        <n v="3"/>
        <n v="52"/>
        <n v="225"/>
        <n v="35"/>
        <n v="69"/>
        <n v="4803"/>
        <n v="50"/>
        <n v="208"/>
        <n v="271"/>
        <n v="0"/>
        <n v="42"/>
        <n v="164"/>
        <n v="26"/>
        <n v="5135"/>
        <n v="75"/>
        <n v="179"/>
        <n v="2"/>
        <n v="216"/>
        <n v="72"/>
        <n v="6194"/>
      </sharedItems>
    </cacheField>
    <cacheField name="Pakistan" numFmtId="0">
      <sharedItems containsSemiMixedTypes="0" containsString="0" containsNumber="1" containsInteger="1" minValue="1280" maxValue="577611" count="54">
        <n v="13846"/>
        <n v="15338"/>
        <n v="20610"/>
        <n v="4257"/>
        <n v="17081"/>
        <n v="17638"/>
        <n v="9046"/>
        <n v="40102"/>
        <n v="507729"/>
        <n v="13937"/>
        <n v="14648"/>
        <n v="19551"/>
        <n v="4053"/>
        <n v="17363"/>
        <n v="17053"/>
        <n v="7743"/>
        <n v="37751"/>
        <n v="502305"/>
        <n v="13276"/>
        <n v="14499"/>
        <n v="19111"/>
        <n v="3516"/>
        <n v="18107"/>
        <n v="17150"/>
        <n v="7459"/>
        <n v="35288"/>
        <n v="498721"/>
        <n v="9486"/>
        <n v="11336"/>
        <n v="18164"/>
        <n v="2329"/>
        <n v="15164"/>
        <n v="15736"/>
        <n v="6502"/>
        <n v="32400"/>
        <n v="522182"/>
        <n v="8516"/>
        <n v="10279"/>
        <n v="18057"/>
        <n v="1636"/>
        <n v="13088"/>
        <n v="14572"/>
        <n v="6068"/>
        <n v="34320"/>
        <n v="571018"/>
        <n v="8235"/>
        <n v="9499"/>
        <n v="18363"/>
        <n v="1280"/>
        <n v="12458"/>
        <n v="13833"/>
        <n v="5342"/>
        <n v="37304"/>
        <n v="577611"/>
      </sharedItems>
    </cacheField>
    <cacheField name="Year" numFmtId="0">
      <sharedItems containsSemiMixedTypes="0" containsString="0" containsNumber="1" containsInteger="1" minValue="2012" maxValue="2017" count="6">
        <n v="2012"/>
        <n v="2013"/>
        <n v="2014"/>
        <n v="2015"/>
        <n v="2016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x v="0"/>
    <n v="2958"/>
    <x v="0"/>
    <n v="120"/>
    <x v="0"/>
    <n v="102"/>
    <x v="0"/>
    <x v="0"/>
    <x v="0"/>
  </r>
  <r>
    <x v="1"/>
    <x v="1"/>
    <x v="1"/>
    <n v="2892"/>
    <x v="1"/>
    <n v="146"/>
    <x v="1"/>
    <n v="163"/>
    <x v="1"/>
    <x v="1"/>
    <x v="0"/>
  </r>
  <r>
    <x v="2"/>
    <x v="2"/>
    <x v="2"/>
    <n v="1052"/>
    <x v="2"/>
    <n v="70"/>
    <x v="0"/>
    <n v="32"/>
    <x v="2"/>
    <x v="2"/>
    <x v="0"/>
  </r>
  <r>
    <x v="3"/>
    <x v="3"/>
    <x v="3"/>
    <n v="60"/>
    <x v="3"/>
    <n v="22"/>
    <x v="2"/>
    <n v="8"/>
    <x v="3"/>
    <x v="3"/>
    <x v="0"/>
  </r>
  <r>
    <x v="4"/>
    <x v="4"/>
    <x v="4"/>
    <n v="134"/>
    <x v="4"/>
    <n v="177"/>
    <x v="3"/>
    <n v="26"/>
    <x v="4"/>
    <x v="4"/>
    <x v="0"/>
  </r>
  <r>
    <x v="5"/>
    <x v="5"/>
    <x v="5"/>
    <n v="500"/>
    <x v="5"/>
    <n v="245"/>
    <x v="4"/>
    <n v="101"/>
    <x v="5"/>
    <x v="5"/>
    <x v="0"/>
  </r>
  <r>
    <x v="6"/>
    <x v="6"/>
    <x v="6"/>
    <n v="118"/>
    <x v="6"/>
    <n v="43"/>
    <x v="4"/>
    <n v="23"/>
    <x v="6"/>
    <x v="6"/>
    <x v="0"/>
  </r>
  <r>
    <x v="7"/>
    <x v="7"/>
    <x v="7"/>
    <n v="717"/>
    <x v="7"/>
    <n v="585"/>
    <x v="5"/>
    <n v="71"/>
    <x v="7"/>
    <x v="7"/>
    <x v="0"/>
  </r>
  <r>
    <x v="8"/>
    <x v="8"/>
    <x v="8"/>
    <n v="139344"/>
    <x v="8"/>
    <n v="5699"/>
    <x v="6"/>
    <n v="1033"/>
    <x v="8"/>
    <x v="8"/>
    <x v="0"/>
  </r>
  <r>
    <x v="0"/>
    <x v="9"/>
    <x v="9"/>
    <n v="3163"/>
    <x v="9"/>
    <n v="131"/>
    <x v="7"/>
    <n v="73"/>
    <x v="9"/>
    <x v="9"/>
    <x v="1"/>
  </r>
  <r>
    <x v="1"/>
    <x v="10"/>
    <x v="10"/>
    <n v="3146"/>
    <x v="10"/>
    <n v="203"/>
    <x v="8"/>
    <n v="96"/>
    <x v="10"/>
    <x v="10"/>
    <x v="1"/>
  </r>
  <r>
    <x v="2"/>
    <x v="11"/>
    <x v="11"/>
    <n v="1137"/>
    <x v="11"/>
    <n v="112"/>
    <x v="9"/>
    <n v="32"/>
    <x v="2"/>
    <x v="11"/>
    <x v="1"/>
  </r>
  <r>
    <x v="3"/>
    <x v="12"/>
    <x v="12"/>
    <n v="66"/>
    <x v="12"/>
    <n v="52"/>
    <x v="9"/>
    <n v="2"/>
    <x v="11"/>
    <x v="12"/>
    <x v="1"/>
  </r>
  <r>
    <x v="4"/>
    <x v="13"/>
    <x v="13"/>
    <n v="145"/>
    <x v="13"/>
    <n v="288"/>
    <x v="7"/>
    <n v="16"/>
    <x v="12"/>
    <x v="13"/>
    <x v="1"/>
  </r>
  <r>
    <x v="5"/>
    <x v="14"/>
    <x v="14"/>
    <n v="653"/>
    <x v="14"/>
    <n v="345"/>
    <x v="2"/>
    <n v="95"/>
    <x v="13"/>
    <x v="14"/>
    <x v="1"/>
  </r>
  <r>
    <x v="6"/>
    <x v="15"/>
    <x v="15"/>
    <n v="127"/>
    <x v="15"/>
    <n v="39"/>
    <x v="4"/>
    <n v="24"/>
    <x v="6"/>
    <x v="15"/>
    <x v="1"/>
  </r>
  <r>
    <x v="7"/>
    <x v="16"/>
    <x v="16"/>
    <n v="826"/>
    <x v="16"/>
    <n v="667"/>
    <x v="10"/>
    <n v="85"/>
    <x v="14"/>
    <x v="16"/>
    <x v="1"/>
  </r>
  <r>
    <x v="8"/>
    <x v="17"/>
    <x v="17"/>
    <n v="133466"/>
    <x v="17"/>
    <n v="6257"/>
    <x v="11"/>
    <n v="1172"/>
    <x v="15"/>
    <x v="17"/>
    <x v="1"/>
  </r>
  <r>
    <x v="0"/>
    <x v="18"/>
    <x v="18"/>
    <n v="3184"/>
    <x v="18"/>
    <n v="144"/>
    <x v="7"/>
    <n v="74"/>
    <x v="16"/>
    <x v="18"/>
    <x v="2"/>
  </r>
  <r>
    <x v="1"/>
    <x v="19"/>
    <x v="19"/>
    <n v="3281"/>
    <x v="19"/>
    <n v="164"/>
    <x v="0"/>
    <n v="109"/>
    <x v="17"/>
    <x v="19"/>
    <x v="2"/>
  </r>
  <r>
    <x v="2"/>
    <x v="20"/>
    <x v="20"/>
    <n v="1277"/>
    <x v="20"/>
    <n v="98"/>
    <x v="3"/>
    <n v="25"/>
    <x v="18"/>
    <x v="20"/>
    <x v="2"/>
  </r>
  <r>
    <x v="3"/>
    <x v="21"/>
    <x v="21"/>
    <n v="77"/>
    <x v="21"/>
    <n v="56"/>
    <x v="2"/>
    <n v="7"/>
    <x v="19"/>
    <x v="21"/>
    <x v="2"/>
  </r>
  <r>
    <x v="4"/>
    <x v="22"/>
    <x v="22"/>
    <n v="199"/>
    <x v="22"/>
    <n v="379"/>
    <x v="12"/>
    <n v="18"/>
    <x v="20"/>
    <x v="22"/>
    <x v="2"/>
  </r>
  <r>
    <x v="5"/>
    <x v="23"/>
    <x v="23"/>
    <n v="778"/>
    <x v="23"/>
    <n v="384"/>
    <x v="4"/>
    <n v="49"/>
    <x v="21"/>
    <x v="23"/>
    <x v="2"/>
  </r>
  <r>
    <x v="6"/>
    <x v="24"/>
    <x v="24"/>
    <n v="100"/>
    <x v="24"/>
    <n v="27"/>
    <x v="13"/>
    <n v="19"/>
    <x v="22"/>
    <x v="24"/>
    <x v="2"/>
  </r>
  <r>
    <x v="7"/>
    <x v="25"/>
    <x v="25"/>
    <n v="1053"/>
    <x v="25"/>
    <n v="580"/>
    <x v="14"/>
    <n v="66"/>
    <x v="23"/>
    <x v="25"/>
    <x v="2"/>
  </r>
  <r>
    <x v="8"/>
    <x v="26"/>
    <x v="26"/>
    <n v="127715"/>
    <x v="26"/>
    <n v="6564"/>
    <x v="15"/>
    <n v="959"/>
    <x v="24"/>
    <x v="26"/>
    <x v="2"/>
  </r>
  <r>
    <x v="0"/>
    <x v="27"/>
    <x v="27"/>
    <n v="2496"/>
    <x v="27"/>
    <n v="116"/>
    <x v="12"/>
    <n v="54"/>
    <x v="25"/>
    <x v="27"/>
    <x v="3"/>
  </r>
  <r>
    <x v="1"/>
    <x v="28"/>
    <x v="28"/>
    <n v="3008"/>
    <x v="28"/>
    <n v="131"/>
    <x v="8"/>
    <n v="98"/>
    <x v="26"/>
    <x v="28"/>
    <x v="3"/>
  </r>
  <r>
    <x v="2"/>
    <x v="29"/>
    <x v="29"/>
    <n v="1165"/>
    <x v="29"/>
    <n v="97"/>
    <x v="2"/>
    <n v="35"/>
    <x v="27"/>
    <x v="29"/>
    <x v="3"/>
  </r>
  <r>
    <x v="3"/>
    <x v="30"/>
    <x v="30"/>
    <n v="50"/>
    <x v="30"/>
    <n v="26"/>
    <x v="2"/>
    <n v="7"/>
    <x v="28"/>
    <x v="30"/>
    <x v="3"/>
  </r>
  <r>
    <x v="4"/>
    <x v="31"/>
    <x v="31"/>
    <n v="234"/>
    <x v="31"/>
    <n v="209"/>
    <x v="2"/>
    <n v="16"/>
    <x v="29"/>
    <x v="31"/>
    <x v="3"/>
  </r>
  <r>
    <x v="5"/>
    <x v="32"/>
    <x v="32"/>
    <n v="878"/>
    <x v="32"/>
    <n v="330"/>
    <x v="4"/>
    <n v="56"/>
    <x v="30"/>
    <x v="32"/>
    <x v="3"/>
  </r>
  <r>
    <x v="6"/>
    <x v="33"/>
    <x v="33"/>
    <n v="97"/>
    <x v="33"/>
    <n v="21"/>
    <x v="4"/>
    <n v="22"/>
    <x v="31"/>
    <x v="33"/>
    <x v="3"/>
  </r>
  <r>
    <x v="7"/>
    <x v="34"/>
    <x v="34"/>
    <n v="1178"/>
    <x v="34"/>
    <n v="512"/>
    <x v="16"/>
    <n v="60"/>
    <x v="32"/>
    <x v="34"/>
    <x v="3"/>
  </r>
  <r>
    <x v="8"/>
    <x v="35"/>
    <x v="35"/>
    <n v="142994"/>
    <x v="35"/>
    <n v="6340"/>
    <x v="17"/>
    <n v="1143"/>
    <x v="33"/>
    <x v="35"/>
    <x v="3"/>
  </r>
  <r>
    <x v="0"/>
    <x v="36"/>
    <x v="36"/>
    <n v="2481"/>
    <x v="36"/>
    <n v="94"/>
    <x v="9"/>
    <n v="67"/>
    <x v="34"/>
    <x v="36"/>
    <x v="4"/>
  </r>
  <r>
    <x v="1"/>
    <x v="37"/>
    <x v="37"/>
    <n v="2900"/>
    <x v="37"/>
    <n v="141"/>
    <x v="7"/>
    <n v="84"/>
    <x v="35"/>
    <x v="37"/>
    <x v="4"/>
  </r>
  <r>
    <x v="2"/>
    <x v="38"/>
    <x v="38"/>
    <n v="1214"/>
    <x v="38"/>
    <n v="81"/>
    <x v="7"/>
    <n v="32"/>
    <x v="36"/>
    <x v="38"/>
    <x v="4"/>
  </r>
  <r>
    <x v="3"/>
    <x v="39"/>
    <x v="39"/>
    <n v="58"/>
    <x v="39"/>
    <n v="12"/>
    <x v="4"/>
    <n v="4"/>
    <x v="37"/>
    <x v="39"/>
    <x v="4"/>
  </r>
  <r>
    <x v="4"/>
    <x v="40"/>
    <x v="40"/>
    <n v="206"/>
    <x v="4"/>
    <n v="185"/>
    <x v="2"/>
    <n v="7"/>
    <x v="38"/>
    <x v="40"/>
    <x v="4"/>
  </r>
  <r>
    <x v="5"/>
    <x v="41"/>
    <x v="41"/>
    <n v="840"/>
    <x v="40"/>
    <n v="297"/>
    <x v="4"/>
    <n v="59"/>
    <x v="39"/>
    <x v="41"/>
    <x v="4"/>
  </r>
  <r>
    <x v="6"/>
    <x v="42"/>
    <x v="42"/>
    <n v="122"/>
    <x v="21"/>
    <n v="29"/>
    <x v="2"/>
    <n v="20"/>
    <x v="40"/>
    <x v="42"/>
    <x v="4"/>
  </r>
  <r>
    <x v="7"/>
    <x v="43"/>
    <x v="43"/>
    <n v="1093"/>
    <x v="41"/>
    <n v="489"/>
    <x v="18"/>
    <n v="48"/>
    <x v="12"/>
    <x v="43"/>
    <x v="4"/>
  </r>
  <r>
    <x v="8"/>
    <x v="44"/>
    <x v="44"/>
    <n v="163403"/>
    <x v="42"/>
    <n v="5689"/>
    <x v="19"/>
    <n v="1226"/>
    <x v="41"/>
    <x v="44"/>
    <x v="4"/>
  </r>
  <r>
    <x v="0"/>
    <x v="45"/>
    <x v="45"/>
    <n v="2361"/>
    <x v="43"/>
    <n v="84"/>
    <x v="0"/>
    <n v="61"/>
    <x v="42"/>
    <x v="45"/>
    <x v="5"/>
  </r>
  <r>
    <x v="1"/>
    <x v="46"/>
    <x v="46"/>
    <n v="2641"/>
    <x v="44"/>
    <n v="163"/>
    <x v="3"/>
    <n v="94"/>
    <x v="43"/>
    <x v="46"/>
    <x v="5"/>
  </r>
  <r>
    <x v="2"/>
    <x v="47"/>
    <x v="47"/>
    <n v="1197"/>
    <x v="34"/>
    <n v="99"/>
    <x v="8"/>
    <n v="48"/>
    <x v="27"/>
    <x v="47"/>
    <x v="5"/>
  </r>
  <r>
    <x v="3"/>
    <x v="48"/>
    <x v="48"/>
    <n v="45"/>
    <x v="45"/>
    <n v="16"/>
    <x v="2"/>
    <n v="4"/>
    <x v="44"/>
    <x v="48"/>
    <x v="5"/>
  </r>
  <r>
    <x v="4"/>
    <x v="49"/>
    <x v="49"/>
    <n v="276"/>
    <x v="46"/>
    <n v="195"/>
    <x v="7"/>
    <n v="15"/>
    <x v="22"/>
    <x v="49"/>
    <x v="5"/>
  </r>
  <r>
    <x v="5"/>
    <x v="50"/>
    <x v="50"/>
    <n v="798"/>
    <x v="47"/>
    <n v="253"/>
    <x v="2"/>
    <n v="63"/>
    <x v="45"/>
    <x v="50"/>
    <x v="5"/>
  </r>
  <r>
    <x v="6"/>
    <x v="51"/>
    <x v="51"/>
    <n v="126"/>
    <x v="48"/>
    <n v="22"/>
    <x v="4"/>
    <n v="17"/>
    <x v="22"/>
    <x v="51"/>
    <x v="5"/>
  </r>
  <r>
    <x v="7"/>
    <x v="52"/>
    <x v="52"/>
    <n v="882"/>
    <x v="49"/>
    <n v="506"/>
    <x v="20"/>
    <n v="64"/>
    <x v="46"/>
    <x v="52"/>
    <x v="5"/>
  </r>
  <r>
    <x v="8"/>
    <x v="53"/>
    <x v="53"/>
    <n v="172504"/>
    <x v="50"/>
    <n v="5798"/>
    <x v="21"/>
    <n v="1370"/>
    <x v="47"/>
    <x v="5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2:B32" firstHeaderRow="1" firstDataRow="1" firstDataCol="1"/>
  <pivotFields count="11">
    <pivotField axis="axisRow" showAll="0">
      <items count="10">
        <item x="1"/>
        <item x="5"/>
        <item x="6"/>
        <item x="3"/>
        <item x="2"/>
        <item x="0"/>
        <item x="7"/>
        <item x="8"/>
        <item x="4"/>
        <item t="default"/>
      </items>
    </pivotField>
    <pivotField showAll="0">
      <items count="55">
        <item x="48"/>
        <item x="39"/>
        <item x="30"/>
        <item x="21"/>
        <item x="12"/>
        <item x="3"/>
        <item x="45"/>
        <item x="36"/>
        <item x="27"/>
        <item x="46"/>
        <item x="37"/>
        <item x="51"/>
        <item x="28"/>
        <item x="42"/>
        <item x="33"/>
        <item x="18"/>
        <item x="9"/>
        <item x="0"/>
        <item x="24"/>
        <item x="10"/>
        <item x="15"/>
        <item x="19"/>
        <item x="1"/>
        <item x="6"/>
        <item x="49"/>
        <item x="40"/>
        <item x="50"/>
        <item x="41"/>
        <item x="31"/>
        <item x="4"/>
        <item x="13"/>
        <item x="32"/>
        <item x="38"/>
        <item x="29"/>
        <item x="47"/>
        <item x="22"/>
        <item x="14"/>
        <item x="23"/>
        <item x="20"/>
        <item x="11"/>
        <item x="5"/>
        <item x="2"/>
        <item x="34"/>
        <item x="43"/>
        <item x="25"/>
        <item x="16"/>
        <item x="52"/>
        <item x="7"/>
        <item x="8"/>
        <item x="17"/>
        <item x="26"/>
        <item x="35"/>
        <item x="53"/>
        <item x="44"/>
        <item t="default"/>
      </items>
    </pivotField>
    <pivotField dataField="1" showAll="0"/>
    <pivotField showAll="0"/>
    <pivotField showAll="0"/>
    <pivotField showAll="0"/>
    <pivotField showAll="0">
      <items count="23">
        <item x="4"/>
        <item x="2"/>
        <item x="9"/>
        <item x="12"/>
        <item x="7"/>
        <item x="3"/>
        <item x="0"/>
        <item x="8"/>
        <item x="1"/>
        <item x="13"/>
        <item x="20"/>
        <item x="18"/>
        <item x="16"/>
        <item x="14"/>
        <item x="10"/>
        <item x="5"/>
        <item x="19"/>
        <item x="21"/>
        <item x="17"/>
        <item x="15"/>
        <item x="6"/>
        <item x="11"/>
        <item t="default"/>
      </items>
    </pivotField>
    <pivotField showAll="0"/>
    <pivotField showAll="0">
      <items count="49">
        <item x="37"/>
        <item x="44"/>
        <item x="28"/>
        <item x="19"/>
        <item x="3"/>
        <item x="11"/>
        <item x="40"/>
        <item x="22"/>
        <item x="31"/>
        <item x="6"/>
        <item x="38"/>
        <item x="34"/>
        <item x="29"/>
        <item x="20"/>
        <item x="12"/>
        <item x="32"/>
        <item x="46"/>
        <item x="42"/>
        <item x="25"/>
        <item x="16"/>
        <item x="4"/>
        <item x="0"/>
        <item x="9"/>
        <item x="23"/>
        <item x="14"/>
        <item x="7"/>
        <item x="39"/>
        <item x="1"/>
        <item x="43"/>
        <item x="21"/>
        <item x="35"/>
        <item x="10"/>
        <item x="45"/>
        <item x="26"/>
        <item x="30"/>
        <item x="13"/>
        <item x="18"/>
        <item x="17"/>
        <item x="5"/>
        <item x="36"/>
        <item x="27"/>
        <item x="2"/>
        <item x="8"/>
        <item x="24"/>
        <item x="15"/>
        <item x="33"/>
        <item x="41"/>
        <item x="47"/>
        <item t="default"/>
      </items>
    </pivotField>
    <pivotField showAll="0"/>
    <pivotField showAll="0">
      <items count="7">
        <item h="1" x="0"/>
        <item h="1" x="1"/>
        <item h="1" x="2"/>
        <item h="1" x="3"/>
        <item x="4"/>
        <item h="1" x="5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indh" fld="2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7:C8" firstHeaderRow="0" firstDataRow="1" firstDataCol="1"/>
  <pivotFields count="11">
    <pivotField showAll="0"/>
    <pivotField showAll="0">
      <items count="55">
        <item x="48"/>
        <item x="39"/>
        <item x="30"/>
        <item x="21"/>
        <item x="12"/>
        <item x="3"/>
        <item x="45"/>
        <item x="36"/>
        <item x="27"/>
        <item x="46"/>
        <item x="37"/>
        <item x="51"/>
        <item x="28"/>
        <item x="42"/>
        <item x="33"/>
        <item x="18"/>
        <item x="9"/>
        <item x="0"/>
        <item x="24"/>
        <item x="10"/>
        <item x="15"/>
        <item x="19"/>
        <item x="1"/>
        <item x="6"/>
        <item x="49"/>
        <item x="40"/>
        <item x="50"/>
        <item x="41"/>
        <item x="31"/>
        <item x="4"/>
        <item x="13"/>
        <item x="32"/>
        <item x="38"/>
        <item x="29"/>
        <item x="47"/>
        <item x="22"/>
        <item x="14"/>
        <item x="23"/>
        <item x="20"/>
        <item x="11"/>
        <item x="5"/>
        <item x="2"/>
        <item x="34"/>
        <item x="43"/>
        <item x="25"/>
        <item x="16"/>
        <item x="52"/>
        <item x="7"/>
        <item x="8"/>
        <item x="17"/>
        <item x="26"/>
        <item x="35"/>
        <item x="53"/>
        <item x="44"/>
        <item t="default"/>
      </items>
    </pivotField>
    <pivotField dataField="1" showAll="0"/>
    <pivotField dataField="1" showAll="0"/>
    <pivotField showAll="0"/>
    <pivotField showAll="0"/>
    <pivotField showAll="0">
      <items count="23">
        <item x="4"/>
        <item x="2"/>
        <item x="9"/>
        <item x="12"/>
        <item x="7"/>
        <item x="3"/>
        <item x="0"/>
        <item x="8"/>
        <item x="1"/>
        <item x="13"/>
        <item x="20"/>
        <item x="18"/>
        <item x="16"/>
        <item x="14"/>
        <item x="10"/>
        <item x="5"/>
        <item x="19"/>
        <item x="21"/>
        <item x="17"/>
        <item x="15"/>
        <item x="6"/>
        <item x="11"/>
        <item t="default"/>
      </items>
    </pivotField>
    <pivotField showAll="0"/>
    <pivotField showAll="0">
      <items count="49">
        <item x="37"/>
        <item x="44"/>
        <item x="28"/>
        <item x="19"/>
        <item x="3"/>
        <item x="11"/>
        <item x="40"/>
        <item x="22"/>
        <item x="31"/>
        <item x="6"/>
        <item x="38"/>
        <item x="34"/>
        <item x="29"/>
        <item x="20"/>
        <item x="12"/>
        <item x="32"/>
        <item x="46"/>
        <item x="42"/>
        <item x="25"/>
        <item x="16"/>
        <item x="4"/>
        <item x="0"/>
        <item x="9"/>
        <item x="23"/>
        <item x="14"/>
        <item x="7"/>
        <item x="39"/>
        <item x="1"/>
        <item x="43"/>
        <item x="21"/>
        <item x="35"/>
        <item x="10"/>
        <item x="45"/>
        <item x="26"/>
        <item x="30"/>
        <item x="13"/>
        <item x="18"/>
        <item x="17"/>
        <item x="5"/>
        <item x="36"/>
        <item x="27"/>
        <item x="2"/>
        <item x="8"/>
        <item x="24"/>
        <item x="15"/>
        <item x="33"/>
        <item x="41"/>
        <item x="47"/>
        <item t="default"/>
      </items>
    </pivotField>
    <pivotField showAll="0"/>
    <pivotField axis="axisRow" showAll="0">
      <items count="7">
        <item h="1" x="0"/>
        <item h="1" x="1"/>
        <item h="1" x="2"/>
        <item h="1" x="3"/>
        <item x="4"/>
        <item h="1" x="5"/>
        <item t="default"/>
      </items>
    </pivotField>
  </pivotFields>
  <rowFields count="1">
    <field x="10"/>
  </rowFields>
  <rowItems count="1">
    <i>
      <x v="4"/>
    </i>
  </rowItems>
  <colFields count="1">
    <field x="-2"/>
  </colFields>
  <colItems count="2">
    <i>
      <x/>
    </i>
    <i i="1">
      <x v="1"/>
    </i>
  </colItems>
  <dataFields count="2">
    <dataField name="Sum of Sindh" fld="2" baseField="0" baseItem="0"/>
    <dataField name="Sum of KP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72:B79" firstHeaderRow="1" firstDataRow="1" firstDataCol="1" rowPageCount="1" colPageCount="1"/>
  <pivotFields count="11">
    <pivotField axis="axisPage" multipleItemSelectionAllowed="1" showAll="0">
      <items count="10">
        <item x="1"/>
        <item h="1" x="5"/>
        <item h="1" x="6"/>
        <item h="1" x="3"/>
        <item h="1" x="2"/>
        <item h="1" x="0"/>
        <item h="1" x="7"/>
        <item h="1" x="8"/>
        <item h="1" x="4"/>
        <item t="default"/>
      </items>
    </pivotField>
    <pivotField showAll="0">
      <items count="55">
        <item x="48"/>
        <item x="39"/>
        <item x="30"/>
        <item x="21"/>
        <item x="12"/>
        <item x="3"/>
        <item x="45"/>
        <item x="36"/>
        <item x="27"/>
        <item x="46"/>
        <item x="37"/>
        <item x="51"/>
        <item x="28"/>
        <item x="42"/>
        <item x="33"/>
        <item x="18"/>
        <item x="9"/>
        <item x="0"/>
        <item x="24"/>
        <item x="10"/>
        <item x="15"/>
        <item x="19"/>
        <item x="1"/>
        <item x="6"/>
        <item x="49"/>
        <item x="40"/>
        <item x="50"/>
        <item x="41"/>
        <item x="31"/>
        <item x="4"/>
        <item x="13"/>
        <item x="32"/>
        <item x="38"/>
        <item x="29"/>
        <item x="47"/>
        <item x="22"/>
        <item x="14"/>
        <item x="23"/>
        <item x="20"/>
        <item x="11"/>
        <item x="5"/>
        <item x="2"/>
        <item x="34"/>
        <item x="43"/>
        <item x="25"/>
        <item x="16"/>
        <item x="52"/>
        <item x="7"/>
        <item x="8"/>
        <item x="17"/>
        <item x="26"/>
        <item x="35"/>
        <item x="53"/>
        <item x="44"/>
        <item t="default"/>
      </items>
    </pivotField>
    <pivotField showAll="0">
      <items count="55">
        <item x="51"/>
        <item x="42"/>
        <item x="33"/>
        <item x="15"/>
        <item x="24"/>
        <item x="48"/>
        <item x="6"/>
        <item x="39"/>
        <item x="30"/>
        <item x="21"/>
        <item x="32"/>
        <item x="3"/>
        <item x="50"/>
        <item x="12"/>
        <item x="23"/>
        <item x="45"/>
        <item x="36"/>
        <item x="41"/>
        <item x="46"/>
        <item x="14"/>
        <item x="5"/>
        <item x="27"/>
        <item x="37"/>
        <item x="52"/>
        <item x="28"/>
        <item x="49"/>
        <item x="40"/>
        <item x="43"/>
        <item x="31"/>
        <item x="34"/>
        <item x="25"/>
        <item x="16"/>
        <item x="38"/>
        <item x="47"/>
        <item x="20"/>
        <item x="29"/>
        <item x="7"/>
        <item x="19"/>
        <item x="2"/>
        <item x="11"/>
        <item x="18"/>
        <item x="22"/>
        <item x="10"/>
        <item x="0"/>
        <item x="1"/>
        <item x="9"/>
        <item x="13"/>
        <item x="4"/>
        <item x="17"/>
        <item x="26"/>
        <item x="8"/>
        <item x="53"/>
        <item x="35"/>
        <item x="44"/>
        <item t="default"/>
      </items>
    </pivotField>
    <pivotField showAll="0"/>
    <pivotField showAll="0">
      <items count="52">
        <item x="39"/>
        <item x="45"/>
        <item x="48"/>
        <item x="33"/>
        <item x="30"/>
        <item x="21"/>
        <item x="15"/>
        <item x="24"/>
        <item x="6"/>
        <item x="12"/>
        <item x="3"/>
        <item x="5"/>
        <item x="47"/>
        <item x="23"/>
        <item x="40"/>
        <item x="14"/>
        <item x="4"/>
        <item x="32"/>
        <item x="46"/>
        <item x="31"/>
        <item x="13"/>
        <item x="22"/>
        <item x="38"/>
        <item x="29"/>
        <item x="34"/>
        <item x="41"/>
        <item x="25"/>
        <item x="20"/>
        <item x="49"/>
        <item x="11"/>
        <item x="16"/>
        <item x="43"/>
        <item x="7"/>
        <item x="44"/>
        <item x="37"/>
        <item x="28"/>
        <item x="36"/>
        <item x="2"/>
        <item x="27"/>
        <item x="19"/>
        <item x="10"/>
        <item x="1"/>
        <item x="18"/>
        <item x="9"/>
        <item x="0"/>
        <item x="8"/>
        <item x="17"/>
        <item x="26"/>
        <item x="42"/>
        <item x="35"/>
        <item x="50"/>
        <item t="default"/>
      </items>
    </pivotField>
    <pivotField showAll="0"/>
    <pivotField showAll="0">
      <items count="23">
        <item x="4"/>
        <item x="2"/>
        <item x="9"/>
        <item x="12"/>
        <item x="7"/>
        <item x="3"/>
        <item x="0"/>
        <item x="8"/>
        <item x="1"/>
        <item x="13"/>
        <item x="20"/>
        <item x="18"/>
        <item x="16"/>
        <item x="14"/>
        <item x="10"/>
        <item x="5"/>
        <item x="19"/>
        <item x="21"/>
        <item x="17"/>
        <item x="15"/>
        <item x="6"/>
        <item x="11"/>
        <item t="default"/>
      </items>
    </pivotField>
    <pivotField showAll="0"/>
    <pivotField showAll="0">
      <items count="49">
        <item x="37"/>
        <item x="44"/>
        <item x="28"/>
        <item x="19"/>
        <item x="3"/>
        <item x="11"/>
        <item x="40"/>
        <item x="22"/>
        <item x="31"/>
        <item x="6"/>
        <item x="38"/>
        <item x="34"/>
        <item x="29"/>
        <item x="20"/>
        <item x="12"/>
        <item x="32"/>
        <item x="46"/>
        <item x="42"/>
        <item x="25"/>
        <item x="16"/>
        <item x="4"/>
        <item x="0"/>
        <item x="9"/>
        <item x="23"/>
        <item x="14"/>
        <item x="7"/>
        <item x="39"/>
        <item x="1"/>
        <item x="43"/>
        <item x="21"/>
        <item x="35"/>
        <item x="10"/>
        <item x="45"/>
        <item x="26"/>
        <item x="30"/>
        <item x="13"/>
        <item x="18"/>
        <item x="17"/>
        <item x="5"/>
        <item x="36"/>
        <item x="27"/>
        <item x="2"/>
        <item x="8"/>
        <item x="24"/>
        <item x="15"/>
        <item x="33"/>
        <item x="41"/>
        <item x="47"/>
        <item t="default"/>
      </items>
    </pivotField>
    <pivotField dataField="1" showAll="0">
      <items count="55">
        <item x="48"/>
        <item x="39"/>
        <item x="30"/>
        <item x="21"/>
        <item x="12"/>
        <item x="3"/>
        <item x="51"/>
        <item x="42"/>
        <item x="33"/>
        <item x="24"/>
        <item x="15"/>
        <item x="45"/>
        <item x="36"/>
        <item x="6"/>
        <item x="27"/>
        <item x="46"/>
        <item x="37"/>
        <item x="28"/>
        <item x="49"/>
        <item x="40"/>
        <item x="18"/>
        <item x="50"/>
        <item x="0"/>
        <item x="9"/>
        <item x="19"/>
        <item x="41"/>
        <item x="10"/>
        <item x="31"/>
        <item x="1"/>
        <item x="32"/>
        <item x="14"/>
        <item x="4"/>
        <item x="23"/>
        <item x="13"/>
        <item x="5"/>
        <item x="38"/>
        <item x="22"/>
        <item x="29"/>
        <item x="47"/>
        <item x="20"/>
        <item x="11"/>
        <item x="2"/>
        <item x="34"/>
        <item x="43"/>
        <item x="25"/>
        <item x="52"/>
        <item x="16"/>
        <item x="7"/>
        <item x="26"/>
        <item x="17"/>
        <item x="8"/>
        <item x="35"/>
        <item x="44"/>
        <item x="53"/>
        <item t="default"/>
      </items>
    </pivotField>
    <pivotField axis="axisRow" showAll="0" sortType="descending">
      <items count="7"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 v="5"/>
    </i>
    <i>
      <x v="4"/>
    </i>
    <i>
      <x v="3"/>
    </i>
    <i>
      <x v="2"/>
    </i>
    <i>
      <x v="1"/>
    </i>
    <i>
      <x/>
    </i>
    <i t="grand">
      <x/>
    </i>
  </rowItems>
  <colItems count="1">
    <i/>
  </colItems>
  <pageFields count="1">
    <pageField fld="0" hier="-1"/>
  </pageFields>
  <dataFields count="1">
    <dataField name="Sum of Pakistan" fld="9" showDataAs="percentOfTota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42:B43" firstHeaderRow="1" firstDataRow="1" firstDataCol="1" rowPageCount="1" colPageCount="1"/>
  <pivotFields count="11">
    <pivotField axis="axisPage" multipleItemSelectionAllowed="1" showAll="0">
      <items count="10">
        <item h="1" x="1"/>
        <item h="1" x="5"/>
        <item x="6"/>
        <item h="1" x="3"/>
        <item h="1" x="2"/>
        <item h="1" x="0"/>
        <item h="1" x="7"/>
        <item h="1" x="8"/>
        <item h="1" x="4"/>
        <item t="default"/>
      </items>
    </pivotField>
    <pivotField showAll="0">
      <items count="55">
        <item x="48"/>
        <item x="39"/>
        <item x="30"/>
        <item x="21"/>
        <item x="12"/>
        <item x="3"/>
        <item x="45"/>
        <item x="36"/>
        <item x="27"/>
        <item x="46"/>
        <item x="37"/>
        <item x="51"/>
        <item x="28"/>
        <item x="42"/>
        <item x="33"/>
        <item x="18"/>
        <item x="9"/>
        <item x="0"/>
        <item x="24"/>
        <item x="10"/>
        <item x="15"/>
        <item x="19"/>
        <item x="1"/>
        <item x="6"/>
        <item x="49"/>
        <item x="40"/>
        <item x="50"/>
        <item x="41"/>
        <item x="31"/>
        <item x="4"/>
        <item x="13"/>
        <item x="32"/>
        <item x="38"/>
        <item x="29"/>
        <item x="47"/>
        <item x="22"/>
        <item x="14"/>
        <item x="23"/>
        <item x="20"/>
        <item x="11"/>
        <item x="5"/>
        <item x="2"/>
        <item x="34"/>
        <item x="43"/>
        <item x="25"/>
        <item x="16"/>
        <item x="52"/>
        <item x="7"/>
        <item x="8"/>
        <item x="17"/>
        <item x="26"/>
        <item x="35"/>
        <item x="53"/>
        <item x="44"/>
        <item t="default"/>
      </items>
    </pivotField>
    <pivotField showAll="0">
      <items count="55">
        <item x="51"/>
        <item x="42"/>
        <item x="33"/>
        <item x="15"/>
        <item x="24"/>
        <item x="48"/>
        <item x="6"/>
        <item x="39"/>
        <item x="30"/>
        <item x="21"/>
        <item x="32"/>
        <item x="3"/>
        <item x="50"/>
        <item x="12"/>
        <item x="23"/>
        <item x="45"/>
        <item x="36"/>
        <item x="41"/>
        <item x="46"/>
        <item x="14"/>
        <item x="5"/>
        <item x="27"/>
        <item x="37"/>
        <item x="52"/>
        <item x="28"/>
        <item x="49"/>
        <item x="40"/>
        <item x="43"/>
        <item x="31"/>
        <item x="34"/>
        <item x="25"/>
        <item x="16"/>
        <item x="38"/>
        <item x="47"/>
        <item x="20"/>
        <item x="29"/>
        <item x="7"/>
        <item x="19"/>
        <item x="2"/>
        <item x="11"/>
        <item x="18"/>
        <item x="22"/>
        <item x="10"/>
        <item x="0"/>
        <item x="1"/>
        <item x="9"/>
        <item x="13"/>
        <item x="4"/>
        <item x="17"/>
        <item x="26"/>
        <item x="8"/>
        <item x="53"/>
        <item x="35"/>
        <item x="44"/>
        <item t="default"/>
      </items>
    </pivotField>
    <pivotField showAll="0"/>
    <pivotField showAll="0">
      <items count="52">
        <item x="39"/>
        <item x="45"/>
        <item x="48"/>
        <item x="33"/>
        <item x="30"/>
        <item x="21"/>
        <item x="15"/>
        <item x="24"/>
        <item x="6"/>
        <item x="12"/>
        <item x="3"/>
        <item x="5"/>
        <item x="47"/>
        <item x="23"/>
        <item x="40"/>
        <item x="14"/>
        <item x="4"/>
        <item x="32"/>
        <item x="46"/>
        <item x="31"/>
        <item x="13"/>
        <item x="22"/>
        <item x="38"/>
        <item x="29"/>
        <item x="34"/>
        <item x="41"/>
        <item x="25"/>
        <item x="20"/>
        <item x="49"/>
        <item x="11"/>
        <item x="16"/>
        <item x="43"/>
        <item x="7"/>
        <item x="44"/>
        <item x="37"/>
        <item x="28"/>
        <item x="36"/>
        <item x="2"/>
        <item x="27"/>
        <item x="19"/>
        <item x="10"/>
        <item x="1"/>
        <item x="18"/>
        <item x="9"/>
        <item x="0"/>
        <item x="8"/>
        <item x="17"/>
        <item x="26"/>
        <item x="42"/>
        <item x="35"/>
        <item x="50"/>
        <item t="default"/>
      </items>
    </pivotField>
    <pivotField showAll="0"/>
    <pivotField showAll="0">
      <items count="23">
        <item x="4"/>
        <item x="2"/>
        <item x="9"/>
        <item x="12"/>
        <item x="7"/>
        <item x="3"/>
        <item x="0"/>
        <item x="8"/>
        <item x="1"/>
        <item x="13"/>
        <item x="20"/>
        <item x="18"/>
        <item x="16"/>
        <item x="14"/>
        <item x="10"/>
        <item x="5"/>
        <item x="19"/>
        <item x="21"/>
        <item x="17"/>
        <item x="15"/>
        <item x="6"/>
        <item x="11"/>
        <item t="default"/>
      </items>
    </pivotField>
    <pivotField showAll="0"/>
    <pivotField showAll="0">
      <items count="49">
        <item x="37"/>
        <item x="44"/>
        <item x="28"/>
        <item x="19"/>
        <item x="3"/>
        <item x="11"/>
        <item x="40"/>
        <item x="22"/>
        <item x="31"/>
        <item x="6"/>
        <item x="38"/>
        <item x="34"/>
        <item x="29"/>
        <item x="20"/>
        <item x="12"/>
        <item x="32"/>
        <item x="46"/>
        <item x="42"/>
        <item x="25"/>
        <item x="16"/>
        <item x="4"/>
        <item x="0"/>
        <item x="9"/>
        <item x="23"/>
        <item x="14"/>
        <item x="7"/>
        <item x="39"/>
        <item x="1"/>
        <item x="43"/>
        <item x="21"/>
        <item x="35"/>
        <item x="10"/>
        <item x="45"/>
        <item x="26"/>
        <item x="30"/>
        <item x="13"/>
        <item x="18"/>
        <item x="17"/>
        <item x="5"/>
        <item x="36"/>
        <item x="27"/>
        <item x="2"/>
        <item x="8"/>
        <item x="24"/>
        <item x="15"/>
        <item x="33"/>
        <item x="41"/>
        <item x="47"/>
        <item t="default"/>
      </items>
    </pivotField>
    <pivotField dataField="1" showAll="0">
      <items count="55">
        <item x="48"/>
        <item x="39"/>
        <item x="30"/>
        <item x="21"/>
        <item x="12"/>
        <item x="3"/>
        <item x="51"/>
        <item x="42"/>
        <item x="33"/>
        <item x="24"/>
        <item x="15"/>
        <item x="45"/>
        <item x="36"/>
        <item x="6"/>
        <item x="27"/>
        <item x="46"/>
        <item x="37"/>
        <item x="28"/>
        <item x="49"/>
        <item x="40"/>
        <item x="18"/>
        <item x="50"/>
        <item x="0"/>
        <item x="9"/>
        <item x="19"/>
        <item x="41"/>
        <item x="10"/>
        <item x="31"/>
        <item x="1"/>
        <item x="32"/>
        <item x="14"/>
        <item x="4"/>
        <item x="23"/>
        <item x="13"/>
        <item x="5"/>
        <item x="38"/>
        <item x="22"/>
        <item x="29"/>
        <item x="47"/>
        <item x="20"/>
        <item x="11"/>
        <item x="2"/>
        <item x="34"/>
        <item x="43"/>
        <item x="25"/>
        <item x="52"/>
        <item x="16"/>
        <item x="7"/>
        <item x="26"/>
        <item x="17"/>
        <item x="8"/>
        <item x="35"/>
        <item x="44"/>
        <item x="53"/>
        <item t="default"/>
      </items>
    </pivotField>
    <pivotField axis="axisRow" showAll="0" sortType="descending">
      <items count="7">
        <item x="5"/>
        <item h="1" x="4"/>
        <item h="1" x="3"/>
        <item h="1" x="2"/>
        <item h="1" x="1"/>
        <item h="1" x="0"/>
        <item t="default"/>
      </items>
    </pivotField>
  </pivotFields>
  <rowFields count="1">
    <field x="10"/>
  </rowFields>
  <rowItems count="1">
    <i>
      <x/>
    </i>
  </rowItems>
  <colItems count="1">
    <i/>
  </colItems>
  <pageFields count="1">
    <pageField fld="0" hier="-1"/>
  </pageFields>
  <dataFields count="1">
    <dataField name="Sum of Pakistan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65:G66" firstHeaderRow="0" firstDataRow="1" firstDataCol="0" rowPageCount="1" colPageCount="1"/>
  <pivotFields count="11">
    <pivotField axis="axisPage" multipleItemSelectionAllowed="1" showAll="0">
      <items count="10">
        <item h="1" x="1"/>
        <item h="1" x="5"/>
        <item h="1" x="6"/>
        <item h="1" x="3"/>
        <item x="2"/>
        <item h="1" x="0"/>
        <item h="1" x="7"/>
        <item h="1" x="8"/>
        <item h="1" x="4"/>
        <item t="default"/>
      </items>
    </pivotField>
    <pivotField showAll="0">
      <items count="55">
        <item x="48"/>
        <item x="39"/>
        <item x="30"/>
        <item x="21"/>
        <item x="12"/>
        <item x="3"/>
        <item x="45"/>
        <item x="36"/>
        <item x="27"/>
        <item x="46"/>
        <item x="37"/>
        <item x="51"/>
        <item x="28"/>
        <item x="42"/>
        <item x="33"/>
        <item x="18"/>
        <item x="9"/>
        <item x="0"/>
        <item x="24"/>
        <item x="10"/>
        <item x="15"/>
        <item x="19"/>
        <item x="1"/>
        <item x="6"/>
        <item x="49"/>
        <item x="40"/>
        <item x="50"/>
        <item x="41"/>
        <item x="31"/>
        <item x="4"/>
        <item x="13"/>
        <item x="32"/>
        <item x="38"/>
        <item x="29"/>
        <item x="47"/>
        <item x="22"/>
        <item x="14"/>
        <item x="23"/>
        <item x="20"/>
        <item x="11"/>
        <item x="5"/>
        <item x="2"/>
        <item x="34"/>
        <item x="43"/>
        <item x="25"/>
        <item x="16"/>
        <item x="52"/>
        <item x="7"/>
        <item x="8"/>
        <item x="17"/>
        <item x="26"/>
        <item x="35"/>
        <item x="53"/>
        <item x="44"/>
        <item t="default"/>
      </items>
    </pivotField>
    <pivotField dataField="1" showAll="0">
      <items count="55">
        <item x="51"/>
        <item x="42"/>
        <item x="33"/>
        <item x="15"/>
        <item x="24"/>
        <item x="48"/>
        <item x="6"/>
        <item x="39"/>
        <item x="30"/>
        <item x="21"/>
        <item x="32"/>
        <item x="3"/>
        <item x="50"/>
        <item x="12"/>
        <item x="23"/>
        <item x="45"/>
        <item x="36"/>
        <item x="41"/>
        <item x="46"/>
        <item x="14"/>
        <item x="5"/>
        <item x="27"/>
        <item x="37"/>
        <item x="52"/>
        <item x="28"/>
        <item x="49"/>
        <item x="40"/>
        <item x="43"/>
        <item x="31"/>
        <item x="34"/>
        <item x="25"/>
        <item x="16"/>
        <item x="38"/>
        <item x="47"/>
        <item x="20"/>
        <item x="29"/>
        <item x="7"/>
        <item x="19"/>
        <item x="2"/>
        <item x="11"/>
        <item x="18"/>
        <item x="22"/>
        <item x="10"/>
        <item x="0"/>
        <item x="1"/>
        <item x="9"/>
        <item x="13"/>
        <item x="4"/>
        <item x="17"/>
        <item x="26"/>
        <item x="8"/>
        <item x="53"/>
        <item x="35"/>
        <item x="44"/>
        <item t="default"/>
      </items>
    </pivotField>
    <pivotField dataField="1" showAll="0"/>
    <pivotField dataField="1" showAll="0">
      <items count="52">
        <item x="39"/>
        <item x="45"/>
        <item x="48"/>
        <item x="33"/>
        <item x="30"/>
        <item x="21"/>
        <item x="15"/>
        <item x="24"/>
        <item x="6"/>
        <item x="12"/>
        <item x="3"/>
        <item x="5"/>
        <item x="47"/>
        <item x="23"/>
        <item x="40"/>
        <item x="14"/>
        <item x="4"/>
        <item x="32"/>
        <item x="46"/>
        <item x="31"/>
        <item x="13"/>
        <item x="22"/>
        <item x="38"/>
        <item x="29"/>
        <item x="34"/>
        <item x="41"/>
        <item x="25"/>
        <item x="20"/>
        <item x="49"/>
        <item x="11"/>
        <item x="16"/>
        <item x="43"/>
        <item x="7"/>
        <item x="44"/>
        <item x="37"/>
        <item x="28"/>
        <item x="36"/>
        <item x="2"/>
        <item x="27"/>
        <item x="19"/>
        <item x="10"/>
        <item x="1"/>
        <item x="18"/>
        <item x="9"/>
        <item x="0"/>
        <item x="8"/>
        <item x="17"/>
        <item x="26"/>
        <item x="42"/>
        <item x="35"/>
        <item x="50"/>
        <item t="default"/>
      </items>
    </pivotField>
    <pivotField dataField="1" showAll="0"/>
    <pivotField dataField="1" showAll="0">
      <items count="23">
        <item x="4"/>
        <item x="2"/>
        <item x="9"/>
        <item x="12"/>
        <item x="7"/>
        <item x="3"/>
        <item x="0"/>
        <item x="8"/>
        <item x="1"/>
        <item x="13"/>
        <item x="20"/>
        <item x="18"/>
        <item x="16"/>
        <item x="14"/>
        <item x="10"/>
        <item x="5"/>
        <item x="19"/>
        <item x="21"/>
        <item x="17"/>
        <item x="15"/>
        <item x="6"/>
        <item x="11"/>
        <item t="default"/>
      </items>
    </pivotField>
    <pivotField dataField="1" showAll="0"/>
    <pivotField dataField="1" showAll="0">
      <items count="49">
        <item x="37"/>
        <item x="44"/>
        <item x="28"/>
        <item x="19"/>
        <item x="3"/>
        <item x="11"/>
        <item x="40"/>
        <item x="22"/>
        <item x="31"/>
        <item x="6"/>
        <item x="38"/>
        <item x="34"/>
        <item x="29"/>
        <item x="20"/>
        <item x="12"/>
        <item x="32"/>
        <item x="46"/>
        <item x="42"/>
        <item x="25"/>
        <item x="16"/>
        <item x="4"/>
        <item x="0"/>
        <item x="9"/>
        <item x="23"/>
        <item x="14"/>
        <item x="7"/>
        <item x="39"/>
        <item x="1"/>
        <item x="43"/>
        <item x="21"/>
        <item x="35"/>
        <item x="10"/>
        <item x="45"/>
        <item x="26"/>
        <item x="30"/>
        <item x="13"/>
        <item x="18"/>
        <item x="17"/>
        <item x="5"/>
        <item x="36"/>
        <item x="27"/>
        <item x="2"/>
        <item x="8"/>
        <item x="24"/>
        <item x="15"/>
        <item x="33"/>
        <item x="41"/>
        <item x="47"/>
        <item t="default"/>
      </items>
    </pivotField>
    <pivotField showAll="0"/>
    <pivotField showAll="0" sortType="descending">
      <items count="7">
        <item h="1" x="5"/>
        <item h="1" x="4"/>
        <item x="3"/>
        <item h="1" x="2"/>
        <item h="1" x="1"/>
        <item h="1" x="0"/>
        <item t="default"/>
      </items>
    </pivotField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-1"/>
  </pageFields>
  <dataFields count="7">
    <dataField name="Sum of Sindh" fld="2" baseField="0" baseItem="0"/>
    <dataField name="Sum of AJK" fld="8" baseField="0" baseItem="0"/>
    <dataField name="Sum of G.B" fld="7" baseField="0" baseItem="0"/>
    <dataField name="Sum of KP" fld="3" baseField="0" baseItem="0"/>
    <dataField name="Sum of Railways" fld="6" baseField="0" baseItem="0"/>
    <dataField name="Sum of Balochistan" fld="4" baseField="0" baseItem="0"/>
    <dataField name="Sum of Islamaba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4" firstHeaderRow="0" firstDataRow="1" firstDataCol="0"/>
  <pivotFields count="11">
    <pivotField showAll="0"/>
    <pivotField dataField="1" showAll="0">
      <items count="55">
        <item x="48"/>
        <item x="39"/>
        <item x="30"/>
        <item x="21"/>
        <item x="12"/>
        <item x="3"/>
        <item x="45"/>
        <item x="36"/>
        <item x="27"/>
        <item x="46"/>
        <item x="37"/>
        <item x="51"/>
        <item x="28"/>
        <item x="42"/>
        <item x="33"/>
        <item x="18"/>
        <item x="9"/>
        <item x="0"/>
        <item x="24"/>
        <item x="10"/>
        <item x="15"/>
        <item x="19"/>
        <item x="1"/>
        <item x="6"/>
        <item x="49"/>
        <item x="40"/>
        <item x="50"/>
        <item x="41"/>
        <item x="31"/>
        <item x="4"/>
        <item x="13"/>
        <item x="32"/>
        <item x="38"/>
        <item x="29"/>
        <item x="47"/>
        <item x="22"/>
        <item x="14"/>
        <item x="23"/>
        <item x="20"/>
        <item x="11"/>
        <item x="5"/>
        <item x="2"/>
        <item x="34"/>
        <item x="43"/>
        <item x="25"/>
        <item x="16"/>
        <item x="52"/>
        <item x="7"/>
        <item x="8"/>
        <item x="17"/>
        <item x="26"/>
        <item x="35"/>
        <item x="53"/>
        <item x="44"/>
        <item t="default"/>
      </items>
    </pivotField>
    <pivotField showAll="0"/>
    <pivotField showAll="0"/>
    <pivotField showAll="0"/>
    <pivotField showAll="0"/>
    <pivotField dataField="1" showAll="0">
      <items count="23">
        <item x="4"/>
        <item x="2"/>
        <item x="9"/>
        <item x="12"/>
        <item x="7"/>
        <item x="3"/>
        <item x="0"/>
        <item x="8"/>
        <item x="1"/>
        <item x="13"/>
        <item x="20"/>
        <item x="18"/>
        <item x="16"/>
        <item x="14"/>
        <item x="10"/>
        <item x="5"/>
        <item x="19"/>
        <item x="21"/>
        <item x="17"/>
        <item x="15"/>
        <item x="6"/>
        <item x="11"/>
        <item t="default"/>
      </items>
    </pivotField>
    <pivotField showAll="0"/>
    <pivotField dataField="1" showAll="0">
      <items count="49">
        <item x="37"/>
        <item x="44"/>
        <item x="28"/>
        <item x="19"/>
        <item x="3"/>
        <item x="11"/>
        <item x="40"/>
        <item x="22"/>
        <item x="31"/>
        <item x="6"/>
        <item x="38"/>
        <item x="34"/>
        <item x="29"/>
        <item x="20"/>
        <item x="12"/>
        <item x="32"/>
        <item x="46"/>
        <item x="42"/>
        <item x="25"/>
        <item x="16"/>
        <item x="4"/>
        <item x="0"/>
        <item x="9"/>
        <item x="23"/>
        <item x="14"/>
        <item x="7"/>
        <item x="39"/>
        <item x="1"/>
        <item x="43"/>
        <item x="21"/>
        <item x="35"/>
        <item x="10"/>
        <item x="45"/>
        <item x="26"/>
        <item x="30"/>
        <item x="13"/>
        <item x="18"/>
        <item x="17"/>
        <item x="5"/>
        <item x="36"/>
        <item x="27"/>
        <item x="2"/>
        <item x="8"/>
        <item x="24"/>
        <item x="15"/>
        <item x="33"/>
        <item x="41"/>
        <item x="47"/>
        <item t="default"/>
      </items>
    </pivotField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AJK" fld="8" baseField="0" baseItem="0"/>
    <dataField name="Sum of Punjab" fld="1" baseField="0" baseItem="0"/>
    <dataField name="Sum of Railway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18:I19" firstHeaderRow="0" firstDataRow="1" firstDataCol="1" rowPageCount="1" colPageCount="1"/>
  <pivotFields count="11">
    <pivotField axis="axisPage" multipleItemSelectionAllowed="1" showAll="0">
      <items count="10">
        <item h="1" x="1"/>
        <item h="1" x="5"/>
        <item x="6"/>
        <item h="1" x="3"/>
        <item h="1" x="2"/>
        <item h="1" x="0"/>
        <item x="7"/>
        <item h="1" x="8"/>
        <item h="1" x="4"/>
        <item t="default"/>
      </items>
    </pivotField>
    <pivotField dataField="1" showAll="0">
      <items count="55">
        <item x="48"/>
        <item x="39"/>
        <item x="30"/>
        <item x="21"/>
        <item x="12"/>
        <item x="3"/>
        <item x="45"/>
        <item x="36"/>
        <item x="27"/>
        <item x="46"/>
        <item x="37"/>
        <item x="51"/>
        <item x="28"/>
        <item x="42"/>
        <item x="33"/>
        <item x="18"/>
        <item x="9"/>
        <item x="0"/>
        <item x="24"/>
        <item x="10"/>
        <item x="15"/>
        <item x="19"/>
        <item x="1"/>
        <item x="6"/>
        <item x="49"/>
        <item x="40"/>
        <item x="50"/>
        <item x="41"/>
        <item x="31"/>
        <item x="4"/>
        <item x="13"/>
        <item x="32"/>
        <item x="38"/>
        <item x="29"/>
        <item x="47"/>
        <item x="22"/>
        <item x="14"/>
        <item x="23"/>
        <item x="20"/>
        <item x="11"/>
        <item x="5"/>
        <item x="2"/>
        <item x="34"/>
        <item x="43"/>
        <item x="25"/>
        <item x="16"/>
        <item x="52"/>
        <item x="7"/>
        <item x="8"/>
        <item x="17"/>
        <item x="26"/>
        <item x="35"/>
        <item x="53"/>
        <item x="44"/>
        <item t="default"/>
      </items>
    </pivotField>
    <pivotField dataField="1" showAll="0">
      <items count="55">
        <item x="51"/>
        <item x="42"/>
        <item x="33"/>
        <item x="15"/>
        <item x="24"/>
        <item x="48"/>
        <item x="6"/>
        <item x="39"/>
        <item x="30"/>
        <item x="21"/>
        <item x="32"/>
        <item x="3"/>
        <item x="50"/>
        <item x="12"/>
        <item x="23"/>
        <item x="45"/>
        <item x="36"/>
        <item x="41"/>
        <item x="46"/>
        <item x="14"/>
        <item x="5"/>
        <item x="27"/>
        <item x="37"/>
        <item x="52"/>
        <item x="28"/>
        <item x="49"/>
        <item x="40"/>
        <item x="43"/>
        <item x="31"/>
        <item x="34"/>
        <item x="25"/>
        <item x="16"/>
        <item x="38"/>
        <item x="47"/>
        <item x="20"/>
        <item x="29"/>
        <item x="7"/>
        <item x="19"/>
        <item x="2"/>
        <item x="11"/>
        <item x="18"/>
        <item x="22"/>
        <item x="10"/>
        <item x="0"/>
        <item x="1"/>
        <item x="9"/>
        <item x="13"/>
        <item x="4"/>
        <item x="17"/>
        <item x="26"/>
        <item x="8"/>
        <item x="53"/>
        <item x="35"/>
        <item x="44"/>
        <item t="default"/>
      </items>
    </pivotField>
    <pivotField dataField="1" showAll="0"/>
    <pivotField dataField="1" showAll="0">
      <items count="52">
        <item x="39"/>
        <item x="45"/>
        <item x="48"/>
        <item x="33"/>
        <item x="30"/>
        <item x="21"/>
        <item x="15"/>
        <item x="24"/>
        <item x="6"/>
        <item x="12"/>
        <item x="3"/>
        <item x="5"/>
        <item x="47"/>
        <item x="23"/>
        <item x="40"/>
        <item x="14"/>
        <item x="4"/>
        <item x="32"/>
        <item x="46"/>
        <item x="31"/>
        <item x="13"/>
        <item x="22"/>
        <item x="38"/>
        <item x="29"/>
        <item x="34"/>
        <item x="41"/>
        <item x="25"/>
        <item x="20"/>
        <item x="49"/>
        <item x="11"/>
        <item x="16"/>
        <item x="43"/>
        <item x="7"/>
        <item x="44"/>
        <item x="37"/>
        <item x="28"/>
        <item x="36"/>
        <item x="2"/>
        <item x="27"/>
        <item x="19"/>
        <item x="10"/>
        <item x="1"/>
        <item x="18"/>
        <item x="9"/>
        <item x="0"/>
        <item x="8"/>
        <item x="17"/>
        <item x="26"/>
        <item x="42"/>
        <item x="35"/>
        <item x="50"/>
        <item t="default"/>
      </items>
    </pivotField>
    <pivotField dataField="1" showAll="0"/>
    <pivotField dataField="1" showAll="0">
      <items count="23">
        <item x="4"/>
        <item x="2"/>
        <item x="9"/>
        <item x="12"/>
        <item x="7"/>
        <item x="3"/>
        <item x="0"/>
        <item x="8"/>
        <item x="1"/>
        <item x="13"/>
        <item x="20"/>
        <item x="18"/>
        <item x="16"/>
        <item x="14"/>
        <item x="10"/>
        <item x="5"/>
        <item x="19"/>
        <item x="21"/>
        <item x="17"/>
        <item x="15"/>
        <item x="6"/>
        <item x="11"/>
        <item t="default"/>
      </items>
    </pivotField>
    <pivotField dataField="1" showAll="0"/>
    <pivotField dataField="1" showAll="0">
      <items count="49">
        <item x="37"/>
        <item x="44"/>
        <item x="28"/>
        <item x="19"/>
        <item x="3"/>
        <item x="11"/>
        <item x="40"/>
        <item x="22"/>
        <item x="31"/>
        <item x="6"/>
        <item x="38"/>
        <item x="34"/>
        <item x="29"/>
        <item x="20"/>
        <item x="12"/>
        <item x="32"/>
        <item x="46"/>
        <item x="42"/>
        <item x="25"/>
        <item x="16"/>
        <item x="4"/>
        <item x="0"/>
        <item x="9"/>
        <item x="23"/>
        <item x="14"/>
        <item x="7"/>
        <item x="39"/>
        <item x="1"/>
        <item x="43"/>
        <item x="21"/>
        <item x="35"/>
        <item x="10"/>
        <item x="45"/>
        <item x="26"/>
        <item x="30"/>
        <item x="13"/>
        <item x="18"/>
        <item x="17"/>
        <item x="5"/>
        <item x="36"/>
        <item x="27"/>
        <item x="2"/>
        <item x="8"/>
        <item x="24"/>
        <item x="15"/>
        <item x="33"/>
        <item x="41"/>
        <item x="47"/>
        <item t="default"/>
      </items>
    </pivotField>
    <pivotField showAll="0"/>
    <pivotField axis="axisRow" showAll="0" sortType="descending">
      <items count="7">
        <item h="1" x="5"/>
        <item h="1" x="4"/>
        <item x="3"/>
        <item h="1" x="2"/>
        <item h="1" x="1"/>
        <item h="1" x="0"/>
        <item t="default"/>
      </items>
    </pivotField>
  </pivotFields>
  <rowFields count="1">
    <field x="10"/>
  </rowFields>
  <rowItems count="1">
    <i>
      <x v="2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Sum of Sindh" fld="2" baseField="0" baseItem="0"/>
    <dataField name="Sum of AJK" fld="8" baseField="0" baseItem="0"/>
    <dataField name="Sum of G.B" fld="7" baseField="0" baseItem="0"/>
    <dataField name="Sum of KP" fld="3" baseField="0" baseItem="0"/>
    <dataField name="Sum of Railways" fld="6" baseField="0" baseItem="0"/>
    <dataField name="Sum of Balochistan" fld="4" baseField="0" baseItem="0"/>
    <dataField name="Sum of Punjab" fld="1" baseField="0" baseItem="0"/>
    <dataField name="Sum of Islamabad" fld="5" baseField="0" baseItem="0"/>
  </dataFields>
  <conditionalFormats count="1">
    <conditionalFormat type="all" priority="1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5:B36" firstHeaderRow="0" firstDataRow="1" firstDataCol="0"/>
  <pivotFields count="11">
    <pivotField multipleItemSelectionAllowed="1" showAll="0">
      <items count="10">
        <item h="1" x="1"/>
        <item h="1" x="5"/>
        <item x="6"/>
        <item h="1" x="3"/>
        <item h="1" x="2"/>
        <item h="1" x="0"/>
        <item x="7"/>
        <item h="1" x="8"/>
        <item h="1" x="4"/>
        <item t="default"/>
      </items>
    </pivotField>
    <pivotField showAll="0">
      <items count="55">
        <item x="48"/>
        <item x="39"/>
        <item x="30"/>
        <item x="21"/>
        <item x="12"/>
        <item x="3"/>
        <item x="45"/>
        <item x="36"/>
        <item x="27"/>
        <item x="46"/>
        <item x="37"/>
        <item x="51"/>
        <item x="28"/>
        <item x="42"/>
        <item x="33"/>
        <item x="18"/>
        <item x="9"/>
        <item x="0"/>
        <item x="24"/>
        <item x="10"/>
        <item x="15"/>
        <item x="19"/>
        <item x="1"/>
        <item x="6"/>
        <item x="49"/>
        <item x="40"/>
        <item x="50"/>
        <item x="41"/>
        <item x="31"/>
        <item x="4"/>
        <item x="13"/>
        <item x="32"/>
        <item x="38"/>
        <item x="29"/>
        <item x="47"/>
        <item x="22"/>
        <item x="14"/>
        <item x="23"/>
        <item x="20"/>
        <item x="11"/>
        <item x="5"/>
        <item x="2"/>
        <item x="34"/>
        <item x="43"/>
        <item x="25"/>
        <item x="16"/>
        <item x="52"/>
        <item x="7"/>
        <item x="8"/>
        <item x="17"/>
        <item x="26"/>
        <item x="35"/>
        <item x="53"/>
        <item x="44"/>
        <item t="default"/>
      </items>
    </pivotField>
    <pivotField dataField="1" showAll="0">
      <items count="55">
        <item x="51"/>
        <item x="42"/>
        <item x="33"/>
        <item x="15"/>
        <item x="24"/>
        <item x="48"/>
        <item x="6"/>
        <item x="39"/>
        <item x="30"/>
        <item x="21"/>
        <item x="32"/>
        <item x="3"/>
        <item x="50"/>
        <item x="12"/>
        <item x="23"/>
        <item x="45"/>
        <item x="36"/>
        <item x="41"/>
        <item x="46"/>
        <item x="14"/>
        <item x="5"/>
        <item x="27"/>
        <item x="37"/>
        <item x="52"/>
        <item x="28"/>
        <item x="49"/>
        <item x="40"/>
        <item x="43"/>
        <item x="31"/>
        <item x="34"/>
        <item x="25"/>
        <item x="16"/>
        <item x="38"/>
        <item x="47"/>
        <item x="20"/>
        <item x="29"/>
        <item x="7"/>
        <item x="19"/>
        <item x="2"/>
        <item x="11"/>
        <item x="18"/>
        <item x="22"/>
        <item x="10"/>
        <item x="0"/>
        <item x="1"/>
        <item x="9"/>
        <item x="13"/>
        <item x="4"/>
        <item x="17"/>
        <item x="26"/>
        <item x="8"/>
        <item x="53"/>
        <item x="35"/>
        <item x="44"/>
        <item t="default"/>
      </items>
    </pivotField>
    <pivotField showAll="0"/>
    <pivotField showAll="0">
      <items count="52">
        <item x="39"/>
        <item x="45"/>
        <item x="48"/>
        <item x="33"/>
        <item x="30"/>
        <item x="21"/>
        <item x="15"/>
        <item x="24"/>
        <item x="6"/>
        <item x="12"/>
        <item x="3"/>
        <item x="5"/>
        <item x="47"/>
        <item x="23"/>
        <item x="40"/>
        <item x="14"/>
        <item x="4"/>
        <item x="32"/>
        <item x="46"/>
        <item x="31"/>
        <item x="13"/>
        <item x="22"/>
        <item x="38"/>
        <item x="29"/>
        <item x="34"/>
        <item x="41"/>
        <item x="25"/>
        <item x="20"/>
        <item x="49"/>
        <item x="11"/>
        <item x="16"/>
        <item x="43"/>
        <item x="7"/>
        <item x="44"/>
        <item x="37"/>
        <item x="28"/>
        <item x="36"/>
        <item x="2"/>
        <item x="27"/>
        <item x="19"/>
        <item x="10"/>
        <item x="1"/>
        <item x="18"/>
        <item x="9"/>
        <item x="0"/>
        <item x="8"/>
        <item x="17"/>
        <item x="26"/>
        <item x="42"/>
        <item x="35"/>
        <item x="50"/>
        <item t="default"/>
      </items>
    </pivotField>
    <pivotField showAll="0"/>
    <pivotField showAll="0">
      <items count="23">
        <item x="4"/>
        <item x="2"/>
        <item x="9"/>
        <item x="12"/>
        <item x="7"/>
        <item x="3"/>
        <item x="0"/>
        <item x="8"/>
        <item x="1"/>
        <item x="13"/>
        <item x="20"/>
        <item x="18"/>
        <item x="16"/>
        <item x="14"/>
        <item x="10"/>
        <item x="5"/>
        <item x="19"/>
        <item x="21"/>
        <item x="17"/>
        <item x="15"/>
        <item x="6"/>
        <item x="11"/>
        <item t="default"/>
      </items>
    </pivotField>
    <pivotField showAll="0"/>
    <pivotField showAll="0">
      <items count="49">
        <item x="37"/>
        <item x="44"/>
        <item x="28"/>
        <item x="19"/>
        <item x="3"/>
        <item x="11"/>
        <item x="40"/>
        <item x="22"/>
        <item x="31"/>
        <item x="6"/>
        <item x="38"/>
        <item x="34"/>
        <item x="29"/>
        <item x="20"/>
        <item x="12"/>
        <item x="32"/>
        <item x="46"/>
        <item x="42"/>
        <item x="25"/>
        <item x="16"/>
        <item x="4"/>
        <item x="0"/>
        <item x="9"/>
        <item x="23"/>
        <item x="14"/>
        <item x="7"/>
        <item x="39"/>
        <item x="1"/>
        <item x="43"/>
        <item x="21"/>
        <item x="35"/>
        <item x="10"/>
        <item x="45"/>
        <item x="26"/>
        <item x="30"/>
        <item x="13"/>
        <item x="18"/>
        <item x="17"/>
        <item x="5"/>
        <item x="36"/>
        <item x="27"/>
        <item x="2"/>
        <item x="8"/>
        <item x="24"/>
        <item x="15"/>
        <item x="33"/>
        <item x="41"/>
        <item x="47"/>
        <item t="default"/>
      </items>
    </pivotField>
    <pivotField dataField="1" showAll="0">
      <items count="55">
        <item x="48"/>
        <item x="39"/>
        <item x="30"/>
        <item x="21"/>
        <item x="12"/>
        <item x="3"/>
        <item x="51"/>
        <item x="42"/>
        <item x="33"/>
        <item x="24"/>
        <item x="15"/>
        <item x="45"/>
        <item x="36"/>
        <item x="6"/>
        <item x="27"/>
        <item x="46"/>
        <item x="37"/>
        <item x="28"/>
        <item x="49"/>
        <item x="40"/>
        <item x="18"/>
        <item x="50"/>
        <item x="0"/>
        <item x="9"/>
        <item x="19"/>
        <item x="41"/>
        <item x="10"/>
        <item x="31"/>
        <item x="1"/>
        <item x="32"/>
        <item x="14"/>
        <item x="4"/>
        <item x="23"/>
        <item x="13"/>
        <item x="5"/>
        <item x="38"/>
        <item x="22"/>
        <item x="29"/>
        <item x="47"/>
        <item x="20"/>
        <item x="11"/>
        <item x="2"/>
        <item x="34"/>
        <item x="43"/>
        <item x="25"/>
        <item x="52"/>
        <item x="16"/>
        <item x="7"/>
        <item x="26"/>
        <item x="17"/>
        <item x="8"/>
        <item x="35"/>
        <item x="44"/>
        <item x="53"/>
        <item t="default"/>
      </items>
    </pivotField>
    <pivotField showAll="0" sortType="descending">
      <items count="7">
        <item x="5"/>
        <item x="4"/>
        <item x="3"/>
        <item x="2"/>
        <item x="1"/>
        <item x="0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indh" fld="2" baseField="0" baseItem="5"/>
    <dataField name="Sum of Pakistan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11:C13" firstHeaderRow="1" firstDataRow="2" firstDataCol="1"/>
  <pivotFields count="11">
    <pivotField axis="axisRow" showAll="0">
      <items count="10">
        <item h="1" x="1"/>
        <item h="1" x="5"/>
        <item h="1" x="6"/>
        <item h="1" x="3"/>
        <item h="1" x="2"/>
        <item x="0"/>
        <item h="1" x="7"/>
        <item h="1" x="8"/>
        <item h="1" x="4"/>
        <item t="default"/>
      </items>
    </pivotField>
    <pivotField dataField="1" showAll="0">
      <items count="55">
        <item x="48"/>
        <item x="39"/>
        <item x="30"/>
        <item x="21"/>
        <item x="12"/>
        <item x="3"/>
        <item x="45"/>
        <item x="36"/>
        <item x="27"/>
        <item x="46"/>
        <item x="37"/>
        <item x="51"/>
        <item x="28"/>
        <item x="42"/>
        <item x="33"/>
        <item x="18"/>
        <item x="9"/>
        <item x="0"/>
        <item x="24"/>
        <item x="10"/>
        <item x="15"/>
        <item x="19"/>
        <item x="1"/>
        <item x="6"/>
        <item x="49"/>
        <item x="40"/>
        <item x="50"/>
        <item x="41"/>
        <item x="31"/>
        <item x="4"/>
        <item x="13"/>
        <item x="32"/>
        <item x="38"/>
        <item x="29"/>
        <item x="47"/>
        <item x="22"/>
        <item x="14"/>
        <item x="23"/>
        <item x="20"/>
        <item x="11"/>
        <item x="5"/>
        <item x="2"/>
        <item x="34"/>
        <item x="43"/>
        <item x="25"/>
        <item x="16"/>
        <item x="52"/>
        <item x="7"/>
        <item x="8"/>
        <item x="17"/>
        <item x="26"/>
        <item x="35"/>
        <item x="53"/>
        <item x="44"/>
        <item t="default"/>
      </items>
    </pivotField>
    <pivotField showAll="0"/>
    <pivotField showAll="0"/>
    <pivotField showAll="0"/>
    <pivotField showAll="0"/>
    <pivotField showAll="0">
      <items count="23">
        <item x="4"/>
        <item x="2"/>
        <item x="9"/>
        <item x="12"/>
        <item x="7"/>
        <item x="3"/>
        <item x="0"/>
        <item x="8"/>
        <item x="1"/>
        <item x="13"/>
        <item x="20"/>
        <item x="18"/>
        <item x="16"/>
        <item x="14"/>
        <item x="10"/>
        <item x="5"/>
        <item x="19"/>
        <item x="21"/>
        <item x="17"/>
        <item x="15"/>
        <item x="6"/>
        <item x="11"/>
        <item t="default"/>
      </items>
    </pivotField>
    <pivotField showAll="0"/>
    <pivotField showAll="0">
      <items count="49">
        <item x="37"/>
        <item x="44"/>
        <item x="28"/>
        <item x="19"/>
        <item x="3"/>
        <item x="11"/>
        <item x="40"/>
        <item x="22"/>
        <item x="31"/>
        <item x="6"/>
        <item x="38"/>
        <item x="34"/>
        <item x="29"/>
        <item x="20"/>
        <item x="12"/>
        <item x="32"/>
        <item x="46"/>
        <item x="42"/>
        <item x="25"/>
        <item x="16"/>
        <item x="4"/>
        <item x="0"/>
        <item x="9"/>
        <item x="23"/>
        <item x="14"/>
        <item x="7"/>
        <item x="39"/>
        <item x="1"/>
        <item x="43"/>
        <item x="21"/>
        <item x="35"/>
        <item x="10"/>
        <item x="45"/>
        <item x="26"/>
        <item x="30"/>
        <item x="13"/>
        <item x="18"/>
        <item x="17"/>
        <item x="5"/>
        <item x="36"/>
        <item x="27"/>
        <item x="2"/>
        <item x="8"/>
        <item x="24"/>
        <item x="15"/>
        <item x="33"/>
        <item x="41"/>
        <item x="47"/>
        <item t="default"/>
      </items>
    </pivotField>
    <pivotField showAll="0"/>
    <pivotField axis="axisCol" showAll="0">
      <items count="7">
        <item h="1" x="0"/>
        <item h="1" x="1"/>
        <item h="1" x="2"/>
        <item h="1" x="3"/>
        <item x="4"/>
        <item x="5"/>
        <item t="default"/>
      </items>
    </pivotField>
  </pivotFields>
  <rowFields count="1">
    <field x="0"/>
  </rowFields>
  <rowItems count="1">
    <i>
      <x v="5"/>
    </i>
  </rowItems>
  <colFields count="1">
    <field x="10"/>
  </colFields>
  <colItems count="2">
    <i>
      <x v="4"/>
    </i>
    <i>
      <x v="5"/>
    </i>
  </colItems>
  <dataFields count="1">
    <dataField name="Sum of Punjab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9:B59" firstHeaderRow="1" firstDataRow="1" firstDataCol="1" rowPageCount="1" colPageCount="1"/>
  <pivotFields count="11">
    <pivotField axis="axisRow" multipleItemSelectionAllowed="1" showAll="0">
      <items count="10">
        <item x="1"/>
        <item x="5"/>
        <item x="6"/>
        <item x="3"/>
        <item x="2"/>
        <item x="0"/>
        <item x="7"/>
        <item x="8"/>
        <item x="4"/>
        <item t="default"/>
      </items>
    </pivotField>
    <pivotField showAll="0">
      <items count="55">
        <item x="48"/>
        <item x="39"/>
        <item x="30"/>
        <item x="21"/>
        <item x="12"/>
        <item x="3"/>
        <item x="45"/>
        <item x="36"/>
        <item x="27"/>
        <item x="46"/>
        <item x="37"/>
        <item x="51"/>
        <item x="28"/>
        <item x="42"/>
        <item x="33"/>
        <item x="18"/>
        <item x="9"/>
        <item x="0"/>
        <item x="24"/>
        <item x="10"/>
        <item x="15"/>
        <item x="19"/>
        <item x="1"/>
        <item x="6"/>
        <item x="49"/>
        <item x="40"/>
        <item x="50"/>
        <item x="41"/>
        <item x="31"/>
        <item x="4"/>
        <item x="13"/>
        <item x="32"/>
        <item x="38"/>
        <item x="29"/>
        <item x="47"/>
        <item x="22"/>
        <item x="14"/>
        <item x="23"/>
        <item x="20"/>
        <item x="11"/>
        <item x="5"/>
        <item x="2"/>
        <item x="34"/>
        <item x="43"/>
        <item x="25"/>
        <item x="16"/>
        <item x="52"/>
        <item x="7"/>
        <item x="8"/>
        <item x="17"/>
        <item x="26"/>
        <item x="35"/>
        <item x="53"/>
        <item x="44"/>
        <item t="default"/>
      </items>
    </pivotField>
    <pivotField showAll="0">
      <items count="55">
        <item x="51"/>
        <item x="42"/>
        <item x="33"/>
        <item x="15"/>
        <item x="24"/>
        <item x="48"/>
        <item x="6"/>
        <item x="39"/>
        <item x="30"/>
        <item x="21"/>
        <item x="32"/>
        <item x="3"/>
        <item x="50"/>
        <item x="12"/>
        <item x="23"/>
        <item x="45"/>
        <item x="36"/>
        <item x="41"/>
        <item x="46"/>
        <item x="14"/>
        <item x="5"/>
        <item x="27"/>
        <item x="37"/>
        <item x="52"/>
        <item x="28"/>
        <item x="49"/>
        <item x="40"/>
        <item x="43"/>
        <item x="31"/>
        <item x="34"/>
        <item x="25"/>
        <item x="16"/>
        <item x="38"/>
        <item x="47"/>
        <item x="20"/>
        <item x="29"/>
        <item x="7"/>
        <item x="19"/>
        <item x="2"/>
        <item x="11"/>
        <item x="18"/>
        <item x="22"/>
        <item x="10"/>
        <item x="0"/>
        <item x="1"/>
        <item x="9"/>
        <item x="13"/>
        <item x="4"/>
        <item x="17"/>
        <item x="26"/>
        <item x="8"/>
        <item x="53"/>
        <item x="35"/>
        <item x="44"/>
        <item t="default"/>
      </items>
    </pivotField>
    <pivotField showAll="0"/>
    <pivotField showAll="0">
      <items count="52">
        <item x="39"/>
        <item x="45"/>
        <item x="48"/>
        <item x="33"/>
        <item x="30"/>
        <item x="21"/>
        <item x="15"/>
        <item x="24"/>
        <item x="6"/>
        <item x="12"/>
        <item x="3"/>
        <item x="5"/>
        <item x="47"/>
        <item x="23"/>
        <item x="40"/>
        <item x="14"/>
        <item x="4"/>
        <item x="32"/>
        <item x="46"/>
        <item x="31"/>
        <item x="13"/>
        <item x="22"/>
        <item x="38"/>
        <item x="29"/>
        <item x="34"/>
        <item x="41"/>
        <item x="25"/>
        <item x="20"/>
        <item x="49"/>
        <item x="11"/>
        <item x="16"/>
        <item x="43"/>
        <item x="7"/>
        <item x="44"/>
        <item x="37"/>
        <item x="28"/>
        <item x="36"/>
        <item x="2"/>
        <item x="27"/>
        <item x="19"/>
        <item x="10"/>
        <item x="1"/>
        <item x="18"/>
        <item x="9"/>
        <item x="0"/>
        <item x="8"/>
        <item x="17"/>
        <item x="26"/>
        <item x="42"/>
        <item x="35"/>
        <item x="50"/>
        <item t="default"/>
      </items>
    </pivotField>
    <pivotField showAll="0"/>
    <pivotField showAll="0">
      <items count="23">
        <item x="4"/>
        <item x="2"/>
        <item x="9"/>
        <item x="12"/>
        <item x="7"/>
        <item x="3"/>
        <item x="0"/>
        <item x="8"/>
        <item x="1"/>
        <item x="13"/>
        <item x="20"/>
        <item x="18"/>
        <item x="16"/>
        <item x="14"/>
        <item x="10"/>
        <item x="5"/>
        <item x="19"/>
        <item x="21"/>
        <item x="17"/>
        <item x="15"/>
        <item x="6"/>
        <item x="11"/>
        <item t="default"/>
      </items>
    </pivotField>
    <pivotField showAll="0"/>
    <pivotField showAll="0">
      <items count="49">
        <item x="37"/>
        <item x="44"/>
        <item x="28"/>
        <item x="19"/>
        <item x="3"/>
        <item x="11"/>
        <item x="40"/>
        <item x="22"/>
        <item x="31"/>
        <item x="6"/>
        <item x="38"/>
        <item x="34"/>
        <item x="29"/>
        <item x="20"/>
        <item x="12"/>
        <item x="32"/>
        <item x="46"/>
        <item x="42"/>
        <item x="25"/>
        <item x="16"/>
        <item x="4"/>
        <item x="0"/>
        <item x="9"/>
        <item x="23"/>
        <item x="14"/>
        <item x="7"/>
        <item x="39"/>
        <item x="1"/>
        <item x="43"/>
        <item x="21"/>
        <item x="35"/>
        <item x="10"/>
        <item x="45"/>
        <item x="26"/>
        <item x="30"/>
        <item x="13"/>
        <item x="18"/>
        <item x="17"/>
        <item x="5"/>
        <item x="36"/>
        <item x="27"/>
        <item x="2"/>
        <item x="8"/>
        <item x="24"/>
        <item x="15"/>
        <item x="33"/>
        <item x="41"/>
        <item x="47"/>
        <item t="default"/>
      </items>
    </pivotField>
    <pivotField dataField="1" showAll="0">
      <items count="55">
        <item x="48"/>
        <item x="39"/>
        <item x="30"/>
        <item x="21"/>
        <item x="12"/>
        <item x="3"/>
        <item x="51"/>
        <item x="42"/>
        <item x="33"/>
        <item x="24"/>
        <item x="15"/>
        <item x="45"/>
        <item x="36"/>
        <item x="6"/>
        <item x="27"/>
        <item x="46"/>
        <item x="37"/>
        <item x="28"/>
        <item x="49"/>
        <item x="40"/>
        <item x="18"/>
        <item x="50"/>
        <item x="0"/>
        <item x="9"/>
        <item x="19"/>
        <item x="41"/>
        <item x="10"/>
        <item x="31"/>
        <item x="1"/>
        <item x="32"/>
        <item x="14"/>
        <item x="4"/>
        <item x="23"/>
        <item x="13"/>
        <item x="5"/>
        <item x="38"/>
        <item x="22"/>
        <item x="29"/>
        <item x="47"/>
        <item x="20"/>
        <item x="11"/>
        <item x="2"/>
        <item x="34"/>
        <item x="43"/>
        <item x="25"/>
        <item x="52"/>
        <item x="16"/>
        <item x="7"/>
        <item x="26"/>
        <item x="17"/>
        <item x="8"/>
        <item x="35"/>
        <item x="44"/>
        <item x="53"/>
        <item t="default"/>
      </items>
    </pivotField>
    <pivotField axis="axisPage" multipleItemSelectionAllowed="1" showAll="0" sortType="descending">
      <items count="7">
        <item h="1" x="5"/>
        <item h="1" x="4"/>
        <item h="1" x="3"/>
        <item x="2"/>
        <item h="1" x="1"/>
        <item h="1"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0" hier="-1"/>
  </pageFields>
  <dataFields count="1">
    <dataField name="Sum of Pakistan" fld="9" showDataAs="percentOfTotal" baseField="0" baseItem="0" numFmtId="10"/>
  </dataFields>
  <formats count="2">
    <format dxfId="1">
      <pivotArea collapsedLevelsAreSubtotals="1" fieldPosition="0">
        <references count="1">
          <reference field="0" count="1">
            <x v="2"/>
          </reference>
        </references>
      </pivotArea>
    </format>
    <format dxfId="0">
      <pivotArea collapsedLevelsAreSubtotals="1" fieldPosition="0">
        <references count="1">
          <reference field="0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84:B91" firstHeaderRow="1" firstDataRow="1" firstDataCol="1"/>
  <pivotFields count="11">
    <pivotField multipleItemSelectionAllowed="1" showAll="0">
      <items count="10">
        <item x="1"/>
        <item h="1" x="5"/>
        <item h="1" x="6"/>
        <item h="1" x="3"/>
        <item h="1" x="2"/>
        <item h="1" x="0"/>
        <item h="1" x="7"/>
        <item h="1" x="8"/>
        <item h="1" x="4"/>
        <item t="default"/>
      </items>
    </pivotField>
    <pivotField showAll="0">
      <items count="55">
        <item x="48"/>
        <item x="39"/>
        <item x="30"/>
        <item x="21"/>
        <item x="12"/>
        <item x="3"/>
        <item x="45"/>
        <item x="36"/>
        <item x="27"/>
        <item x="46"/>
        <item x="37"/>
        <item x="51"/>
        <item x="28"/>
        <item x="42"/>
        <item x="33"/>
        <item x="18"/>
        <item x="9"/>
        <item x="0"/>
        <item x="24"/>
        <item x="10"/>
        <item x="15"/>
        <item x="19"/>
        <item x="1"/>
        <item x="6"/>
        <item x="49"/>
        <item x="40"/>
        <item x="50"/>
        <item x="41"/>
        <item x="31"/>
        <item x="4"/>
        <item x="13"/>
        <item x="32"/>
        <item x="38"/>
        <item x="29"/>
        <item x="47"/>
        <item x="22"/>
        <item x="14"/>
        <item x="23"/>
        <item x="20"/>
        <item x="11"/>
        <item x="5"/>
        <item x="2"/>
        <item x="34"/>
        <item x="43"/>
        <item x="25"/>
        <item x="16"/>
        <item x="52"/>
        <item x="7"/>
        <item x="8"/>
        <item x="17"/>
        <item x="26"/>
        <item x="35"/>
        <item x="53"/>
        <item x="44"/>
        <item t="default"/>
      </items>
    </pivotField>
    <pivotField showAll="0">
      <items count="55">
        <item x="51"/>
        <item x="42"/>
        <item x="33"/>
        <item x="15"/>
        <item x="24"/>
        <item x="48"/>
        <item x="6"/>
        <item x="39"/>
        <item x="30"/>
        <item x="21"/>
        <item x="32"/>
        <item x="3"/>
        <item x="50"/>
        <item x="12"/>
        <item x="23"/>
        <item x="45"/>
        <item x="36"/>
        <item x="41"/>
        <item x="46"/>
        <item x="14"/>
        <item x="5"/>
        <item x="27"/>
        <item x="37"/>
        <item x="52"/>
        <item x="28"/>
        <item x="49"/>
        <item x="40"/>
        <item x="43"/>
        <item x="31"/>
        <item x="34"/>
        <item x="25"/>
        <item x="16"/>
        <item x="38"/>
        <item x="47"/>
        <item x="20"/>
        <item x="29"/>
        <item x="7"/>
        <item x="19"/>
        <item x="2"/>
        <item x="11"/>
        <item x="18"/>
        <item x="22"/>
        <item x="10"/>
        <item x="0"/>
        <item x="1"/>
        <item x="9"/>
        <item x="13"/>
        <item x="4"/>
        <item x="17"/>
        <item x="26"/>
        <item x="8"/>
        <item x="53"/>
        <item x="35"/>
        <item x="44"/>
        <item t="default"/>
      </items>
    </pivotField>
    <pivotField showAll="0"/>
    <pivotField showAll="0">
      <items count="52">
        <item x="39"/>
        <item x="45"/>
        <item x="48"/>
        <item x="33"/>
        <item x="30"/>
        <item x="21"/>
        <item x="15"/>
        <item x="24"/>
        <item x="6"/>
        <item x="12"/>
        <item x="3"/>
        <item x="5"/>
        <item x="47"/>
        <item x="23"/>
        <item x="40"/>
        <item x="14"/>
        <item x="4"/>
        <item x="32"/>
        <item x="46"/>
        <item x="31"/>
        <item x="13"/>
        <item x="22"/>
        <item x="38"/>
        <item x="29"/>
        <item x="34"/>
        <item x="41"/>
        <item x="25"/>
        <item x="20"/>
        <item x="49"/>
        <item x="11"/>
        <item x="16"/>
        <item x="43"/>
        <item x="7"/>
        <item x="44"/>
        <item x="37"/>
        <item x="28"/>
        <item x="36"/>
        <item x="2"/>
        <item x="27"/>
        <item x="19"/>
        <item x="10"/>
        <item x="1"/>
        <item x="18"/>
        <item x="9"/>
        <item x="0"/>
        <item x="8"/>
        <item x="17"/>
        <item x="26"/>
        <item x="42"/>
        <item x="35"/>
        <item x="50"/>
        <item t="default"/>
      </items>
    </pivotField>
    <pivotField showAll="0"/>
    <pivotField showAll="0">
      <items count="23">
        <item x="4"/>
        <item x="2"/>
        <item x="9"/>
        <item x="12"/>
        <item x="7"/>
        <item x="3"/>
        <item x="0"/>
        <item x="8"/>
        <item x="1"/>
        <item x="13"/>
        <item x="20"/>
        <item x="18"/>
        <item x="16"/>
        <item x="14"/>
        <item x="10"/>
        <item x="5"/>
        <item x="19"/>
        <item x="21"/>
        <item x="17"/>
        <item x="15"/>
        <item x="6"/>
        <item x="11"/>
        <item t="default"/>
      </items>
    </pivotField>
    <pivotField showAll="0"/>
    <pivotField showAll="0">
      <items count="49">
        <item x="37"/>
        <item x="44"/>
        <item x="28"/>
        <item x="19"/>
        <item x="3"/>
        <item x="11"/>
        <item x="40"/>
        <item x="22"/>
        <item x="31"/>
        <item x="6"/>
        <item x="38"/>
        <item x="34"/>
        <item x="29"/>
        <item x="20"/>
        <item x="12"/>
        <item x="32"/>
        <item x="46"/>
        <item x="42"/>
        <item x="25"/>
        <item x="16"/>
        <item x="4"/>
        <item x="0"/>
        <item x="9"/>
        <item x="23"/>
        <item x="14"/>
        <item x="7"/>
        <item x="39"/>
        <item x="1"/>
        <item x="43"/>
        <item x="21"/>
        <item x="35"/>
        <item x="10"/>
        <item x="45"/>
        <item x="26"/>
        <item x="30"/>
        <item x="13"/>
        <item x="18"/>
        <item x="17"/>
        <item x="5"/>
        <item x="36"/>
        <item x="27"/>
        <item x="2"/>
        <item x="8"/>
        <item x="24"/>
        <item x="15"/>
        <item x="33"/>
        <item x="41"/>
        <item x="47"/>
        <item t="default"/>
      </items>
    </pivotField>
    <pivotField dataField="1" showAll="0">
      <items count="55">
        <item x="48"/>
        <item x="39"/>
        <item x="30"/>
        <item x="21"/>
        <item x="12"/>
        <item x="3"/>
        <item x="51"/>
        <item x="42"/>
        <item x="33"/>
        <item x="24"/>
        <item x="15"/>
        <item x="45"/>
        <item x="36"/>
        <item x="6"/>
        <item x="27"/>
        <item x="46"/>
        <item x="37"/>
        <item x="28"/>
        <item x="49"/>
        <item x="40"/>
        <item x="18"/>
        <item x="50"/>
        <item x="0"/>
        <item x="9"/>
        <item x="19"/>
        <item x="41"/>
        <item x="10"/>
        <item x="31"/>
        <item x="1"/>
        <item x="32"/>
        <item x="14"/>
        <item x="4"/>
        <item x="23"/>
        <item x="13"/>
        <item x="5"/>
        <item x="38"/>
        <item x="22"/>
        <item x="29"/>
        <item x="47"/>
        <item x="20"/>
        <item x="11"/>
        <item x="2"/>
        <item x="34"/>
        <item x="43"/>
        <item x="25"/>
        <item x="52"/>
        <item x="16"/>
        <item x="7"/>
        <item x="26"/>
        <item x="17"/>
        <item x="8"/>
        <item x="35"/>
        <item x="44"/>
        <item x="53"/>
        <item t="default"/>
      </items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akistan" fld="9" showDataAs="percentOfTotal" baseField="1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1"/>
  <sheetViews>
    <sheetView workbookViewId="0"/>
  </sheetViews>
  <sheetFormatPr defaultColWidth="11.25" defaultRowHeight="15" customHeight="1" x14ac:dyDescent="0.25"/>
  <cols>
    <col min="1" max="26" width="26.625" customWidth="1"/>
  </cols>
  <sheetData>
    <row r="1" spans="1:11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20</v>
      </c>
    </row>
    <row r="2" spans="1:11" ht="15" customHeight="1" x14ac:dyDescent="0.25">
      <c r="A2" s="3" t="s">
        <v>10</v>
      </c>
      <c r="B2" s="3">
        <v>3914</v>
      </c>
      <c r="C2" s="3">
        <v>1409</v>
      </c>
      <c r="D2" s="3">
        <v>2361</v>
      </c>
      <c r="E2" s="3">
        <v>325</v>
      </c>
      <c r="F2" s="3">
        <v>84</v>
      </c>
      <c r="G2" s="3">
        <v>6</v>
      </c>
      <c r="H2" s="3">
        <v>61</v>
      </c>
      <c r="I2" s="3">
        <v>75</v>
      </c>
      <c r="J2" s="3">
        <v>8235</v>
      </c>
      <c r="K2" s="3">
        <v>2017</v>
      </c>
    </row>
    <row r="3" spans="1:11" ht="15" customHeight="1" x14ac:dyDescent="0.25">
      <c r="A3" s="3" t="s">
        <v>11</v>
      </c>
      <c r="B3" s="3">
        <v>4440</v>
      </c>
      <c r="C3" s="3">
        <v>1644</v>
      </c>
      <c r="D3" s="3">
        <v>2641</v>
      </c>
      <c r="E3" s="3">
        <v>333</v>
      </c>
      <c r="F3" s="3">
        <v>163</v>
      </c>
      <c r="G3" s="3">
        <v>5</v>
      </c>
      <c r="H3" s="3">
        <v>94</v>
      </c>
      <c r="I3" s="3">
        <v>179</v>
      </c>
      <c r="J3" s="3">
        <v>9499</v>
      </c>
      <c r="K3" s="3">
        <v>2017</v>
      </c>
    </row>
    <row r="4" spans="1:11" ht="15" customHeight="1" x14ac:dyDescent="0.25">
      <c r="A4" s="3" t="s">
        <v>12</v>
      </c>
      <c r="B4" s="3">
        <v>13558</v>
      </c>
      <c r="C4" s="3">
        <v>2927</v>
      </c>
      <c r="D4" s="3">
        <v>1197</v>
      </c>
      <c r="E4" s="3">
        <v>248</v>
      </c>
      <c r="F4" s="3">
        <v>99</v>
      </c>
      <c r="G4" s="3">
        <v>7</v>
      </c>
      <c r="H4" s="3">
        <v>48</v>
      </c>
      <c r="I4" s="3">
        <v>279</v>
      </c>
      <c r="J4" s="3">
        <v>18363</v>
      </c>
      <c r="K4" s="3">
        <v>2017</v>
      </c>
    </row>
    <row r="5" spans="1:11" ht="15" customHeight="1" x14ac:dyDescent="0.25">
      <c r="A5" s="3" t="s">
        <v>13</v>
      </c>
      <c r="B5" s="3">
        <v>602</v>
      </c>
      <c r="C5" s="3">
        <v>572</v>
      </c>
      <c r="D5" s="3">
        <v>45</v>
      </c>
      <c r="E5" s="3">
        <v>38</v>
      </c>
      <c r="F5" s="3">
        <v>16</v>
      </c>
      <c r="G5" s="3">
        <v>1</v>
      </c>
      <c r="H5" s="3">
        <v>4</v>
      </c>
      <c r="I5" s="3">
        <v>2</v>
      </c>
      <c r="J5" s="3">
        <v>1280</v>
      </c>
      <c r="K5" s="3">
        <v>2017</v>
      </c>
    </row>
    <row r="6" spans="1:11" ht="15" customHeight="1" x14ac:dyDescent="0.25">
      <c r="A6" s="3" t="s">
        <v>14</v>
      </c>
      <c r="B6" s="3">
        <v>9385</v>
      </c>
      <c r="C6" s="3">
        <v>2364</v>
      </c>
      <c r="D6" s="3">
        <v>276</v>
      </c>
      <c r="E6" s="3">
        <v>185</v>
      </c>
      <c r="F6" s="3">
        <v>195</v>
      </c>
      <c r="G6" s="3">
        <v>4</v>
      </c>
      <c r="H6" s="3">
        <v>15</v>
      </c>
      <c r="I6" s="3">
        <v>34</v>
      </c>
      <c r="J6" s="3">
        <v>12458</v>
      </c>
      <c r="K6" s="3">
        <v>2017</v>
      </c>
    </row>
    <row r="7" spans="1:11" ht="15" customHeight="1" x14ac:dyDescent="0.25">
      <c r="A7" s="3" t="s">
        <v>15</v>
      </c>
      <c r="B7" s="3">
        <v>11023</v>
      </c>
      <c r="C7" s="3">
        <v>1344</v>
      </c>
      <c r="D7" s="3">
        <v>798</v>
      </c>
      <c r="E7" s="3">
        <v>135</v>
      </c>
      <c r="F7" s="3">
        <v>253</v>
      </c>
      <c r="G7" s="3">
        <v>1</v>
      </c>
      <c r="H7" s="3">
        <v>63</v>
      </c>
      <c r="I7" s="3">
        <v>216</v>
      </c>
      <c r="J7" s="3">
        <v>13833</v>
      </c>
      <c r="K7" s="3">
        <v>2017</v>
      </c>
    </row>
    <row r="8" spans="1:11" ht="15" customHeight="1" x14ac:dyDescent="0.25">
      <c r="A8" s="3" t="s">
        <v>16</v>
      </c>
      <c r="B8" s="3">
        <v>4721</v>
      </c>
      <c r="C8" s="3">
        <v>383</v>
      </c>
      <c r="D8" s="3">
        <v>126</v>
      </c>
      <c r="E8" s="3">
        <v>39</v>
      </c>
      <c r="F8" s="3">
        <v>22</v>
      </c>
      <c r="G8" s="3">
        <v>0</v>
      </c>
      <c r="H8" s="3">
        <v>17</v>
      </c>
      <c r="I8" s="3">
        <v>34</v>
      </c>
      <c r="J8" s="3">
        <v>5342</v>
      </c>
      <c r="K8" s="3">
        <v>2017</v>
      </c>
    </row>
    <row r="9" spans="1:11" ht="15" customHeight="1" x14ac:dyDescent="0.25">
      <c r="A9" s="3" t="s">
        <v>17</v>
      </c>
      <c r="B9" s="3">
        <v>33053</v>
      </c>
      <c r="C9" s="3">
        <v>2221</v>
      </c>
      <c r="D9" s="3">
        <v>882</v>
      </c>
      <c r="E9" s="3">
        <v>272</v>
      </c>
      <c r="F9" s="3">
        <v>506</v>
      </c>
      <c r="G9" s="3">
        <v>234</v>
      </c>
      <c r="H9" s="3">
        <v>64</v>
      </c>
      <c r="I9" s="3">
        <v>72</v>
      </c>
      <c r="J9" s="3">
        <v>37304</v>
      </c>
      <c r="K9" s="3">
        <v>2017</v>
      </c>
    </row>
    <row r="10" spans="1:11" ht="15" customHeight="1" x14ac:dyDescent="0.25">
      <c r="A10" s="3" t="s">
        <v>18</v>
      </c>
      <c r="B10" s="3">
        <v>325149</v>
      </c>
      <c r="C10" s="3">
        <v>57409</v>
      </c>
      <c r="D10" s="3">
        <v>172504</v>
      </c>
      <c r="E10" s="3">
        <v>7917</v>
      </c>
      <c r="F10" s="3">
        <v>5798</v>
      </c>
      <c r="G10" s="3">
        <v>1270</v>
      </c>
      <c r="H10" s="3">
        <v>1370</v>
      </c>
      <c r="I10" s="3">
        <v>6194</v>
      </c>
      <c r="J10" s="3">
        <v>577611</v>
      </c>
      <c r="K10" s="3">
        <v>2017</v>
      </c>
    </row>
    <row r="11" spans="1:11" ht="15" customHeight="1" x14ac:dyDescent="0.25">
      <c r="A11" s="3" t="s">
        <v>19</v>
      </c>
      <c r="B11" s="3">
        <v>405845</v>
      </c>
      <c r="C11" s="3">
        <v>70273</v>
      </c>
      <c r="D11" s="3">
        <v>180830</v>
      </c>
      <c r="E11" s="3">
        <v>9492</v>
      </c>
      <c r="F11" s="3">
        <v>7136</v>
      </c>
      <c r="G11" s="3">
        <v>1528</v>
      </c>
      <c r="H11" s="3">
        <v>1736</v>
      </c>
      <c r="I11" s="3">
        <v>7085</v>
      </c>
      <c r="J11" s="3">
        <v>683925</v>
      </c>
      <c r="K11" s="3">
        <v>2017</v>
      </c>
    </row>
    <row r="12" spans="1:11" ht="15" customHeight="1" x14ac:dyDescent="0.25">
      <c r="A12" s="2" t="s">
        <v>10</v>
      </c>
      <c r="B12" s="3">
        <v>3995</v>
      </c>
      <c r="C12" s="3">
        <v>1445</v>
      </c>
      <c r="D12" s="3">
        <v>2481</v>
      </c>
      <c r="E12" s="3">
        <v>382</v>
      </c>
      <c r="F12" s="3">
        <v>94</v>
      </c>
      <c r="G12" s="3">
        <v>2</v>
      </c>
      <c r="H12" s="3">
        <v>67</v>
      </c>
      <c r="I12" s="3">
        <v>50</v>
      </c>
      <c r="J12" s="3">
        <v>8516</v>
      </c>
      <c r="K12" s="3">
        <v>2016</v>
      </c>
    </row>
    <row r="13" spans="1:11" ht="15" customHeight="1" x14ac:dyDescent="0.25">
      <c r="A13" s="2" t="s">
        <v>11</v>
      </c>
      <c r="B13" s="3">
        <v>4647</v>
      </c>
      <c r="C13" s="3">
        <v>1955</v>
      </c>
      <c r="D13" s="3">
        <v>2900</v>
      </c>
      <c r="E13" s="3">
        <v>340</v>
      </c>
      <c r="F13" s="3">
        <v>141</v>
      </c>
      <c r="G13" s="3">
        <v>4</v>
      </c>
      <c r="H13" s="3">
        <v>84</v>
      </c>
      <c r="I13" s="3">
        <v>208</v>
      </c>
      <c r="J13" s="3">
        <v>10279</v>
      </c>
      <c r="K13" s="3">
        <v>2016</v>
      </c>
    </row>
    <row r="14" spans="1:11" ht="15" customHeight="1" x14ac:dyDescent="0.25">
      <c r="A14" s="2" t="s">
        <v>12</v>
      </c>
      <c r="B14" s="3">
        <v>13349</v>
      </c>
      <c r="C14" s="3">
        <v>2891</v>
      </c>
      <c r="D14" s="3">
        <v>1214</v>
      </c>
      <c r="E14" s="3">
        <v>215</v>
      </c>
      <c r="F14" s="3">
        <v>81</v>
      </c>
      <c r="G14" s="3">
        <v>4</v>
      </c>
      <c r="H14" s="3">
        <v>32</v>
      </c>
      <c r="I14" s="3">
        <v>271</v>
      </c>
      <c r="J14" s="3">
        <v>18057</v>
      </c>
      <c r="K14" s="3">
        <v>2016</v>
      </c>
    </row>
    <row r="15" spans="1:11" ht="15" customHeight="1" x14ac:dyDescent="0.25">
      <c r="A15" s="2" t="s">
        <v>13</v>
      </c>
      <c r="B15" s="3">
        <v>825</v>
      </c>
      <c r="C15" s="3">
        <v>707</v>
      </c>
      <c r="D15" s="3">
        <v>58</v>
      </c>
      <c r="E15" s="3">
        <v>30</v>
      </c>
      <c r="F15" s="3">
        <v>12</v>
      </c>
      <c r="G15" s="3">
        <v>0</v>
      </c>
      <c r="H15" s="3">
        <v>4</v>
      </c>
      <c r="I15" s="3">
        <v>0</v>
      </c>
      <c r="J15" s="3">
        <v>1636</v>
      </c>
      <c r="K15" s="3">
        <v>2016</v>
      </c>
    </row>
    <row r="16" spans="1:11" ht="15" customHeight="1" x14ac:dyDescent="0.25">
      <c r="A16" s="2" t="s">
        <v>14</v>
      </c>
      <c r="B16" s="3">
        <v>10078</v>
      </c>
      <c r="C16" s="3">
        <v>2409</v>
      </c>
      <c r="D16" s="3">
        <v>206</v>
      </c>
      <c r="E16" s="3">
        <v>160</v>
      </c>
      <c r="F16" s="3">
        <v>185</v>
      </c>
      <c r="G16" s="3">
        <v>1</v>
      </c>
      <c r="H16" s="3">
        <v>7</v>
      </c>
      <c r="I16" s="3">
        <v>42</v>
      </c>
      <c r="J16" s="3">
        <v>13088</v>
      </c>
      <c r="K16" s="3">
        <v>2016</v>
      </c>
    </row>
    <row r="17" spans="1:11" ht="15" customHeight="1" x14ac:dyDescent="0.25">
      <c r="A17" s="2" t="s">
        <v>15</v>
      </c>
      <c r="B17" s="3">
        <v>11586</v>
      </c>
      <c r="C17" s="3">
        <v>1472</v>
      </c>
      <c r="D17" s="3">
        <v>840</v>
      </c>
      <c r="E17" s="3">
        <v>154</v>
      </c>
      <c r="F17" s="3">
        <v>297</v>
      </c>
      <c r="G17" s="3">
        <v>0</v>
      </c>
      <c r="H17" s="3">
        <v>59</v>
      </c>
      <c r="I17" s="3">
        <v>164</v>
      </c>
      <c r="J17" s="3">
        <v>14572</v>
      </c>
      <c r="K17" s="3">
        <v>2016</v>
      </c>
    </row>
    <row r="18" spans="1:11" ht="15" customHeight="1" x14ac:dyDescent="0.25">
      <c r="A18" s="2" t="s">
        <v>16</v>
      </c>
      <c r="B18" s="3">
        <v>5384</v>
      </c>
      <c r="C18" s="3">
        <v>419</v>
      </c>
      <c r="D18" s="3">
        <v>122</v>
      </c>
      <c r="E18" s="3">
        <v>67</v>
      </c>
      <c r="F18" s="3">
        <v>29</v>
      </c>
      <c r="G18" s="3">
        <v>1</v>
      </c>
      <c r="H18" s="3">
        <v>20</v>
      </c>
      <c r="I18" s="3">
        <v>26</v>
      </c>
      <c r="J18" s="3">
        <v>6068</v>
      </c>
      <c r="K18" s="3">
        <v>2016</v>
      </c>
    </row>
    <row r="19" spans="1:11" ht="15" customHeight="1" x14ac:dyDescent="0.25">
      <c r="A19" s="2" t="s">
        <v>17</v>
      </c>
      <c r="B19" s="3">
        <v>29674</v>
      </c>
      <c r="C19" s="3">
        <v>2455</v>
      </c>
      <c r="D19" s="3">
        <v>1093</v>
      </c>
      <c r="E19" s="3">
        <v>249</v>
      </c>
      <c r="F19" s="3">
        <v>489</v>
      </c>
      <c r="G19" s="3">
        <v>245</v>
      </c>
      <c r="H19" s="3">
        <v>48</v>
      </c>
      <c r="I19" s="3">
        <v>67</v>
      </c>
      <c r="J19" s="3">
        <v>34320</v>
      </c>
      <c r="K19" s="3">
        <v>2016</v>
      </c>
    </row>
    <row r="20" spans="1:11" ht="15" customHeight="1" x14ac:dyDescent="0.25">
      <c r="A20" s="2" t="s">
        <v>18</v>
      </c>
      <c r="B20" s="3">
        <v>328610</v>
      </c>
      <c r="C20" s="3">
        <v>58794</v>
      </c>
      <c r="D20" s="3">
        <v>163403</v>
      </c>
      <c r="E20" s="3">
        <v>7051</v>
      </c>
      <c r="F20" s="3">
        <v>5689</v>
      </c>
      <c r="G20" s="3">
        <v>1110</v>
      </c>
      <c r="H20" s="3">
        <v>1226</v>
      </c>
      <c r="I20" s="3">
        <v>5135</v>
      </c>
      <c r="J20" s="3">
        <v>571018</v>
      </c>
      <c r="K20" s="3">
        <v>2016</v>
      </c>
    </row>
    <row r="21" spans="1:11" ht="15" customHeight="1" x14ac:dyDescent="0.25">
      <c r="A21" s="2" t="s">
        <v>19</v>
      </c>
      <c r="B21" s="3">
        <v>408148</v>
      </c>
      <c r="C21" s="3">
        <v>72547</v>
      </c>
      <c r="D21" s="3">
        <v>172317</v>
      </c>
      <c r="E21" s="3">
        <v>8648</v>
      </c>
      <c r="F21" s="3">
        <v>7017</v>
      </c>
      <c r="G21" s="3">
        <v>1367</v>
      </c>
      <c r="H21" s="3">
        <v>1547</v>
      </c>
      <c r="I21" s="3">
        <v>5963</v>
      </c>
      <c r="J21" s="3">
        <v>677554</v>
      </c>
      <c r="K21" s="3">
        <v>2016</v>
      </c>
    </row>
    <row r="22" spans="1:11" ht="15" customHeight="1" x14ac:dyDescent="0.25">
      <c r="A22" s="2" t="s">
        <v>10</v>
      </c>
      <c r="B22" s="3">
        <v>4422</v>
      </c>
      <c r="C22" s="3">
        <v>1907</v>
      </c>
      <c r="D22" s="3">
        <v>2496</v>
      </c>
      <c r="E22" s="3">
        <v>412</v>
      </c>
      <c r="F22" s="3">
        <v>116</v>
      </c>
      <c r="G22" s="3">
        <v>3</v>
      </c>
      <c r="H22" s="3">
        <v>54</v>
      </c>
      <c r="I22" s="3">
        <v>76</v>
      </c>
      <c r="J22" s="3">
        <v>9486</v>
      </c>
      <c r="K22" s="3">
        <v>2015</v>
      </c>
    </row>
    <row r="23" spans="1:11" ht="15" customHeight="1" x14ac:dyDescent="0.25">
      <c r="A23" s="2" t="s">
        <v>11</v>
      </c>
      <c r="B23" s="3">
        <v>5234</v>
      </c>
      <c r="C23" s="3">
        <v>2280</v>
      </c>
      <c r="D23" s="3">
        <v>3008</v>
      </c>
      <c r="E23" s="3">
        <v>356</v>
      </c>
      <c r="F23" s="3">
        <v>131</v>
      </c>
      <c r="G23" s="3">
        <v>7</v>
      </c>
      <c r="H23" s="3">
        <v>98</v>
      </c>
      <c r="I23" s="3">
        <v>222</v>
      </c>
      <c r="J23" s="3">
        <v>11336</v>
      </c>
      <c r="K23" s="3">
        <v>2015</v>
      </c>
    </row>
    <row r="24" spans="1:11" ht="15" customHeight="1" x14ac:dyDescent="0.25">
      <c r="A24" s="2" t="s">
        <v>12</v>
      </c>
      <c r="B24" s="3">
        <v>13378</v>
      </c>
      <c r="C24" s="3">
        <v>2963</v>
      </c>
      <c r="D24" s="3">
        <v>1165</v>
      </c>
      <c r="E24" s="3">
        <v>246</v>
      </c>
      <c r="F24" s="3">
        <v>97</v>
      </c>
      <c r="G24" s="3">
        <v>1</v>
      </c>
      <c r="H24" s="3">
        <v>35</v>
      </c>
      <c r="I24" s="3">
        <v>279</v>
      </c>
      <c r="J24" s="3">
        <v>18164</v>
      </c>
      <c r="K24" s="3">
        <v>2015</v>
      </c>
    </row>
    <row r="25" spans="1:11" ht="15" customHeight="1" x14ac:dyDescent="0.25">
      <c r="A25" s="2" t="s">
        <v>13</v>
      </c>
      <c r="B25" s="3">
        <v>1318</v>
      </c>
      <c r="C25" s="3">
        <v>858</v>
      </c>
      <c r="D25" s="3">
        <v>50</v>
      </c>
      <c r="E25" s="3">
        <v>66</v>
      </c>
      <c r="F25" s="3">
        <v>26</v>
      </c>
      <c r="G25" s="3">
        <v>1</v>
      </c>
      <c r="H25" s="3">
        <v>7</v>
      </c>
      <c r="I25" s="3">
        <v>3</v>
      </c>
      <c r="J25" s="3">
        <v>2329</v>
      </c>
      <c r="K25" s="3">
        <v>2015</v>
      </c>
    </row>
    <row r="26" spans="1:11" ht="15" customHeight="1" x14ac:dyDescent="0.25">
      <c r="A26" s="2" t="s">
        <v>14</v>
      </c>
      <c r="B26" s="3">
        <v>11871</v>
      </c>
      <c r="C26" s="3">
        <v>2595</v>
      </c>
      <c r="D26" s="3">
        <v>234</v>
      </c>
      <c r="E26" s="3">
        <v>186</v>
      </c>
      <c r="F26" s="3">
        <v>209</v>
      </c>
      <c r="G26" s="3">
        <v>1</v>
      </c>
      <c r="H26" s="3">
        <v>16</v>
      </c>
      <c r="I26" s="3">
        <v>52</v>
      </c>
      <c r="J26" s="3">
        <v>15164</v>
      </c>
      <c r="K26" s="3">
        <v>2015</v>
      </c>
    </row>
    <row r="27" spans="1:11" ht="15" customHeight="1" x14ac:dyDescent="0.25">
      <c r="A27" s="2" t="s">
        <v>15</v>
      </c>
      <c r="B27" s="3">
        <v>12762</v>
      </c>
      <c r="C27" s="3">
        <v>1323</v>
      </c>
      <c r="D27" s="3">
        <v>878</v>
      </c>
      <c r="E27" s="3">
        <v>162</v>
      </c>
      <c r="F27" s="3">
        <v>330</v>
      </c>
      <c r="G27" s="3">
        <v>0</v>
      </c>
      <c r="H27" s="3">
        <v>56</v>
      </c>
      <c r="I27" s="3">
        <v>225</v>
      </c>
      <c r="J27" s="3">
        <v>15736</v>
      </c>
      <c r="K27" s="3">
        <v>2015</v>
      </c>
    </row>
    <row r="28" spans="1:11" ht="15" customHeight="1" x14ac:dyDescent="0.25">
      <c r="A28" s="2" t="s">
        <v>16</v>
      </c>
      <c r="B28" s="3">
        <v>5837</v>
      </c>
      <c r="C28" s="3">
        <v>437</v>
      </c>
      <c r="D28" s="3">
        <v>97</v>
      </c>
      <c r="E28" s="3">
        <v>53</v>
      </c>
      <c r="F28" s="3">
        <v>21</v>
      </c>
      <c r="G28" s="3">
        <v>0</v>
      </c>
      <c r="H28" s="3">
        <v>22</v>
      </c>
      <c r="I28" s="3">
        <v>35</v>
      </c>
      <c r="J28" s="3">
        <v>6502</v>
      </c>
      <c r="K28" s="3">
        <v>2015</v>
      </c>
    </row>
    <row r="29" spans="1:11" ht="15" customHeight="1" x14ac:dyDescent="0.25">
      <c r="A29" s="2" t="s">
        <v>17</v>
      </c>
      <c r="B29" s="3">
        <v>27452</v>
      </c>
      <c r="C29" s="3">
        <v>2615</v>
      </c>
      <c r="D29" s="3">
        <v>1178</v>
      </c>
      <c r="E29" s="3">
        <v>248</v>
      </c>
      <c r="F29" s="3">
        <v>512</v>
      </c>
      <c r="G29" s="3">
        <v>266</v>
      </c>
      <c r="H29" s="3">
        <v>60</v>
      </c>
      <c r="I29" s="3">
        <v>69</v>
      </c>
      <c r="J29" s="3">
        <v>32400</v>
      </c>
      <c r="K29" s="3">
        <v>2015</v>
      </c>
    </row>
    <row r="30" spans="1:11" ht="15" customHeight="1" x14ac:dyDescent="0.25">
      <c r="A30" s="2" t="s">
        <v>18</v>
      </c>
      <c r="B30" s="3">
        <v>300781</v>
      </c>
      <c r="C30" s="3">
        <v>57652</v>
      </c>
      <c r="D30" s="3">
        <v>142994</v>
      </c>
      <c r="E30" s="3">
        <v>7182</v>
      </c>
      <c r="F30" s="3">
        <v>6340</v>
      </c>
      <c r="G30" s="3">
        <v>1287</v>
      </c>
      <c r="H30" s="3">
        <v>1143</v>
      </c>
      <c r="I30" s="3">
        <v>4803</v>
      </c>
      <c r="J30" s="3">
        <v>522182</v>
      </c>
      <c r="K30" s="3">
        <v>2015</v>
      </c>
    </row>
    <row r="31" spans="1:11" ht="15" customHeight="1" x14ac:dyDescent="0.25">
      <c r="A31" s="2" t="s">
        <v>19</v>
      </c>
      <c r="B31" s="3">
        <v>383055</v>
      </c>
      <c r="C31" s="3">
        <v>72630</v>
      </c>
      <c r="D31" s="3">
        <v>152100</v>
      </c>
      <c r="E31" s="3">
        <v>8911</v>
      </c>
      <c r="F31" s="3">
        <v>7782</v>
      </c>
      <c r="G31" s="3">
        <v>1566</v>
      </c>
      <c r="H31" s="3">
        <v>1491</v>
      </c>
      <c r="I31" s="3">
        <v>5764</v>
      </c>
      <c r="J31" s="3">
        <v>633299</v>
      </c>
      <c r="K31" s="3">
        <v>2015</v>
      </c>
    </row>
    <row r="32" spans="1:11" ht="15.75" x14ac:dyDescent="0.25">
      <c r="A32" s="2" t="s">
        <v>10</v>
      </c>
      <c r="B32" s="3">
        <v>5953</v>
      </c>
      <c r="C32" s="3">
        <v>3225</v>
      </c>
      <c r="D32" s="3">
        <v>3184</v>
      </c>
      <c r="E32" s="3">
        <v>615</v>
      </c>
      <c r="F32" s="3">
        <v>144</v>
      </c>
      <c r="G32" s="3">
        <v>4</v>
      </c>
      <c r="H32" s="3">
        <v>74</v>
      </c>
      <c r="I32" s="3">
        <v>77</v>
      </c>
      <c r="J32" s="3">
        <v>13276</v>
      </c>
      <c r="K32" s="3">
        <v>2014</v>
      </c>
    </row>
    <row r="33" spans="1:11" ht="15.75" x14ac:dyDescent="0.25">
      <c r="A33" s="2" t="s">
        <v>11</v>
      </c>
      <c r="B33" s="3">
        <v>7204</v>
      </c>
      <c r="C33" s="3">
        <v>3017</v>
      </c>
      <c r="D33" s="3">
        <v>3281</v>
      </c>
      <c r="E33" s="3">
        <v>465</v>
      </c>
      <c r="F33" s="3">
        <v>164</v>
      </c>
      <c r="G33" s="3">
        <v>6</v>
      </c>
      <c r="H33" s="3">
        <v>109</v>
      </c>
      <c r="I33" s="3">
        <v>253</v>
      </c>
      <c r="J33" s="3">
        <v>14499</v>
      </c>
      <c r="K33" s="3">
        <v>2014</v>
      </c>
    </row>
    <row r="34" spans="1:11" ht="15.75" x14ac:dyDescent="0.25">
      <c r="A34" s="2" t="s">
        <v>12</v>
      </c>
      <c r="B34" s="3">
        <v>14247</v>
      </c>
      <c r="C34" s="3">
        <v>2947</v>
      </c>
      <c r="D34" s="3">
        <v>1277</v>
      </c>
      <c r="E34" s="3">
        <v>268</v>
      </c>
      <c r="F34" s="3">
        <v>98</v>
      </c>
      <c r="G34" s="3">
        <v>5</v>
      </c>
      <c r="H34" s="3">
        <v>25</v>
      </c>
      <c r="I34" s="3">
        <v>244</v>
      </c>
      <c r="J34" s="3">
        <v>19111</v>
      </c>
      <c r="K34" s="3">
        <v>2014</v>
      </c>
    </row>
    <row r="35" spans="1:11" ht="15.75" x14ac:dyDescent="0.25">
      <c r="A35" s="2" t="s">
        <v>13</v>
      </c>
      <c r="B35" s="3">
        <v>1984</v>
      </c>
      <c r="C35" s="3">
        <v>1320</v>
      </c>
      <c r="D35" s="3">
        <v>77</v>
      </c>
      <c r="E35" s="3">
        <v>67</v>
      </c>
      <c r="F35" s="3">
        <v>56</v>
      </c>
      <c r="G35" s="3">
        <v>1</v>
      </c>
      <c r="H35" s="3">
        <v>7</v>
      </c>
      <c r="I35" s="3">
        <v>4</v>
      </c>
      <c r="J35" s="3">
        <v>3516</v>
      </c>
      <c r="K35" s="3">
        <v>2014</v>
      </c>
    </row>
    <row r="36" spans="1:11" ht="15.75" x14ac:dyDescent="0.25">
      <c r="A36" s="2" t="s">
        <v>14</v>
      </c>
      <c r="B36" s="3">
        <v>13808</v>
      </c>
      <c r="C36" s="3">
        <v>3433</v>
      </c>
      <c r="D36" s="3">
        <v>199</v>
      </c>
      <c r="E36" s="3">
        <v>202</v>
      </c>
      <c r="F36" s="3">
        <v>379</v>
      </c>
      <c r="G36" s="3">
        <v>3</v>
      </c>
      <c r="H36" s="3">
        <v>18</v>
      </c>
      <c r="I36" s="3">
        <v>65</v>
      </c>
      <c r="J36" s="3">
        <v>18107</v>
      </c>
      <c r="K36" s="3">
        <v>2014</v>
      </c>
    </row>
    <row r="37" spans="1:11" ht="15.75" x14ac:dyDescent="0.25">
      <c r="A37" s="2" t="s">
        <v>15</v>
      </c>
      <c r="B37" s="3">
        <v>14206</v>
      </c>
      <c r="C37" s="3">
        <v>1387</v>
      </c>
      <c r="D37" s="3">
        <v>778</v>
      </c>
      <c r="E37" s="3">
        <v>143</v>
      </c>
      <c r="F37" s="3">
        <v>384</v>
      </c>
      <c r="G37" s="3">
        <v>0</v>
      </c>
      <c r="H37" s="3">
        <v>49</v>
      </c>
      <c r="I37" s="3">
        <v>203</v>
      </c>
      <c r="J37" s="3">
        <v>17150</v>
      </c>
      <c r="K37" s="3">
        <v>2014</v>
      </c>
    </row>
    <row r="38" spans="1:11" ht="15.75" x14ac:dyDescent="0.25">
      <c r="A38" s="2" t="s">
        <v>16</v>
      </c>
      <c r="B38" s="3">
        <v>6685</v>
      </c>
      <c r="C38" s="3">
        <v>504</v>
      </c>
      <c r="D38" s="3">
        <v>100</v>
      </c>
      <c r="E38" s="3">
        <v>69</v>
      </c>
      <c r="F38" s="3">
        <v>27</v>
      </c>
      <c r="G38" s="3">
        <v>21</v>
      </c>
      <c r="H38" s="3">
        <v>19</v>
      </c>
      <c r="I38" s="3">
        <v>34</v>
      </c>
      <c r="J38" s="3">
        <v>7459</v>
      </c>
      <c r="K38" s="3">
        <v>2014</v>
      </c>
    </row>
    <row r="39" spans="1:11" ht="15.75" x14ac:dyDescent="0.25">
      <c r="A39" s="2" t="s">
        <v>17</v>
      </c>
      <c r="B39" s="3">
        <v>30178</v>
      </c>
      <c r="C39" s="3">
        <v>2710</v>
      </c>
      <c r="D39" s="3">
        <v>1053</v>
      </c>
      <c r="E39" s="3">
        <v>258</v>
      </c>
      <c r="F39" s="3">
        <v>580</v>
      </c>
      <c r="G39" s="3">
        <v>325</v>
      </c>
      <c r="H39" s="3">
        <v>66</v>
      </c>
      <c r="I39" s="3">
        <v>118</v>
      </c>
      <c r="J39" s="3">
        <v>35288</v>
      </c>
      <c r="K39" s="3">
        <v>2014</v>
      </c>
    </row>
    <row r="40" spans="1:11" ht="15.75" x14ac:dyDescent="0.25">
      <c r="A40" s="2" t="s">
        <v>18</v>
      </c>
      <c r="B40" s="3">
        <v>295353</v>
      </c>
      <c r="C40" s="3">
        <v>55230</v>
      </c>
      <c r="D40" s="3">
        <v>127715</v>
      </c>
      <c r="E40" s="3">
        <v>6761</v>
      </c>
      <c r="F40" s="3">
        <v>6564</v>
      </c>
      <c r="G40" s="3">
        <v>1438</v>
      </c>
      <c r="H40" s="3">
        <v>959</v>
      </c>
      <c r="I40" s="3">
        <v>4701</v>
      </c>
      <c r="J40" s="3">
        <v>498721</v>
      </c>
      <c r="K40" s="3">
        <v>2014</v>
      </c>
    </row>
    <row r="41" spans="1:11" ht="15.75" x14ac:dyDescent="0.25">
      <c r="A41" s="2" t="s">
        <v>19</v>
      </c>
      <c r="B41" s="3">
        <v>389618</v>
      </c>
      <c r="C41" s="3">
        <v>73773</v>
      </c>
      <c r="D41" s="3">
        <v>137664</v>
      </c>
      <c r="E41" s="3">
        <v>8848</v>
      </c>
      <c r="F41" s="3">
        <v>8396</v>
      </c>
      <c r="G41" s="3">
        <v>1803</v>
      </c>
      <c r="H41" s="3">
        <v>1326</v>
      </c>
      <c r="I41" s="3">
        <v>5699</v>
      </c>
      <c r="J41" s="3">
        <v>627127</v>
      </c>
      <c r="K41" s="3">
        <v>2014</v>
      </c>
    </row>
    <row r="42" spans="1:11" ht="15.75" x14ac:dyDescent="0.25">
      <c r="A42" s="2" t="s">
        <v>10</v>
      </c>
      <c r="B42" s="3">
        <v>5969</v>
      </c>
      <c r="C42" s="3">
        <v>3854</v>
      </c>
      <c r="D42" s="3">
        <v>3163</v>
      </c>
      <c r="E42" s="3">
        <v>639</v>
      </c>
      <c r="F42" s="3">
        <v>131</v>
      </c>
      <c r="G42" s="3">
        <v>4</v>
      </c>
      <c r="H42" s="3">
        <v>73</v>
      </c>
      <c r="I42" s="3">
        <v>104</v>
      </c>
      <c r="J42" s="3">
        <v>13937</v>
      </c>
      <c r="K42" s="3">
        <v>2013</v>
      </c>
    </row>
    <row r="43" spans="1:11" ht="15.75" x14ac:dyDescent="0.25">
      <c r="A43" s="2" t="s">
        <v>11</v>
      </c>
      <c r="B43" s="3">
        <v>6935</v>
      </c>
      <c r="C43" s="3">
        <v>3568</v>
      </c>
      <c r="D43" s="3">
        <v>3146</v>
      </c>
      <c r="E43" s="3">
        <v>482</v>
      </c>
      <c r="F43" s="3">
        <v>203</v>
      </c>
      <c r="G43" s="3">
        <v>7</v>
      </c>
      <c r="H43" s="3">
        <v>96</v>
      </c>
      <c r="I43" s="3">
        <v>211</v>
      </c>
      <c r="J43" s="3">
        <v>14648</v>
      </c>
      <c r="K43" s="3">
        <v>2013</v>
      </c>
    </row>
    <row r="44" spans="1:11" ht="15.75" x14ac:dyDescent="0.25">
      <c r="A44" s="2" t="s">
        <v>12</v>
      </c>
      <c r="B44" s="3">
        <v>14527</v>
      </c>
      <c r="C44" s="3">
        <v>3149</v>
      </c>
      <c r="D44" s="3">
        <v>1137</v>
      </c>
      <c r="E44" s="3">
        <v>304</v>
      </c>
      <c r="F44" s="3">
        <v>112</v>
      </c>
      <c r="G44" s="3">
        <v>2</v>
      </c>
      <c r="H44" s="3">
        <v>32</v>
      </c>
      <c r="I44" s="3">
        <v>288</v>
      </c>
      <c r="J44" s="3">
        <v>19551</v>
      </c>
      <c r="K44" s="3">
        <v>2013</v>
      </c>
    </row>
    <row r="45" spans="1:11" ht="15.75" x14ac:dyDescent="0.25">
      <c r="A45" s="2" t="s">
        <v>13</v>
      </c>
      <c r="B45" s="3">
        <v>2479</v>
      </c>
      <c r="C45" s="3">
        <v>1354</v>
      </c>
      <c r="D45" s="3">
        <v>66</v>
      </c>
      <c r="E45" s="3">
        <v>85</v>
      </c>
      <c r="F45" s="3">
        <v>52</v>
      </c>
      <c r="G45" s="3">
        <v>2</v>
      </c>
      <c r="H45" s="3">
        <v>2</v>
      </c>
      <c r="I45" s="3">
        <v>13</v>
      </c>
      <c r="J45" s="3">
        <v>4053</v>
      </c>
      <c r="K45" s="3">
        <v>2013</v>
      </c>
    </row>
    <row r="46" spans="1:11" ht="15.75" x14ac:dyDescent="0.25">
      <c r="A46" s="2" t="s">
        <v>14</v>
      </c>
      <c r="B46" s="3">
        <v>12609</v>
      </c>
      <c r="C46" s="3">
        <v>4045</v>
      </c>
      <c r="D46" s="3">
        <v>145</v>
      </c>
      <c r="E46" s="3">
        <v>189</v>
      </c>
      <c r="F46" s="3">
        <v>288</v>
      </c>
      <c r="G46" s="3">
        <v>4</v>
      </c>
      <c r="H46" s="3">
        <v>16</v>
      </c>
      <c r="I46" s="3">
        <v>67</v>
      </c>
      <c r="J46" s="3">
        <v>17363</v>
      </c>
      <c r="K46" s="3">
        <v>2013</v>
      </c>
    </row>
    <row r="47" spans="1:11" ht="15.75" x14ac:dyDescent="0.25">
      <c r="A47" s="2" t="s">
        <v>15</v>
      </c>
      <c r="B47" s="3">
        <v>13912</v>
      </c>
      <c r="C47" s="3">
        <v>1651</v>
      </c>
      <c r="D47" s="3">
        <v>653</v>
      </c>
      <c r="E47" s="3">
        <v>156</v>
      </c>
      <c r="F47" s="3">
        <v>345</v>
      </c>
      <c r="G47" s="3">
        <v>1</v>
      </c>
      <c r="H47" s="3">
        <v>95</v>
      </c>
      <c r="I47" s="3">
        <v>240</v>
      </c>
      <c r="J47" s="3">
        <v>17053</v>
      </c>
      <c r="K47" s="3">
        <v>2013</v>
      </c>
    </row>
    <row r="48" spans="1:11" ht="15.75" x14ac:dyDescent="0.25">
      <c r="A48" s="2" t="s">
        <v>16</v>
      </c>
      <c r="B48" s="3">
        <v>6968</v>
      </c>
      <c r="C48" s="3">
        <v>477</v>
      </c>
      <c r="D48" s="3">
        <v>127</v>
      </c>
      <c r="E48" s="3">
        <v>68</v>
      </c>
      <c r="F48" s="3">
        <v>39</v>
      </c>
      <c r="G48" s="3">
        <v>0</v>
      </c>
      <c r="H48" s="3">
        <v>24</v>
      </c>
      <c r="I48" s="3">
        <v>40</v>
      </c>
      <c r="J48" s="3">
        <v>7743</v>
      </c>
      <c r="K48" s="3">
        <v>2013</v>
      </c>
    </row>
    <row r="49" spans="1:11" ht="15.75" x14ac:dyDescent="0.25">
      <c r="A49" s="2" t="s">
        <v>17</v>
      </c>
      <c r="B49" s="3">
        <v>32506</v>
      </c>
      <c r="C49" s="3">
        <v>2837</v>
      </c>
      <c r="D49" s="3">
        <v>826</v>
      </c>
      <c r="E49" s="3">
        <v>312</v>
      </c>
      <c r="F49" s="3">
        <v>667</v>
      </c>
      <c r="G49" s="3">
        <v>386</v>
      </c>
      <c r="H49" s="3">
        <v>85</v>
      </c>
      <c r="I49" s="3">
        <v>132</v>
      </c>
      <c r="J49" s="3">
        <v>37751</v>
      </c>
      <c r="K49" s="3">
        <v>2013</v>
      </c>
    </row>
    <row r="50" spans="1:11" ht="15.75" x14ac:dyDescent="0.25">
      <c r="A50" s="2" t="s">
        <v>18</v>
      </c>
      <c r="B50" s="3">
        <v>294503</v>
      </c>
      <c r="C50" s="3">
        <v>54055</v>
      </c>
      <c r="D50" s="3">
        <v>133466</v>
      </c>
      <c r="E50" s="3">
        <v>6402</v>
      </c>
      <c r="F50" s="3">
        <v>6257</v>
      </c>
      <c r="G50" s="3">
        <v>1650</v>
      </c>
      <c r="H50" s="3">
        <v>1172</v>
      </c>
      <c r="I50" s="3">
        <v>4800</v>
      </c>
      <c r="J50" s="3">
        <v>502305</v>
      </c>
      <c r="K50" s="3">
        <v>2013</v>
      </c>
    </row>
    <row r="51" spans="1:11" ht="15.75" x14ac:dyDescent="0.25">
      <c r="A51" s="2" t="s">
        <v>19</v>
      </c>
      <c r="B51" s="3">
        <v>390408</v>
      </c>
      <c r="C51" s="3">
        <v>74990</v>
      </c>
      <c r="D51" s="3">
        <v>142729</v>
      </c>
      <c r="E51" s="3">
        <v>8637</v>
      </c>
      <c r="F51" s="3">
        <v>8094</v>
      </c>
      <c r="G51" s="3">
        <v>2056</v>
      </c>
      <c r="H51" s="3">
        <v>1595</v>
      </c>
      <c r="I51" s="3">
        <v>5895</v>
      </c>
      <c r="J51" s="3">
        <v>634404</v>
      </c>
      <c r="K51" s="3">
        <v>2013</v>
      </c>
    </row>
    <row r="52" spans="1:11" ht="15.75" x14ac:dyDescent="0.25">
      <c r="A52" s="2" t="s">
        <v>10</v>
      </c>
      <c r="B52" s="3">
        <v>6128</v>
      </c>
      <c r="C52" s="3">
        <v>3726</v>
      </c>
      <c r="D52" s="3">
        <v>2958</v>
      </c>
      <c r="E52" s="3">
        <v>711</v>
      </c>
      <c r="F52" s="3">
        <v>120</v>
      </c>
      <c r="G52" s="3">
        <v>6</v>
      </c>
      <c r="H52" s="3">
        <v>102</v>
      </c>
      <c r="I52" s="3">
        <v>95</v>
      </c>
      <c r="J52" s="3">
        <v>13846</v>
      </c>
      <c r="K52" s="3">
        <v>2012</v>
      </c>
    </row>
    <row r="53" spans="1:11" ht="15.75" x14ac:dyDescent="0.25">
      <c r="A53" s="2" t="s">
        <v>11</v>
      </c>
      <c r="B53" s="3">
        <v>7641</v>
      </c>
      <c r="C53" s="3">
        <v>3732</v>
      </c>
      <c r="D53" s="3">
        <v>2892</v>
      </c>
      <c r="E53" s="3">
        <v>583</v>
      </c>
      <c r="F53" s="3">
        <v>146</v>
      </c>
      <c r="G53" s="3">
        <v>9</v>
      </c>
      <c r="H53" s="3">
        <v>163</v>
      </c>
      <c r="I53" s="3">
        <v>172</v>
      </c>
      <c r="J53" s="3">
        <v>15338</v>
      </c>
      <c r="K53" s="3">
        <v>2012</v>
      </c>
    </row>
    <row r="54" spans="1:11" ht="15.75" x14ac:dyDescent="0.25">
      <c r="A54" s="2" t="s">
        <v>12</v>
      </c>
      <c r="B54" s="3">
        <v>15699</v>
      </c>
      <c r="C54" s="3">
        <v>3077</v>
      </c>
      <c r="D54" s="3">
        <v>1052</v>
      </c>
      <c r="E54" s="3">
        <v>386</v>
      </c>
      <c r="F54" s="3">
        <v>70</v>
      </c>
      <c r="G54" s="3">
        <v>6</v>
      </c>
      <c r="H54" s="3">
        <v>32</v>
      </c>
      <c r="I54" s="3">
        <v>288</v>
      </c>
      <c r="J54" s="3">
        <v>20610</v>
      </c>
      <c r="K54" s="3">
        <v>2012</v>
      </c>
    </row>
    <row r="55" spans="1:11" ht="15.75" x14ac:dyDescent="0.25">
      <c r="A55" s="2" t="s">
        <v>13</v>
      </c>
      <c r="B55" s="3">
        <v>2715</v>
      </c>
      <c r="C55" s="3">
        <v>1341</v>
      </c>
      <c r="D55" s="3">
        <v>60</v>
      </c>
      <c r="E55" s="3">
        <v>98</v>
      </c>
      <c r="F55" s="3">
        <v>22</v>
      </c>
      <c r="G55" s="3">
        <v>1</v>
      </c>
      <c r="H55" s="3">
        <v>8</v>
      </c>
      <c r="I55" s="3">
        <v>12</v>
      </c>
      <c r="J55" s="3">
        <v>4257</v>
      </c>
      <c r="K55" s="3">
        <v>2012</v>
      </c>
    </row>
    <row r="56" spans="1:11" ht="15.75" x14ac:dyDescent="0.25">
      <c r="A56" s="2" t="s">
        <v>14</v>
      </c>
      <c r="B56" s="3">
        <v>12181</v>
      </c>
      <c r="C56" s="3">
        <v>4320</v>
      </c>
      <c r="D56" s="3">
        <v>134</v>
      </c>
      <c r="E56" s="3">
        <v>160</v>
      </c>
      <c r="F56" s="3">
        <v>177</v>
      </c>
      <c r="G56" s="3">
        <v>5</v>
      </c>
      <c r="H56" s="3">
        <v>26</v>
      </c>
      <c r="I56" s="3">
        <v>78</v>
      </c>
      <c r="J56" s="3">
        <v>17081</v>
      </c>
      <c r="K56" s="3">
        <v>2012</v>
      </c>
    </row>
    <row r="57" spans="1:11" ht="15.75" x14ac:dyDescent="0.25">
      <c r="A57" s="2" t="s">
        <v>15</v>
      </c>
      <c r="B57" s="3">
        <v>14740</v>
      </c>
      <c r="C57" s="3">
        <v>1680</v>
      </c>
      <c r="D57" s="3">
        <v>500</v>
      </c>
      <c r="E57" s="3">
        <v>117</v>
      </c>
      <c r="F57" s="3">
        <v>245</v>
      </c>
      <c r="G57" s="3">
        <v>0</v>
      </c>
      <c r="H57" s="3">
        <v>101</v>
      </c>
      <c r="I57" s="3">
        <v>255</v>
      </c>
      <c r="J57" s="3">
        <v>17638</v>
      </c>
      <c r="K57" s="3">
        <v>2012</v>
      </c>
    </row>
    <row r="58" spans="1:11" ht="15.75" x14ac:dyDescent="0.25">
      <c r="A58" s="2" t="s">
        <v>16</v>
      </c>
      <c r="B58" s="3">
        <v>8115</v>
      </c>
      <c r="C58" s="3">
        <v>630</v>
      </c>
      <c r="D58" s="3">
        <v>118</v>
      </c>
      <c r="E58" s="3">
        <v>77</v>
      </c>
      <c r="F58" s="3">
        <v>43</v>
      </c>
      <c r="G58" s="3">
        <v>0</v>
      </c>
      <c r="H58" s="3">
        <v>23</v>
      </c>
      <c r="I58" s="3">
        <v>40</v>
      </c>
      <c r="J58" s="3">
        <v>9046</v>
      </c>
      <c r="K58" s="3">
        <v>2012</v>
      </c>
    </row>
    <row r="59" spans="1:11" ht="15.75" x14ac:dyDescent="0.25">
      <c r="A59" s="2" t="s">
        <v>17</v>
      </c>
      <c r="B59" s="3">
        <v>34719</v>
      </c>
      <c r="C59" s="3">
        <v>2976</v>
      </c>
      <c r="D59" s="3">
        <v>717</v>
      </c>
      <c r="E59" s="3">
        <v>332</v>
      </c>
      <c r="F59" s="3">
        <v>585</v>
      </c>
      <c r="G59" s="3">
        <v>560</v>
      </c>
      <c r="H59" s="3">
        <v>71</v>
      </c>
      <c r="I59" s="3">
        <v>142</v>
      </c>
      <c r="J59" s="3">
        <v>40102</v>
      </c>
      <c r="K59" s="3">
        <v>2012</v>
      </c>
    </row>
    <row r="60" spans="1:11" ht="15.75" x14ac:dyDescent="0.25">
      <c r="A60" s="2" t="s">
        <v>18</v>
      </c>
      <c r="B60" s="3">
        <v>292665</v>
      </c>
      <c r="C60" s="3">
        <v>57206</v>
      </c>
      <c r="D60" s="3">
        <v>139344</v>
      </c>
      <c r="E60" s="3">
        <v>5745</v>
      </c>
      <c r="F60" s="3">
        <v>5699</v>
      </c>
      <c r="G60" s="3">
        <v>1528</v>
      </c>
      <c r="H60" s="3">
        <v>1033</v>
      </c>
      <c r="I60" s="3">
        <v>4509</v>
      </c>
      <c r="J60" s="3">
        <v>507729</v>
      </c>
      <c r="K60" s="3">
        <v>2012</v>
      </c>
    </row>
    <row r="61" spans="1:11" ht="15.75" x14ac:dyDescent="0.25">
      <c r="A61" s="2" t="s">
        <v>19</v>
      </c>
      <c r="B61" s="3">
        <v>394603</v>
      </c>
      <c r="C61" s="3">
        <v>78688</v>
      </c>
      <c r="D61" s="3">
        <v>147775</v>
      </c>
      <c r="E61" s="3">
        <v>8209</v>
      </c>
      <c r="F61" s="3">
        <v>7107</v>
      </c>
      <c r="G61" s="3">
        <v>2115</v>
      </c>
      <c r="H61" s="3">
        <v>1559</v>
      </c>
      <c r="I61" s="3">
        <v>5591</v>
      </c>
      <c r="J61" s="3">
        <v>645647</v>
      </c>
      <c r="K61" s="3">
        <v>2012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K3" sqref="K3"/>
    </sheetView>
  </sheetViews>
  <sheetFormatPr defaultRowHeight="15.75" x14ac:dyDescent="0.25"/>
  <cols>
    <col min="1" max="1" width="16.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20</v>
      </c>
    </row>
    <row r="2" spans="1:11" x14ac:dyDescent="0.25">
      <c r="A2" s="2" t="s">
        <v>10</v>
      </c>
      <c r="B2" s="3">
        <v>6128</v>
      </c>
      <c r="C2" s="3">
        <v>3726</v>
      </c>
      <c r="D2" s="3">
        <v>2958</v>
      </c>
      <c r="E2" s="3">
        <v>711</v>
      </c>
      <c r="F2" s="3">
        <v>120</v>
      </c>
      <c r="G2" s="3">
        <v>6</v>
      </c>
      <c r="H2" s="3">
        <v>102</v>
      </c>
      <c r="I2" s="3">
        <v>95</v>
      </c>
      <c r="J2" s="3">
        <v>13846</v>
      </c>
      <c r="K2" s="9">
        <v>2012</v>
      </c>
    </row>
    <row r="3" spans="1:11" x14ac:dyDescent="0.25">
      <c r="A3" s="2" t="s">
        <v>11</v>
      </c>
      <c r="B3" s="3">
        <v>7641</v>
      </c>
      <c r="C3" s="3">
        <v>3732</v>
      </c>
      <c r="D3" s="3">
        <v>2892</v>
      </c>
      <c r="E3" s="3">
        <v>583</v>
      </c>
      <c r="F3" s="3">
        <v>146</v>
      </c>
      <c r="G3" s="3">
        <v>9</v>
      </c>
      <c r="H3" s="3">
        <v>163</v>
      </c>
      <c r="I3" s="3">
        <v>172</v>
      </c>
      <c r="J3" s="3">
        <v>15338</v>
      </c>
      <c r="K3" s="9">
        <v>2012</v>
      </c>
    </row>
    <row r="4" spans="1:11" x14ac:dyDescent="0.25">
      <c r="A4" s="2" t="s">
        <v>12</v>
      </c>
      <c r="B4" s="3">
        <v>15699</v>
      </c>
      <c r="C4" s="3">
        <v>3077</v>
      </c>
      <c r="D4" s="3">
        <v>1052</v>
      </c>
      <c r="E4" s="3">
        <v>386</v>
      </c>
      <c r="F4" s="3">
        <v>70</v>
      </c>
      <c r="G4" s="3">
        <v>6</v>
      </c>
      <c r="H4" s="3">
        <v>32</v>
      </c>
      <c r="I4" s="3">
        <v>288</v>
      </c>
      <c r="J4" s="3">
        <v>20610</v>
      </c>
      <c r="K4" s="9">
        <v>2012</v>
      </c>
    </row>
    <row r="5" spans="1:11" x14ac:dyDescent="0.25">
      <c r="A5" s="2" t="s">
        <v>13</v>
      </c>
      <c r="B5" s="3">
        <v>2715</v>
      </c>
      <c r="C5" s="3">
        <v>1341</v>
      </c>
      <c r="D5" s="3">
        <v>60</v>
      </c>
      <c r="E5" s="3">
        <v>98</v>
      </c>
      <c r="F5" s="3">
        <v>22</v>
      </c>
      <c r="G5" s="3">
        <v>1</v>
      </c>
      <c r="H5" s="3">
        <v>8</v>
      </c>
      <c r="I5" s="3">
        <v>12</v>
      </c>
      <c r="J5" s="3">
        <v>4257</v>
      </c>
      <c r="K5" s="9">
        <v>2012</v>
      </c>
    </row>
    <row r="6" spans="1:11" x14ac:dyDescent="0.25">
      <c r="A6" s="2" t="s">
        <v>14</v>
      </c>
      <c r="B6" s="3">
        <v>12181</v>
      </c>
      <c r="C6" s="3">
        <v>4320</v>
      </c>
      <c r="D6" s="3">
        <v>134</v>
      </c>
      <c r="E6" s="3">
        <v>160</v>
      </c>
      <c r="F6" s="3">
        <v>177</v>
      </c>
      <c r="G6" s="3">
        <v>5</v>
      </c>
      <c r="H6" s="3">
        <v>26</v>
      </c>
      <c r="I6" s="3">
        <v>78</v>
      </c>
      <c r="J6" s="3">
        <v>17081</v>
      </c>
      <c r="K6" s="9">
        <v>2012</v>
      </c>
    </row>
    <row r="7" spans="1:11" x14ac:dyDescent="0.25">
      <c r="A7" s="2" t="s">
        <v>15</v>
      </c>
      <c r="B7" s="3">
        <v>14740</v>
      </c>
      <c r="C7" s="3">
        <v>1680</v>
      </c>
      <c r="D7" s="3">
        <v>500</v>
      </c>
      <c r="E7" s="3">
        <v>117</v>
      </c>
      <c r="F7" s="3">
        <v>245</v>
      </c>
      <c r="G7" s="3">
        <v>0</v>
      </c>
      <c r="H7" s="3">
        <v>101</v>
      </c>
      <c r="I7" s="3">
        <v>255</v>
      </c>
      <c r="J7" s="3">
        <v>17638</v>
      </c>
      <c r="K7" s="9">
        <v>2012</v>
      </c>
    </row>
    <row r="8" spans="1:11" x14ac:dyDescent="0.25">
      <c r="A8" s="2" t="s">
        <v>16</v>
      </c>
      <c r="B8" s="3">
        <v>8115</v>
      </c>
      <c r="C8" s="3">
        <v>630</v>
      </c>
      <c r="D8" s="3">
        <v>118</v>
      </c>
      <c r="E8" s="3">
        <v>77</v>
      </c>
      <c r="F8" s="3">
        <v>43</v>
      </c>
      <c r="G8" s="3">
        <v>0</v>
      </c>
      <c r="H8" s="3">
        <v>23</v>
      </c>
      <c r="I8" s="3">
        <v>40</v>
      </c>
      <c r="J8" s="3">
        <v>9046</v>
      </c>
      <c r="K8" s="9">
        <v>2012</v>
      </c>
    </row>
    <row r="9" spans="1:11" x14ac:dyDescent="0.25">
      <c r="A9" s="2" t="s">
        <v>17</v>
      </c>
      <c r="B9" s="3">
        <v>34719</v>
      </c>
      <c r="C9" s="3">
        <v>2976</v>
      </c>
      <c r="D9" s="3">
        <v>717</v>
      </c>
      <c r="E9" s="3">
        <v>332</v>
      </c>
      <c r="F9" s="3">
        <v>585</v>
      </c>
      <c r="G9" s="3">
        <v>560</v>
      </c>
      <c r="H9" s="3">
        <v>71</v>
      </c>
      <c r="I9" s="3">
        <v>142</v>
      </c>
      <c r="J9" s="3">
        <v>40102</v>
      </c>
      <c r="K9" s="9">
        <v>2012</v>
      </c>
    </row>
    <row r="10" spans="1:11" x14ac:dyDescent="0.25">
      <c r="A10" s="2" t="s">
        <v>18</v>
      </c>
      <c r="B10" s="3">
        <v>292665</v>
      </c>
      <c r="C10" s="3">
        <v>57206</v>
      </c>
      <c r="D10" s="3">
        <v>139344</v>
      </c>
      <c r="E10" s="3">
        <v>5745</v>
      </c>
      <c r="F10" s="3">
        <v>5699</v>
      </c>
      <c r="G10" s="3">
        <v>1528</v>
      </c>
      <c r="H10" s="3">
        <v>1033</v>
      </c>
      <c r="I10" s="3">
        <v>4509</v>
      </c>
      <c r="J10" s="3">
        <v>507729</v>
      </c>
      <c r="K10" s="9">
        <v>2012</v>
      </c>
    </row>
    <row r="11" spans="1:11" x14ac:dyDescent="0.25">
      <c r="A11" s="2" t="s">
        <v>10</v>
      </c>
      <c r="B11" s="3">
        <v>5969</v>
      </c>
      <c r="C11" s="3">
        <v>3854</v>
      </c>
      <c r="D11" s="3">
        <v>3163</v>
      </c>
      <c r="E11" s="3">
        <v>639</v>
      </c>
      <c r="F11" s="3">
        <v>131</v>
      </c>
      <c r="G11" s="3">
        <v>4</v>
      </c>
      <c r="H11" s="3">
        <v>73</v>
      </c>
      <c r="I11" s="3">
        <v>104</v>
      </c>
      <c r="J11" s="3">
        <v>13937</v>
      </c>
      <c r="K11" s="9">
        <v>2013</v>
      </c>
    </row>
    <row r="12" spans="1:11" x14ac:dyDescent="0.25">
      <c r="A12" s="2" t="s">
        <v>11</v>
      </c>
      <c r="B12" s="3">
        <v>6935</v>
      </c>
      <c r="C12" s="3">
        <v>3568</v>
      </c>
      <c r="D12" s="3">
        <v>3146</v>
      </c>
      <c r="E12" s="3">
        <v>482</v>
      </c>
      <c r="F12" s="3">
        <v>203</v>
      </c>
      <c r="G12" s="3">
        <v>7</v>
      </c>
      <c r="H12" s="3">
        <v>96</v>
      </c>
      <c r="I12" s="3">
        <v>211</v>
      </c>
      <c r="J12" s="3">
        <v>14648</v>
      </c>
      <c r="K12" s="9">
        <v>2013</v>
      </c>
    </row>
    <row r="13" spans="1:11" x14ac:dyDescent="0.25">
      <c r="A13" s="2" t="s">
        <v>12</v>
      </c>
      <c r="B13" s="3">
        <v>14527</v>
      </c>
      <c r="C13" s="3">
        <v>3149</v>
      </c>
      <c r="D13" s="3">
        <v>1137</v>
      </c>
      <c r="E13" s="3">
        <v>304</v>
      </c>
      <c r="F13" s="3">
        <v>112</v>
      </c>
      <c r="G13" s="3">
        <v>2</v>
      </c>
      <c r="H13" s="3">
        <v>32</v>
      </c>
      <c r="I13" s="3">
        <v>288</v>
      </c>
      <c r="J13" s="3">
        <v>19551</v>
      </c>
      <c r="K13" s="9">
        <v>2013</v>
      </c>
    </row>
    <row r="14" spans="1:11" x14ac:dyDescent="0.25">
      <c r="A14" s="2" t="s">
        <v>13</v>
      </c>
      <c r="B14" s="3">
        <v>2479</v>
      </c>
      <c r="C14" s="3">
        <v>1354</v>
      </c>
      <c r="D14" s="3">
        <v>66</v>
      </c>
      <c r="E14" s="3">
        <v>85</v>
      </c>
      <c r="F14" s="3">
        <v>52</v>
      </c>
      <c r="G14" s="3">
        <v>2</v>
      </c>
      <c r="H14" s="3">
        <v>2</v>
      </c>
      <c r="I14" s="3">
        <v>13</v>
      </c>
      <c r="J14" s="3">
        <v>4053</v>
      </c>
      <c r="K14" s="9">
        <v>2013</v>
      </c>
    </row>
    <row r="15" spans="1:11" x14ac:dyDescent="0.25">
      <c r="A15" s="2" t="s">
        <v>14</v>
      </c>
      <c r="B15" s="3">
        <v>12609</v>
      </c>
      <c r="C15" s="3">
        <v>4045</v>
      </c>
      <c r="D15" s="3">
        <v>145</v>
      </c>
      <c r="E15" s="3">
        <v>189</v>
      </c>
      <c r="F15" s="3">
        <v>288</v>
      </c>
      <c r="G15" s="3">
        <v>4</v>
      </c>
      <c r="H15" s="3">
        <v>16</v>
      </c>
      <c r="I15" s="3">
        <v>67</v>
      </c>
      <c r="J15" s="3">
        <v>17363</v>
      </c>
      <c r="K15" s="9">
        <v>2013</v>
      </c>
    </row>
    <row r="16" spans="1:11" x14ac:dyDescent="0.25">
      <c r="A16" s="2" t="s">
        <v>15</v>
      </c>
      <c r="B16" s="3">
        <v>13912</v>
      </c>
      <c r="C16" s="3">
        <v>1651</v>
      </c>
      <c r="D16" s="3">
        <v>653</v>
      </c>
      <c r="E16" s="3">
        <v>156</v>
      </c>
      <c r="F16" s="3">
        <v>345</v>
      </c>
      <c r="G16" s="3">
        <v>1</v>
      </c>
      <c r="H16" s="3">
        <v>95</v>
      </c>
      <c r="I16" s="3">
        <v>240</v>
      </c>
      <c r="J16" s="3">
        <v>17053</v>
      </c>
      <c r="K16" s="9">
        <v>2013</v>
      </c>
    </row>
    <row r="17" spans="1:11" x14ac:dyDescent="0.25">
      <c r="A17" s="2" t="s">
        <v>16</v>
      </c>
      <c r="B17" s="3">
        <v>6968</v>
      </c>
      <c r="C17" s="3">
        <v>477</v>
      </c>
      <c r="D17" s="3">
        <v>127</v>
      </c>
      <c r="E17" s="3">
        <v>68</v>
      </c>
      <c r="F17" s="3">
        <v>39</v>
      </c>
      <c r="G17" s="3">
        <v>0</v>
      </c>
      <c r="H17" s="3">
        <v>24</v>
      </c>
      <c r="I17" s="3">
        <v>40</v>
      </c>
      <c r="J17" s="3">
        <v>7743</v>
      </c>
      <c r="K17" s="9">
        <v>2013</v>
      </c>
    </row>
    <row r="18" spans="1:11" x14ac:dyDescent="0.25">
      <c r="A18" s="2" t="s">
        <v>17</v>
      </c>
      <c r="B18" s="3">
        <v>32506</v>
      </c>
      <c r="C18" s="3">
        <v>2837</v>
      </c>
      <c r="D18" s="3">
        <v>826</v>
      </c>
      <c r="E18" s="3">
        <v>312</v>
      </c>
      <c r="F18" s="3">
        <v>667</v>
      </c>
      <c r="G18" s="3">
        <v>386</v>
      </c>
      <c r="H18" s="3">
        <v>85</v>
      </c>
      <c r="I18" s="3">
        <v>132</v>
      </c>
      <c r="J18" s="3">
        <v>37751</v>
      </c>
      <c r="K18" s="9">
        <v>2013</v>
      </c>
    </row>
    <row r="19" spans="1:11" x14ac:dyDescent="0.25">
      <c r="A19" s="2" t="s">
        <v>18</v>
      </c>
      <c r="B19" s="3">
        <v>294503</v>
      </c>
      <c r="C19" s="3">
        <v>54055</v>
      </c>
      <c r="D19" s="3">
        <v>133466</v>
      </c>
      <c r="E19" s="3">
        <v>6402</v>
      </c>
      <c r="F19" s="3">
        <v>6257</v>
      </c>
      <c r="G19" s="3">
        <v>1650</v>
      </c>
      <c r="H19" s="3">
        <v>1172</v>
      </c>
      <c r="I19" s="3">
        <v>4800</v>
      </c>
      <c r="J19" s="3">
        <v>502305</v>
      </c>
      <c r="K19" s="9">
        <v>2013</v>
      </c>
    </row>
    <row r="20" spans="1:11" x14ac:dyDescent="0.25">
      <c r="A20" s="2" t="s">
        <v>10</v>
      </c>
      <c r="B20" s="3">
        <v>5953</v>
      </c>
      <c r="C20" s="3">
        <v>3225</v>
      </c>
      <c r="D20" s="3">
        <v>3184</v>
      </c>
      <c r="E20" s="3">
        <v>615</v>
      </c>
      <c r="F20" s="3">
        <v>144</v>
      </c>
      <c r="G20" s="3">
        <v>4</v>
      </c>
      <c r="H20" s="3">
        <v>74</v>
      </c>
      <c r="I20" s="3">
        <v>77</v>
      </c>
      <c r="J20" s="3">
        <v>13276</v>
      </c>
      <c r="K20" s="9">
        <v>2014</v>
      </c>
    </row>
    <row r="21" spans="1:11" x14ac:dyDescent="0.25">
      <c r="A21" s="2" t="s">
        <v>11</v>
      </c>
      <c r="B21" s="3">
        <v>7204</v>
      </c>
      <c r="C21" s="3">
        <v>3017</v>
      </c>
      <c r="D21" s="3">
        <v>3281</v>
      </c>
      <c r="E21" s="3">
        <v>465</v>
      </c>
      <c r="F21" s="3">
        <v>164</v>
      </c>
      <c r="G21" s="3">
        <v>6</v>
      </c>
      <c r="H21" s="3">
        <v>109</v>
      </c>
      <c r="I21" s="3">
        <v>253</v>
      </c>
      <c r="J21" s="3">
        <v>14499</v>
      </c>
      <c r="K21" s="9">
        <v>2014</v>
      </c>
    </row>
    <row r="22" spans="1:11" x14ac:dyDescent="0.25">
      <c r="A22" s="2" t="s">
        <v>12</v>
      </c>
      <c r="B22" s="3">
        <v>14247</v>
      </c>
      <c r="C22" s="3">
        <v>2947</v>
      </c>
      <c r="D22" s="3">
        <v>1277</v>
      </c>
      <c r="E22" s="3">
        <v>268</v>
      </c>
      <c r="F22" s="3">
        <v>98</v>
      </c>
      <c r="G22" s="3">
        <v>5</v>
      </c>
      <c r="H22" s="3">
        <v>25</v>
      </c>
      <c r="I22" s="3">
        <v>244</v>
      </c>
      <c r="J22" s="3">
        <v>19111</v>
      </c>
      <c r="K22" s="9">
        <v>2014</v>
      </c>
    </row>
    <row r="23" spans="1:11" x14ac:dyDescent="0.25">
      <c r="A23" s="2" t="s">
        <v>13</v>
      </c>
      <c r="B23" s="3">
        <v>1984</v>
      </c>
      <c r="C23" s="3">
        <v>1320</v>
      </c>
      <c r="D23" s="3">
        <v>77</v>
      </c>
      <c r="E23" s="3">
        <v>67</v>
      </c>
      <c r="F23" s="3">
        <v>56</v>
      </c>
      <c r="G23" s="3">
        <v>1</v>
      </c>
      <c r="H23" s="3">
        <v>7</v>
      </c>
      <c r="I23" s="3">
        <v>4</v>
      </c>
      <c r="J23" s="3">
        <v>3516</v>
      </c>
      <c r="K23" s="9">
        <v>2014</v>
      </c>
    </row>
    <row r="24" spans="1:11" x14ac:dyDescent="0.25">
      <c r="A24" s="2" t="s">
        <v>14</v>
      </c>
      <c r="B24" s="3">
        <v>13808</v>
      </c>
      <c r="C24" s="3">
        <v>3433</v>
      </c>
      <c r="D24" s="3">
        <v>199</v>
      </c>
      <c r="E24" s="3">
        <v>202</v>
      </c>
      <c r="F24" s="3">
        <v>379</v>
      </c>
      <c r="G24" s="3">
        <v>3</v>
      </c>
      <c r="H24" s="3">
        <v>18</v>
      </c>
      <c r="I24" s="3">
        <v>65</v>
      </c>
      <c r="J24" s="3">
        <v>18107</v>
      </c>
      <c r="K24" s="9">
        <v>2014</v>
      </c>
    </row>
    <row r="25" spans="1:11" x14ac:dyDescent="0.25">
      <c r="A25" s="2" t="s">
        <v>15</v>
      </c>
      <c r="B25" s="3">
        <v>14206</v>
      </c>
      <c r="C25" s="3">
        <v>1387</v>
      </c>
      <c r="D25" s="3">
        <v>778</v>
      </c>
      <c r="E25" s="3">
        <v>143</v>
      </c>
      <c r="F25" s="3">
        <v>384</v>
      </c>
      <c r="G25" s="3">
        <v>0</v>
      </c>
      <c r="H25" s="3">
        <v>49</v>
      </c>
      <c r="I25" s="3">
        <v>203</v>
      </c>
      <c r="J25" s="3">
        <v>17150</v>
      </c>
      <c r="K25" s="9">
        <v>2014</v>
      </c>
    </row>
    <row r="26" spans="1:11" x14ac:dyDescent="0.25">
      <c r="A26" s="2" t="s">
        <v>16</v>
      </c>
      <c r="B26" s="3">
        <v>6685</v>
      </c>
      <c r="C26" s="3">
        <v>504</v>
      </c>
      <c r="D26" s="3">
        <v>100</v>
      </c>
      <c r="E26" s="3">
        <v>69</v>
      </c>
      <c r="F26" s="3">
        <v>27</v>
      </c>
      <c r="G26" s="3">
        <v>21</v>
      </c>
      <c r="H26" s="3">
        <v>19</v>
      </c>
      <c r="I26" s="3">
        <v>34</v>
      </c>
      <c r="J26" s="3">
        <v>7459</v>
      </c>
      <c r="K26" s="9">
        <v>2014</v>
      </c>
    </row>
    <row r="27" spans="1:11" x14ac:dyDescent="0.25">
      <c r="A27" s="2" t="s">
        <v>17</v>
      </c>
      <c r="B27" s="3">
        <v>30178</v>
      </c>
      <c r="C27" s="3">
        <v>2710</v>
      </c>
      <c r="D27" s="3">
        <v>1053</v>
      </c>
      <c r="E27" s="3">
        <v>258</v>
      </c>
      <c r="F27" s="3">
        <v>580</v>
      </c>
      <c r="G27" s="3">
        <v>325</v>
      </c>
      <c r="H27" s="3">
        <v>66</v>
      </c>
      <c r="I27" s="3">
        <v>118</v>
      </c>
      <c r="J27" s="3">
        <v>35288</v>
      </c>
      <c r="K27" s="9">
        <v>2014</v>
      </c>
    </row>
    <row r="28" spans="1:11" x14ac:dyDescent="0.25">
      <c r="A28" s="2" t="s">
        <v>18</v>
      </c>
      <c r="B28" s="3">
        <v>295353</v>
      </c>
      <c r="C28" s="3">
        <v>55230</v>
      </c>
      <c r="D28" s="3">
        <v>127715</v>
      </c>
      <c r="E28" s="3">
        <v>6761</v>
      </c>
      <c r="F28" s="3">
        <v>6564</v>
      </c>
      <c r="G28" s="3">
        <v>1438</v>
      </c>
      <c r="H28" s="3">
        <v>959</v>
      </c>
      <c r="I28" s="3">
        <v>4701</v>
      </c>
      <c r="J28" s="3">
        <v>498721</v>
      </c>
      <c r="K28" s="9">
        <v>2014</v>
      </c>
    </row>
    <row r="29" spans="1:11" x14ac:dyDescent="0.25">
      <c r="A29" s="2" t="s">
        <v>10</v>
      </c>
      <c r="B29" s="3">
        <v>4422</v>
      </c>
      <c r="C29" s="3">
        <v>1907</v>
      </c>
      <c r="D29" s="3">
        <v>2496</v>
      </c>
      <c r="E29" s="3">
        <v>412</v>
      </c>
      <c r="F29" s="3">
        <v>116</v>
      </c>
      <c r="G29" s="3">
        <v>3</v>
      </c>
      <c r="H29" s="3">
        <v>54</v>
      </c>
      <c r="I29" s="3">
        <v>76</v>
      </c>
      <c r="J29" s="3">
        <v>9486</v>
      </c>
      <c r="K29" s="9">
        <v>2015</v>
      </c>
    </row>
    <row r="30" spans="1:11" x14ac:dyDescent="0.25">
      <c r="A30" s="2" t="s">
        <v>11</v>
      </c>
      <c r="B30" s="3">
        <v>5234</v>
      </c>
      <c r="C30" s="3">
        <v>2280</v>
      </c>
      <c r="D30" s="3">
        <v>3008</v>
      </c>
      <c r="E30" s="3">
        <v>356</v>
      </c>
      <c r="F30" s="3">
        <v>131</v>
      </c>
      <c r="G30" s="3">
        <v>7</v>
      </c>
      <c r="H30" s="3">
        <v>98</v>
      </c>
      <c r="I30" s="3">
        <v>222</v>
      </c>
      <c r="J30" s="3">
        <v>11336</v>
      </c>
      <c r="K30" s="9">
        <v>2015</v>
      </c>
    </row>
    <row r="31" spans="1:11" x14ac:dyDescent="0.25">
      <c r="A31" s="2" t="s">
        <v>12</v>
      </c>
      <c r="B31" s="3">
        <v>13378</v>
      </c>
      <c r="C31" s="3">
        <v>2963</v>
      </c>
      <c r="D31" s="3">
        <v>1165</v>
      </c>
      <c r="E31" s="3">
        <v>246</v>
      </c>
      <c r="F31" s="3">
        <v>97</v>
      </c>
      <c r="G31" s="3">
        <v>1</v>
      </c>
      <c r="H31" s="3">
        <v>35</v>
      </c>
      <c r="I31" s="3">
        <v>279</v>
      </c>
      <c r="J31" s="3">
        <v>18164</v>
      </c>
      <c r="K31" s="9">
        <v>2015</v>
      </c>
    </row>
    <row r="32" spans="1:11" x14ac:dyDescent="0.25">
      <c r="A32" s="2" t="s">
        <v>13</v>
      </c>
      <c r="B32" s="3">
        <v>1318</v>
      </c>
      <c r="C32" s="3">
        <v>858</v>
      </c>
      <c r="D32" s="3">
        <v>50</v>
      </c>
      <c r="E32" s="3">
        <v>66</v>
      </c>
      <c r="F32" s="3">
        <v>26</v>
      </c>
      <c r="G32" s="3">
        <v>1</v>
      </c>
      <c r="H32" s="3">
        <v>7</v>
      </c>
      <c r="I32" s="3">
        <v>3</v>
      </c>
      <c r="J32" s="3">
        <v>2329</v>
      </c>
      <c r="K32" s="9">
        <v>2015</v>
      </c>
    </row>
    <row r="33" spans="1:11" x14ac:dyDescent="0.25">
      <c r="A33" s="2" t="s">
        <v>14</v>
      </c>
      <c r="B33" s="3">
        <v>11871</v>
      </c>
      <c r="C33" s="3">
        <v>2595</v>
      </c>
      <c r="D33" s="3">
        <v>234</v>
      </c>
      <c r="E33" s="3">
        <v>186</v>
      </c>
      <c r="F33" s="3">
        <v>209</v>
      </c>
      <c r="G33" s="3">
        <v>1</v>
      </c>
      <c r="H33" s="3">
        <v>16</v>
      </c>
      <c r="I33" s="3">
        <v>52</v>
      </c>
      <c r="J33" s="3">
        <v>15164</v>
      </c>
      <c r="K33" s="9">
        <v>2015</v>
      </c>
    </row>
    <row r="34" spans="1:11" x14ac:dyDescent="0.25">
      <c r="A34" s="2" t="s">
        <v>15</v>
      </c>
      <c r="B34" s="3">
        <v>12762</v>
      </c>
      <c r="C34" s="3">
        <v>1323</v>
      </c>
      <c r="D34" s="3">
        <v>878</v>
      </c>
      <c r="E34" s="3">
        <v>162</v>
      </c>
      <c r="F34" s="3">
        <v>330</v>
      </c>
      <c r="G34" s="3">
        <v>0</v>
      </c>
      <c r="H34" s="3">
        <v>56</v>
      </c>
      <c r="I34" s="3">
        <v>225</v>
      </c>
      <c r="J34" s="3">
        <v>15736</v>
      </c>
      <c r="K34" s="9">
        <v>2015</v>
      </c>
    </row>
    <row r="35" spans="1:11" x14ac:dyDescent="0.25">
      <c r="A35" s="2" t="s">
        <v>16</v>
      </c>
      <c r="B35" s="3">
        <v>5837</v>
      </c>
      <c r="C35" s="3">
        <v>437</v>
      </c>
      <c r="D35" s="3">
        <v>97</v>
      </c>
      <c r="E35" s="3">
        <v>53</v>
      </c>
      <c r="F35" s="3">
        <v>21</v>
      </c>
      <c r="G35" s="3">
        <v>0</v>
      </c>
      <c r="H35" s="3">
        <v>22</v>
      </c>
      <c r="I35" s="3">
        <v>35</v>
      </c>
      <c r="J35" s="3">
        <v>6502</v>
      </c>
      <c r="K35" s="9">
        <v>2015</v>
      </c>
    </row>
    <row r="36" spans="1:11" x14ac:dyDescent="0.25">
      <c r="A36" s="2" t="s">
        <v>17</v>
      </c>
      <c r="B36" s="3">
        <v>27452</v>
      </c>
      <c r="C36" s="3">
        <v>2615</v>
      </c>
      <c r="D36" s="3">
        <v>1178</v>
      </c>
      <c r="E36" s="3">
        <v>248</v>
      </c>
      <c r="F36" s="3">
        <v>512</v>
      </c>
      <c r="G36" s="3">
        <v>266</v>
      </c>
      <c r="H36" s="3">
        <v>60</v>
      </c>
      <c r="I36" s="3">
        <v>69</v>
      </c>
      <c r="J36" s="3">
        <v>32400</v>
      </c>
      <c r="K36" s="9">
        <v>2015</v>
      </c>
    </row>
    <row r="37" spans="1:11" x14ac:dyDescent="0.25">
      <c r="A37" s="2" t="s">
        <v>18</v>
      </c>
      <c r="B37" s="3">
        <v>300781</v>
      </c>
      <c r="C37" s="3">
        <v>57652</v>
      </c>
      <c r="D37" s="3">
        <v>142994</v>
      </c>
      <c r="E37" s="3">
        <v>7182</v>
      </c>
      <c r="F37" s="3">
        <v>6340</v>
      </c>
      <c r="G37" s="3">
        <v>1287</v>
      </c>
      <c r="H37" s="3">
        <v>1143</v>
      </c>
      <c r="I37" s="3">
        <v>4803</v>
      </c>
      <c r="J37" s="3">
        <v>522182</v>
      </c>
      <c r="K37" s="9">
        <v>2015</v>
      </c>
    </row>
    <row r="38" spans="1:11" x14ac:dyDescent="0.25">
      <c r="A38" s="2" t="s">
        <v>10</v>
      </c>
      <c r="B38" s="3">
        <v>3995</v>
      </c>
      <c r="C38" s="3">
        <v>1445</v>
      </c>
      <c r="D38" s="3">
        <v>2481</v>
      </c>
      <c r="E38" s="3">
        <v>382</v>
      </c>
      <c r="F38" s="3">
        <v>94</v>
      </c>
      <c r="G38" s="3">
        <v>2</v>
      </c>
      <c r="H38" s="3">
        <v>67</v>
      </c>
      <c r="I38" s="3">
        <v>50</v>
      </c>
      <c r="J38" s="3">
        <v>8516</v>
      </c>
      <c r="K38" s="9">
        <v>2016</v>
      </c>
    </row>
    <row r="39" spans="1:11" x14ac:dyDescent="0.25">
      <c r="A39" s="2" t="s">
        <v>11</v>
      </c>
      <c r="B39" s="3">
        <v>4647</v>
      </c>
      <c r="C39" s="3">
        <v>1955</v>
      </c>
      <c r="D39" s="3">
        <v>2900</v>
      </c>
      <c r="E39" s="3">
        <v>340</v>
      </c>
      <c r="F39" s="3">
        <v>141</v>
      </c>
      <c r="G39" s="3">
        <v>4</v>
      </c>
      <c r="H39" s="3">
        <v>84</v>
      </c>
      <c r="I39" s="3">
        <v>208</v>
      </c>
      <c r="J39" s="3">
        <v>10279</v>
      </c>
      <c r="K39" s="9">
        <v>2016</v>
      </c>
    </row>
    <row r="40" spans="1:11" x14ac:dyDescent="0.25">
      <c r="A40" s="2" t="s">
        <v>12</v>
      </c>
      <c r="B40" s="3">
        <v>13349</v>
      </c>
      <c r="C40" s="3">
        <v>2891</v>
      </c>
      <c r="D40" s="3">
        <v>1214</v>
      </c>
      <c r="E40" s="3">
        <v>215</v>
      </c>
      <c r="F40" s="3">
        <v>81</v>
      </c>
      <c r="G40" s="3">
        <v>4</v>
      </c>
      <c r="H40" s="3">
        <v>32</v>
      </c>
      <c r="I40" s="3">
        <v>271</v>
      </c>
      <c r="J40" s="3">
        <v>18057</v>
      </c>
      <c r="K40" s="9">
        <v>2016</v>
      </c>
    </row>
    <row r="41" spans="1:11" x14ac:dyDescent="0.25">
      <c r="A41" s="2" t="s">
        <v>13</v>
      </c>
      <c r="B41" s="3">
        <v>825</v>
      </c>
      <c r="C41" s="3">
        <v>707</v>
      </c>
      <c r="D41" s="3">
        <v>58</v>
      </c>
      <c r="E41" s="3">
        <v>30</v>
      </c>
      <c r="F41" s="3">
        <v>12</v>
      </c>
      <c r="G41" s="3">
        <v>0</v>
      </c>
      <c r="H41" s="3">
        <v>4</v>
      </c>
      <c r="I41" s="3">
        <v>0</v>
      </c>
      <c r="J41" s="3">
        <v>1636</v>
      </c>
      <c r="K41" s="9">
        <v>2016</v>
      </c>
    </row>
    <row r="42" spans="1:11" x14ac:dyDescent="0.25">
      <c r="A42" s="2" t="s">
        <v>14</v>
      </c>
      <c r="B42" s="3">
        <v>10078</v>
      </c>
      <c r="C42" s="3">
        <v>2409</v>
      </c>
      <c r="D42" s="3">
        <v>206</v>
      </c>
      <c r="E42" s="3">
        <v>160</v>
      </c>
      <c r="F42" s="3">
        <v>185</v>
      </c>
      <c r="G42" s="3">
        <v>1</v>
      </c>
      <c r="H42" s="3">
        <v>7</v>
      </c>
      <c r="I42" s="3">
        <v>42</v>
      </c>
      <c r="J42" s="3">
        <v>13088</v>
      </c>
      <c r="K42" s="9">
        <v>2016</v>
      </c>
    </row>
    <row r="43" spans="1:11" x14ac:dyDescent="0.25">
      <c r="A43" s="2" t="s">
        <v>15</v>
      </c>
      <c r="B43" s="3">
        <v>11586</v>
      </c>
      <c r="C43" s="3">
        <v>1472</v>
      </c>
      <c r="D43" s="3">
        <v>840</v>
      </c>
      <c r="E43" s="3">
        <v>154</v>
      </c>
      <c r="F43" s="3">
        <v>297</v>
      </c>
      <c r="G43" s="3">
        <v>0</v>
      </c>
      <c r="H43" s="3">
        <v>59</v>
      </c>
      <c r="I43" s="3">
        <v>164</v>
      </c>
      <c r="J43" s="3">
        <v>14572</v>
      </c>
      <c r="K43" s="9">
        <v>2016</v>
      </c>
    </row>
    <row r="44" spans="1:11" x14ac:dyDescent="0.25">
      <c r="A44" s="2" t="s">
        <v>16</v>
      </c>
      <c r="B44" s="3">
        <v>5384</v>
      </c>
      <c r="C44" s="3">
        <v>419</v>
      </c>
      <c r="D44" s="3">
        <v>122</v>
      </c>
      <c r="E44" s="3">
        <v>67</v>
      </c>
      <c r="F44" s="3">
        <v>29</v>
      </c>
      <c r="G44" s="3">
        <v>1</v>
      </c>
      <c r="H44" s="3">
        <v>20</v>
      </c>
      <c r="I44" s="3">
        <v>26</v>
      </c>
      <c r="J44" s="3">
        <v>6068</v>
      </c>
      <c r="K44" s="9">
        <v>2016</v>
      </c>
    </row>
    <row r="45" spans="1:11" x14ac:dyDescent="0.25">
      <c r="A45" s="2" t="s">
        <v>17</v>
      </c>
      <c r="B45" s="3">
        <v>29674</v>
      </c>
      <c r="C45" s="3">
        <v>2455</v>
      </c>
      <c r="D45" s="3">
        <v>1093</v>
      </c>
      <c r="E45" s="3">
        <v>249</v>
      </c>
      <c r="F45" s="3">
        <v>489</v>
      </c>
      <c r="G45" s="3">
        <v>245</v>
      </c>
      <c r="H45" s="3">
        <v>48</v>
      </c>
      <c r="I45" s="3">
        <v>67</v>
      </c>
      <c r="J45" s="3">
        <v>34320</v>
      </c>
      <c r="K45" s="9">
        <v>2016</v>
      </c>
    </row>
    <row r="46" spans="1:11" x14ac:dyDescent="0.25">
      <c r="A46" s="2" t="s">
        <v>18</v>
      </c>
      <c r="B46" s="3">
        <v>328610</v>
      </c>
      <c r="C46" s="3">
        <v>58794</v>
      </c>
      <c r="D46" s="3">
        <v>163403</v>
      </c>
      <c r="E46" s="3">
        <v>7051</v>
      </c>
      <c r="F46" s="3">
        <v>5689</v>
      </c>
      <c r="G46" s="3">
        <v>1110</v>
      </c>
      <c r="H46" s="3">
        <v>1226</v>
      </c>
      <c r="I46" s="3">
        <v>5135</v>
      </c>
      <c r="J46" s="3">
        <v>571018</v>
      </c>
      <c r="K46" s="9">
        <v>2016</v>
      </c>
    </row>
    <row r="47" spans="1:11" x14ac:dyDescent="0.25">
      <c r="A47" s="2" t="s">
        <v>10</v>
      </c>
      <c r="B47" s="3">
        <v>3914</v>
      </c>
      <c r="C47" s="3">
        <v>1409</v>
      </c>
      <c r="D47" s="3">
        <v>2361</v>
      </c>
      <c r="E47" s="3">
        <v>325</v>
      </c>
      <c r="F47" s="3">
        <v>84</v>
      </c>
      <c r="G47" s="3">
        <v>6</v>
      </c>
      <c r="H47" s="3">
        <v>61</v>
      </c>
      <c r="I47" s="3">
        <v>75</v>
      </c>
      <c r="J47" s="3">
        <v>8235</v>
      </c>
      <c r="K47" s="9">
        <v>2017</v>
      </c>
    </row>
    <row r="48" spans="1:11" x14ac:dyDescent="0.25">
      <c r="A48" s="2" t="s">
        <v>11</v>
      </c>
      <c r="B48" s="3">
        <v>4440</v>
      </c>
      <c r="C48" s="3">
        <v>1644</v>
      </c>
      <c r="D48" s="3">
        <v>2641</v>
      </c>
      <c r="E48" s="3">
        <v>333</v>
      </c>
      <c r="F48" s="3">
        <v>163</v>
      </c>
      <c r="G48" s="3">
        <v>5</v>
      </c>
      <c r="H48" s="3">
        <v>94</v>
      </c>
      <c r="I48" s="3">
        <v>179</v>
      </c>
      <c r="J48" s="3">
        <v>9499</v>
      </c>
      <c r="K48" s="9">
        <v>2017</v>
      </c>
    </row>
    <row r="49" spans="1:11" x14ac:dyDescent="0.25">
      <c r="A49" s="2" t="s">
        <v>12</v>
      </c>
      <c r="B49" s="3">
        <v>13558</v>
      </c>
      <c r="C49" s="3">
        <v>2927</v>
      </c>
      <c r="D49" s="3">
        <v>1197</v>
      </c>
      <c r="E49" s="3">
        <v>248</v>
      </c>
      <c r="F49" s="3">
        <v>99</v>
      </c>
      <c r="G49" s="3">
        <v>7</v>
      </c>
      <c r="H49" s="3">
        <v>48</v>
      </c>
      <c r="I49" s="3">
        <v>279</v>
      </c>
      <c r="J49" s="3">
        <v>18363</v>
      </c>
      <c r="K49" s="9">
        <v>2017</v>
      </c>
    </row>
    <row r="50" spans="1:11" x14ac:dyDescent="0.25">
      <c r="A50" s="2" t="s">
        <v>13</v>
      </c>
      <c r="B50" s="3">
        <v>602</v>
      </c>
      <c r="C50" s="3">
        <v>572</v>
      </c>
      <c r="D50" s="3">
        <v>45</v>
      </c>
      <c r="E50" s="3">
        <v>38</v>
      </c>
      <c r="F50" s="3">
        <v>16</v>
      </c>
      <c r="G50" s="3">
        <v>1</v>
      </c>
      <c r="H50" s="3">
        <v>4</v>
      </c>
      <c r="I50" s="3">
        <v>2</v>
      </c>
      <c r="J50" s="3">
        <v>1280</v>
      </c>
      <c r="K50" s="9">
        <v>2017</v>
      </c>
    </row>
    <row r="51" spans="1:11" x14ac:dyDescent="0.25">
      <c r="A51" s="2" t="s">
        <v>14</v>
      </c>
      <c r="B51" s="3">
        <v>9385</v>
      </c>
      <c r="C51" s="3">
        <v>2364</v>
      </c>
      <c r="D51" s="3">
        <v>276</v>
      </c>
      <c r="E51" s="3">
        <v>185</v>
      </c>
      <c r="F51" s="3">
        <v>195</v>
      </c>
      <c r="G51" s="3">
        <v>4</v>
      </c>
      <c r="H51" s="3">
        <v>15</v>
      </c>
      <c r="I51" s="3">
        <v>34</v>
      </c>
      <c r="J51" s="3">
        <v>12458</v>
      </c>
      <c r="K51" s="9">
        <v>2017</v>
      </c>
    </row>
    <row r="52" spans="1:11" x14ac:dyDescent="0.25">
      <c r="A52" s="2" t="s">
        <v>15</v>
      </c>
      <c r="B52" s="3">
        <v>11023</v>
      </c>
      <c r="C52" s="3">
        <v>1344</v>
      </c>
      <c r="D52" s="3">
        <v>798</v>
      </c>
      <c r="E52" s="3">
        <v>135</v>
      </c>
      <c r="F52" s="3">
        <v>253</v>
      </c>
      <c r="G52" s="3">
        <v>1</v>
      </c>
      <c r="H52" s="3">
        <v>63</v>
      </c>
      <c r="I52" s="3">
        <v>216</v>
      </c>
      <c r="J52" s="3">
        <v>13833</v>
      </c>
      <c r="K52" s="9">
        <v>2017</v>
      </c>
    </row>
    <row r="53" spans="1:11" x14ac:dyDescent="0.25">
      <c r="A53" s="2" t="s">
        <v>16</v>
      </c>
      <c r="B53" s="3">
        <v>4721</v>
      </c>
      <c r="C53" s="3">
        <v>383</v>
      </c>
      <c r="D53" s="3">
        <v>126</v>
      </c>
      <c r="E53" s="3">
        <v>39</v>
      </c>
      <c r="F53" s="3">
        <v>22</v>
      </c>
      <c r="G53" s="3">
        <v>0</v>
      </c>
      <c r="H53" s="3">
        <v>17</v>
      </c>
      <c r="I53" s="3">
        <v>34</v>
      </c>
      <c r="J53" s="3">
        <v>5342</v>
      </c>
      <c r="K53" s="9">
        <v>2017</v>
      </c>
    </row>
    <row r="54" spans="1:11" x14ac:dyDescent="0.25">
      <c r="A54" s="2" t="s">
        <v>17</v>
      </c>
      <c r="B54" s="3">
        <v>33053</v>
      </c>
      <c r="C54" s="3">
        <v>2221</v>
      </c>
      <c r="D54" s="3">
        <v>882</v>
      </c>
      <c r="E54" s="3">
        <v>272</v>
      </c>
      <c r="F54" s="3">
        <v>506</v>
      </c>
      <c r="G54" s="3">
        <v>234</v>
      </c>
      <c r="H54" s="3">
        <v>64</v>
      </c>
      <c r="I54" s="3">
        <v>72</v>
      </c>
      <c r="J54" s="3">
        <v>37304</v>
      </c>
      <c r="K54" s="9">
        <v>2017</v>
      </c>
    </row>
    <row r="55" spans="1:11" x14ac:dyDescent="0.25">
      <c r="A55" s="2" t="s">
        <v>18</v>
      </c>
      <c r="B55" s="3">
        <v>325149</v>
      </c>
      <c r="C55" s="3">
        <v>57409</v>
      </c>
      <c r="D55" s="3">
        <v>172504</v>
      </c>
      <c r="E55" s="3">
        <v>7917</v>
      </c>
      <c r="F55" s="3">
        <v>5798</v>
      </c>
      <c r="G55" s="3">
        <v>1270</v>
      </c>
      <c r="H55" s="3">
        <v>1370</v>
      </c>
      <c r="I55" s="3">
        <v>6194</v>
      </c>
      <c r="J55" s="3">
        <v>577611</v>
      </c>
      <c r="K55" s="9">
        <v>2017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I13"/>
  <sheetViews>
    <sheetView workbookViewId="0">
      <selection activeCell="B13" sqref="B13"/>
    </sheetView>
  </sheetViews>
  <sheetFormatPr defaultColWidth="11.25" defaultRowHeight="15" customHeight="1" x14ac:dyDescent="0.25"/>
  <cols>
    <col min="3" max="3" width="26.25" customWidth="1"/>
    <col min="7" max="7" width="15.125" customWidth="1"/>
    <col min="8" max="8" width="16.875" bestFit="1" customWidth="1"/>
  </cols>
  <sheetData>
    <row r="2" spans="2:9" ht="15" customHeight="1" x14ac:dyDescent="0.25">
      <c r="B2" s="4">
        <v>1</v>
      </c>
      <c r="C2" s="5" t="s">
        <v>21</v>
      </c>
      <c r="F2" s="16" t="s">
        <v>44</v>
      </c>
      <c r="G2" s="16" t="s">
        <v>45</v>
      </c>
      <c r="H2" s="16" t="s">
        <v>46</v>
      </c>
    </row>
    <row r="3" spans="2:9" ht="15" customHeight="1" x14ac:dyDescent="0.25">
      <c r="B3" s="6">
        <v>2</v>
      </c>
      <c r="C3" s="7" t="s">
        <v>22</v>
      </c>
      <c r="F3" s="16" t="s">
        <v>47</v>
      </c>
      <c r="G3" s="16" t="s">
        <v>48</v>
      </c>
    </row>
    <row r="4" spans="2:9" ht="15" customHeight="1" x14ac:dyDescent="0.25">
      <c r="B4" s="4">
        <v>3</v>
      </c>
      <c r="C4" s="5" t="s">
        <v>23</v>
      </c>
      <c r="F4" s="16" t="s">
        <v>49</v>
      </c>
      <c r="G4" s="16" t="s">
        <v>50</v>
      </c>
    </row>
    <row r="5" spans="2:9" ht="15" customHeight="1" x14ac:dyDescent="0.25">
      <c r="B5" s="6">
        <v>4</v>
      </c>
      <c r="C5" s="7" t="s">
        <v>24</v>
      </c>
      <c r="F5" s="16" t="s">
        <v>51</v>
      </c>
    </row>
    <row r="6" spans="2:9" ht="15" customHeight="1" x14ac:dyDescent="0.25">
      <c r="B6" s="4">
        <v>5</v>
      </c>
      <c r="C6" s="5" t="s">
        <v>25</v>
      </c>
      <c r="F6" s="13">
        <v>0.114</v>
      </c>
    </row>
    <row r="7" spans="2:9" ht="15" customHeight="1" x14ac:dyDescent="0.25">
      <c r="B7" s="4">
        <v>6</v>
      </c>
      <c r="C7" s="5" t="s">
        <v>26</v>
      </c>
      <c r="F7" s="12">
        <v>5342</v>
      </c>
    </row>
    <row r="8" spans="2:9" ht="15" customHeight="1" x14ac:dyDescent="0.25">
      <c r="B8" s="4">
        <v>7</v>
      </c>
      <c r="C8" s="5" t="s">
        <v>27</v>
      </c>
      <c r="F8" s="13">
        <v>6.8199999999999997E-2</v>
      </c>
      <c r="G8" s="19" t="s">
        <v>54</v>
      </c>
      <c r="H8" t="s">
        <v>52</v>
      </c>
      <c r="I8" s="18" t="s">
        <v>53</v>
      </c>
    </row>
    <row r="9" spans="2:9" ht="15" customHeight="1" x14ac:dyDescent="0.25">
      <c r="B9" s="4">
        <v>8</v>
      </c>
      <c r="C9" s="5" t="s">
        <v>28</v>
      </c>
      <c r="F9" s="18" t="s">
        <v>2</v>
      </c>
    </row>
    <row r="10" spans="2:9" ht="15" customHeight="1" x14ac:dyDescent="0.25">
      <c r="B10" s="4">
        <v>9</v>
      </c>
      <c r="C10" s="5" t="s">
        <v>29</v>
      </c>
      <c r="F10">
        <v>2012</v>
      </c>
    </row>
    <row r="11" spans="2:9" ht="15" customHeight="1" x14ac:dyDescent="0.25">
      <c r="B11" s="4">
        <v>10</v>
      </c>
      <c r="C11" s="5" t="s">
        <v>30</v>
      </c>
      <c r="F11" s="18" t="s">
        <v>55</v>
      </c>
    </row>
    <row r="13" spans="2:9" ht="15" customHeight="1" x14ac:dyDescent="0.25">
      <c r="B13" s="18" t="s">
        <v>56</v>
      </c>
    </row>
  </sheetData>
  <conditionalFormatting sqref="F5">
    <cfRule type="top10" dxfId="3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1.25" defaultRowHeight="15" customHeight="1" x14ac:dyDescent="0.25"/>
  <cols>
    <col min="1" max="1" width="10.625" customWidth="1"/>
    <col min="2" max="2" width="19.125" customWidth="1"/>
    <col min="3" max="26" width="10.625" customWidth="1"/>
  </cols>
  <sheetData>
    <row r="1" spans="1:11" ht="15.75" customHeight="1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 x14ac:dyDescent="0.25">
      <c r="A2" s="2">
        <v>2012</v>
      </c>
      <c r="B2" s="2" t="s">
        <v>10</v>
      </c>
      <c r="C2" s="3">
        <v>6128</v>
      </c>
      <c r="D2" s="3">
        <v>3726</v>
      </c>
      <c r="E2" s="3">
        <v>2958</v>
      </c>
      <c r="F2" s="3">
        <v>711</v>
      </c>
      <c r="G2" s="3">
        <v>120</v>
      </c>
      <c r="H2" s="3">
        <v>6</v>
      </c>
      <c r="I2" s="3">
        <v>102</v>
      </c>
      <c r="J2" s="3">
        <v>95</v>
      </c>
      <c r="K2" s="3">
        <v>13846</v>
      </c>
    </row>
    <row r="3" spans="1:11" ht="15.75" customHeight="1" x14ac:dyDescent="0.25">
      <c r="A3" s="2">
        <v>2012</v>
      </c>
      <c r="B3" s="2" t="s">
        <v>11</v>
      </c>
      <c r="C3" s="3">
        <v>7641</v>
      </c>
      <c r="D3" s="3">
        <v>3732</v>
      </c>
      <c r="E3" s="3">
        <v>2892</v>
      </c>
      <c r="F3" s="3">
        <v>583</v>
      </c>
      <c r="G3" s="3">
        <v>146</v>
      </c>
      <c r="H3" s="3">
        <v>9</v>
      </c>
      <c r="I3" s="3">
        <v>163</v>
      </c>
      <c r="J3" s="3">
        <v>172</v>
      </c>
      <c r="K3" s="3">
        <v>15338</v>
      </c>
    </row>
    <row r="4" spans="1:11" ht="15.75" customHeight="1" x14ac:dyDescent="0.25">
      <c r="A4" s="2">
        <v>2012</v>
      </c>
      <c r="B4" s="2" t="s">
        <v>12</v>
      </c>
      <c r="C4" s="3">
        <v>15699</v>
      </c>
      <c r="D4" s="3">
        <v>3077</v>
      </c>
      <c r="E4" s="3">
        <v>1052</v>
      </c>
      <c r="F4" s="3">
        <v>386</v>
      </c>
      <c r="G4" s="3">
        <v>70</v>
      </c>
      <c r="H4" s="3">
        <v>6</v>
      </c>
      <c r="I4" s="3">
        <v>32</v>
      </c>
      <c r="J4" s="3">
        <v>288</v>
      </c>
      <c r="K4" s="3">
        <v>20610</v>
      </c>
    </row>
    <row r="5" spans="1:11" ht="15.75" customHeight="1" x14ac:dyDescent="0.25">
      <c r="A5" s="2">
        <v>2012</v>
      </c>
      <c r="B5" s="2" t="s">
        <v>13</v>
      </c>
      <c r="C5" s="3">
        <v>2715</v>
      </c>
      <c r="D5" s="3">
        <v>1341</v>
      </c>
      <c r="E5" s="3">
        <v>60</v>
      </c>
      <c r="F5" s="3">
        <v>98</v>
      </c>
      <c r="G5" s="3">
        <v>22</v>
      </c>
      <c r="H5" s="3">
        <v>1</v>
      </c>
      <c r="I5" s="3">
        <v>8</v>
      </c>
      <c r="J5" s="3">
        <v>12</v>
      </c>
      <c r="K5" s="3">
        <v>4257</v>
      </c>
    </row>
    <row r="6" spans="1:11" ht="15.75" customHeight="1" x14ac:dyDescent="0.25">
      <c r="A6" s="2">
        <v>2012</v>
      </c>
      <c r="B6" s="2" t="s">
        <v>14</v>
      </c>
      <c r="C6" s="3">
        <v>12181</v>
      </c>
      <c r="D6" s="3">
        <v>4320</v>
      </c>
      <c r="E6" s="3">
        <v>134</v>
      </c>
      <c r="F6" s="3">
        <v>160</v>
      </c>
      <c r="G6" s="3">
        <v>177</v>
      </c>
      <c r="H6" s="3">
        <v>5</v>
      </c>
      <c r="I6" s="3">
        <v>26</v>
      </c>
      <c r="J6" s="3">
        <v>78</v>
      </c>
      <c r="K6" s="3">
        <v>17081</v>
      </c>
    </row>
    <row r="7" spans="1:11" ht="15.75" customHeight="1" x14ac:dyDescent="0.25">
      <c r="A7" s="2">
        <v>2012</v>
      </c>
      <c r="B7" s="2" t="s">
        <v>15</v>
      </c>
      <c r="C7" s="3">
        <v>14740</v>
      </c>
      <c r="D7" s="3">
        <v>1680</v>
      </c>
      <c r="E7" s="3">
        <v>500</v>
      </c>
      <c r="F7" s="3">
        <v>117</v>
      </c>
      <c r="G7" s="3">
        <v>245</v>
      </c>
      <c r="H7" s="3">
        <v>0</v>
      </c>
      <c r="I7" s="3">
        <v>101</v>
      </c>
      <c r="J7" s="3">
        <v>255</v>
      </c>
      <c r="K7" s="3">
        <v>17638</v>
      </c>
    </row>
    <row r="8" spans="1:11" ht="15.75" customHeight="1" x14ac:dyDescent="0.25">
      <c r="A8" s="2">
        <v>2012</v>
      </c>
      <c r="B8" s="2" t="s">
        <v>16</v>
      </c>
      <c r="C8" s="3">
        <v>8115</v>
      </c>
      <c r="D8" s="3">
        <v>630</v>
      </c>
      <c r="E8" s="3">
        <v>118</v>
      </c>
      <c r="F8" s="3">
        <v>77</v>
      </c>
      <c r="G8" s="3">
        <v>43</v>
      </c>
      <c r="H8" s="3">
        <v>0</v>
      </c>
      <c r="I8" s="3">
        <v>23</v>
      </c>
      <c r="J8" s="3">
        <v>40</v>
      </c>
      <c r="K8" s="3">
        <v>9046</v>
      </c>
    </row>
    <row r="9" spans="1:11" ht="15.75" customHeight="1" x14ac:dyDescent="0.25">
      <c r="A9" s="2">
        <v>2012</v>
      </c>
      <c r="B9" s="2" t="s">
        <v>17</v>
      </c>
      <c r="C9" s="3">
        <v>34719</v>
      </c>
      <c r="D9" s="3">
        <v>2976</v>
      </c>
      <c r="E9" s="3">
        <v>717</v>
      </c>
      <c r="F9" s="3">
        <v>332</v>
      </c>
      <c r="G9" s="3">
        <v>585</v>
      </c>
      <c r="H9" s="3">
        <v>560</v>
      </c>
      <c r="I9" s="3">
        <v>71</v>
      </c>
      <c r="J9" s="3">
        <v>142</v>
      </c>
      <c r="K9" s="3">
        <v>40102</v>
      </c>
    </row>
    <row r="10" spans="1:11" ht="15.75" customHeight="1" x14ac:dyDescent="0.25">
      <c r="A10" s="2">
        <v>2012</v>
      </c>
      <c r="B10" s="2" t="s">
        <v>18</v>
      </c>
      <c r="C10" s="3">
        <v>292665</v>
      </c>
      <c r="D10" s="3">
        <v>57206</v>
      </c>
      <c r="E10" s="3">
        <v>139344</v>
      </c>
      <c r="F10" s="3">
        <v>5745</v>
      </c>
      <c r="G10" s="3">
        <v>5699</v>
      </c>
      <c r="H10" s="3">
        <v>1528</v>
      </c>
      <c r="I10" s="3">
        <v>1033</v>
      </c>
      <c r="J10" s="3">
        <v>4509</v>
      </c>
      <c r="K10" s="3">
        <v>507729</v>
      </c>
    </row>
    <row r="11" spans="1:11" ht="15.75" customHeight="1" x14ac:dyDescent="0.25">
      <c r="A11" s="2">
        <v>2012</v>
      </c>
      <c r="B11" s="2" t="s">
        <v>19</v>
      </c>
      <c r="C11" s="3">
        <v>394603</v>
      </c>
      <c r="D11" s="3">
        <v>78688</v>
      </c>
      <c r="E11" s="3">
        <v>147775</v>
      </c>
      <c r="F11" s="3">
        <v>8209</v>
      </c>
      <c r="G11" s="3">
        <v>7107</v>
      </c>
      <c r="H11" s="3">
        <v>2115</v>
      </c>
      <c r="I11" s="3">
        <v>1559</v>
      </c>
      <c r="J11" s="3">
        <v>5591</v>
      </c>
      <c r="K11" s="3">
        <v>645647</v>
      </c>
    </row>
    <row r="12" spans="1:11" ht="15.75" customHeight="1" x14ac:dyDescent="0.25">
      <c r="A12" s="2">
        <v>2013</v>
      </c>
      <c r="B12" s="2" t="s">
        <v>10</v>
      </c>
      <c r="C12" s="3">
        <v>5969</v>
      </c>
      <c r="D12" s="3">
        <v>3854</v>
      </c>
      <c r="E12" s="3">
        <v>3163</v>
      </c>
      <c r="F12" s="3">
        <v>639</v>
      </c>
      <c r="G12" s="3">
        <v>131</v>
      </c>
      <c r="H12" s="3">
        <v>4</v>
      </c>
      <c r="I12" s="3">
        <v>73</v>
      </c>
      <c r="J12" s="3">
        <v>104</v>
      </c>
      <c r="K12" s="3">
        <v>13937</v>
      </c>
    </row>
    <row r="13" spans="1:11" ht="15.75" customHeight="1" x14ac:dyDescent="0.25">
      <c r="A13" s="2">
        <v>2013</v>
      </c>
      <c r="B13" s="2" t="s">
        <v>11</v>
      </c>
      <c r="C13" s="3">
        <v>6935</v>
      </c>
      <c r="D13" s="3">
        <v>3568</v>
      </c>
      <c r="E13" s="3">
        <v>3146</v>
      </c>
      <c r="F13" s="3">
        <v>482</v>
      </c>
      <c r="G13" s="3">
        <v>203</v>
      </c>
      <c r="H13" s="3">
        <v>7</v>
      </c>
      <c r="I13" s="3">
        <v>96</v>
      </c>
      <c r="J13" s="3">
        <v>211</v>
      </c>
      <c r="K13" s="3">
        <v>14648</v>
      </c>
    </row>
    <row r="14" spans="1:11" ht="15.75" customHeight="1" x14ac:dyDescent="0.25">
      <c r="A14" s="2">
        <v>2013</v>
      </c>
      <c r="B14" s="2" t="s">
        <v>12</v>
      </c>
      <c r="C14" s="3">
        <v>14527</v>
      </c>
      <c r="D14" s="3">
        <v>3149</v>
      </c>
      <c r="E14" s="3">
        <v>1137</v>
      </c>
      <c r="F14" s="3">
        <v>304</v>
      </c>
      <c r="G14" s="3">
        <v>112</v>
      </c>
      <c r="H14" s="3">
        <v>2</v>
      </c>
      <c r="I14" s="3">
        <v>32</v>
      </c>
      <c r="J14" s="3">
        <v>288</v>
      </c>
      <c r="K14" s="3">
        <v>19551</v>
      </c>
    </row>
    <row r="15" spans="1:11" ht="15.75" customHeight="1" x14ac:dyDescent="0.25">
      <c r="A15" s="2">
        <v>2013</v>
      </c>
      <c r="B15" s="2" t="s">
        <v>13</v>
      </c>
      <c r="C15" s="3">
        <v>2479</v>
      </c>
      <c r="D15" s="3">
        <v>1354</v>
      </c>
      <c r="E15" s="3">
        <v>66</v>
      </c>
      <c r="F15" s="3">
        <v>85</v>
      </c>
      <c r="G15" s="3">
        <v>52</v>
      </c>
      <c r="H15" s="3">
        <v>2</v>
      </c>
      <c r="I15" s="3">
        <v>2</v>
      </c>
      <c r="J15" s="3">
        <v>13</v>
      </c>
      <c r="K15" s="3">
        <v>4053</v>
      </c>
    </row>
    <row r="16" spans="1:11" ht="15.75" customHeight="1" x14ac:dyDescent="0.25">
      <c r="A16" s="2">
        <v>2013</v>
      </c>
      <c r="B16" s="2" t="s">
        <v>14</v>
      </c>
      <c r="C16" s="3">
        <v>12609</v>
      </c>
      <c r="D16" s="3">
        <v>4045</v>
      </c>
      <c r="E16" s="3">
        <v>145</v>
      </c>
      <c r="F16" s="3">
        <v>189</v>
      </c>
      <c r="G16" s="3">
        <v>288</v>
      </c>
      <c r="H16" s="3">
        <v>4</v>
      </c>
      <c r="I16" s="3">
        <v>16</v>
      </c>
      <c r="J16" s="3">
        <v>67</v>
      </c>
      <c r="K16" s="3">
        <v>17363</v>
      </c>
    </row>
    <row r="17" spans="1:11" ht="15.75" customHeight="1" x14ac:dyDescent="0.25">
      <c r="A17" s="2">
        <v>2013</v>
      </c>
      <c r="B17" s="2" t="s">
        <v>15</v>
      </c>
      <c r="C17" s="3">
        <v>13912</v>
      </c>
      <c r="D17" s="3">
        <v>1651</v>
      </c>
      <c r="E17" s="3">
        <v>653</v>
      </c>
      <c r="F17" s="3">
        <v>156</v>
      </c>
      <c r="G17" s="3">
        <v>345</v>
      </c>
      <c r="H17" s="3">
        <v>1</v>
      </c>
      <c r="I17" s="3">
        <v>95</v>
      </c>
      <c r="J17" s="3">
        <v>240</v>
      </c>
      <c r="K17" s="3">
        <v>17053</v>
      </c>
    </row>
    <row r="18" spans="1:11" ht="15.75" customHeight="1" x14ac:dyDescent="0.25">
      <c r="A18" s="2">
        <v>2013</v>
      </c>
      <c r="B18" s="2" t="s">
        <v>16</v>
      </c>
      <c r="C18" s="3">
        <v>6968</v>
      </c>
      <c r="D18" s="3">
        <v>477</v>
      </c>
      <c r="E18" s="3">
        <v>127</v>
      </c>
      <c r="F18" s="3">
        <v>68</v>
      </c>
      <c r="G18" s="3">
        <v>39</v>
      </c>
      <c r="H18" s="3">
        <v>0</v>
      </c>
      <c r="I18" s="3">
        <v>24</v>
      </c>
      <c r="J18" s="3">
        <v>40</v>
      </c>
      <c r="K18" s="3">
        <v>7743</v>
      </c>
    </row>
    <row r="19" spans="1:11" ht="15.75" customHeight="1" x14ac:dyDescent="0.25">
      <c r="A19" s="2">
        <v>2013</v>
      </c>
      <c r="B19" s="2" t="s">
        <v>17</v>
      </c>
      <c r="C19" s="3">
        <v>32506</v>
      </c>
      <c r="D19" s="3">
        <v>2837</v>
      </c>
      <c r="E19" s="3">
        <v>826</v>
      </c>
      <c r="F19" s="3">
        <v>312</v>
      </c>
      <c r="G19" s="3">
        <v>667</v>
      </c>
      <c r="H19" s="3">
        <v>386</v>
      </c>
      <c r="I19" s="3">
        <v>85</v>
      </c>
      <c r="J19" s="3">
        <v>132</v>
      </c>
      <c r="K19" s="3">
        <v>37751</v>
      </c>
    </row>
    <row r="20" spans="1:11" ht="15.75" customHeight="1" x14ac:dyDescent="0.25">
      <c r="A20" s="2">
        <v>2013</v>
      </c>
      <c r="B20" s="2" t="s">
        <v>18</v>
      </c>
      <c r="C20" s="3">
        <v>294503</v>
      </c>
      <c r="D20" s="3">
        <v>54055</v>
      </c>
      <c r="E20" s="3">
        <v>133466</v>
      </c>
      <c r="F20" s="3">
        <v>6402</v>
      </c>
      <c r="G20" s="3">
        <v>6257</v>
      </c>
      <c r="H20" s="3">
        <v>1650</v>
      </c>
      <c r="I20" s="3">
        <v>1172</v>
      </c>
      <c r="J20" s="3">
        <v>4800</v>
      </c>
      <c r="K20" s="3">
        <v>502305</v>
      </c>
    </row>
    <row r="21" spans="1:11" ht="15.75" customHeight="1" x14ac:dyDescent="0.25">
      <c r="A21" s="2">
        <v>2013</v>
      </c>
      <c r="B21" s="2" t="s">
        <v>19</v>
      </c>
      <c r="C21" s="3">
        <v>390408</v>
      </c>
      <c r="D21" s="3">
        <v>74990</v>
      </c>
      <c r="E21" s="3">
        <v>142729</v>
      </c>
      <c r="F21" s="3">
        <v>8637</v>
      </c>
      <c r="G21" s="3">
        <v>8094</v>
      </c>
      <c r="H21" s="3">
        <v>2056</v>
      </c>
      <c r="I21" s="3">
        <v>1595</v>
      </c>
      <c r="J21" s="3">
        <v>5895</v>
      </c>
      <c r="K21" s="3">
        <v>634404</v>
      </c>
    </row>
    <row r="22" spans="1:11" ht="15.75" customHeight="1" x14ac:dyDescent="0.25">
      <c r="A22" s="2">
        <v>2014</v>
      </c>
      <c r="B22" s="2" t="s">
        <v>10</v>
      </c>
      <c r="C22" s="3">
        <v>5953</v>
      </c>
      <c r="D22" s="3">
        <v>3225</v>
      </c>
      <c r="E22" s="3">
        <v>3184</v>
      </c>
      <c r="F22" s="3">
        <v>615</v>
      </c>
      <c r="G22" s="3">
        <v>144</v>
      </c>
      <c r="H22" s="3">
        <v>4</v>
      </c>
      <c r="I22" s="3">
        <v>74</v>
      </c>
      <c r="J22" s="3">
        <v>77</v>
      </c>
      <c r="K22" s="3">
        <v>13276</v>
      </c>
    </row>
    <row r="23" spans="1:11" ht="15.75" customHeight="1" x14ac:dyDescent="0.25">
      <c r="A23" s="2">
        <v>2014</v>
      </c>
      <c r="B23" s="2" t="s">
        <v>11</v>
      </c>
      <c r="C23" s="3">
        <v>7204</v>
      </c>
      <c r="D23" s="3">
        <v>3017</v>
      </c>
      <c r="E23" s="3">
        <v>3281</v>
      </c>
      <c r="F23" s="3">
        <v>465</v>
      </c>
      <c r="G23" s="3">
        <v>164</v>
      </c>
      <c r="H23" s="3">
        <v>6</v>
      </c>
      <c r="I23" s="3">
        <v>109</v>
      </c>
      <c r="J23" s="3">
        <v>253</v>
      </c>
      <c r="K23" s="3">
        <v>14499</v>
      </c>
    </row>
    <row r="24" spans="1:11" ht="15.75" customHeight="1" x14ac:dyDescent="0.25">
      <c r="A24" s="2">
        <v>2014</v>
      </c>
      <c r="B24" s="2" t="s">
        <v>12</v>
      </c>
      <c r="C24" s="3">
        <v>14247</v>
      </c>
      <c r="D24" s="3">
        <v>2947</v>
      </c>
      <c r="E24" s="3">
        <v>1277</v>
      </c>
      <c r="F24" s="3">
        <v>268</v>
      </c>
      <c r="G24" s="3">
        <v>98</v>
      </c>
      <c r="H24" s="3">
        <v>5</v>
      </c>
      <c r="I24" s="3">
        <v>25</v>
      </c>
      <c r="J24" s="3">
        <v>244</v>
      </c>
      <c r="K24" s="3">
        <v>19111</v>
      </c>
    </row>
    <row r="25" spans="1:11" ht="15.75" customHeight="1" x14ac:dyDescent="0.25">
      <c r="A25" s="2">
        <v>2014</v>
      </c>
      <c r="B25" s="2" t="s">
        <v>13</v>
      </c>
      <c r="C25" s="3">
        <v>1984</v>
      </c>
      <c r="D25" s="3">
        <v>1320</v>
      </c>
      <c r="E25" s="3">
        <v>77</v>
      </c>
      <c r="F25" s="3">
        <v>67</v>
      </c>
      <c r="G25" s="3">
        <v>56</v>
      </c>
      <c r="H25" s="3">
        <v>1</v>
      </c>
      <c r="I25" s="3">
        <v>7</v>
      </c>
      <c r="J25" s="3">
        <v>4</v>
      </c>
      <c r="K25" s="3">
        <v>3516</v>
      </c>
    </row>
    <row r="26" spans="1:11" ht="15.75" customHeight="1" x14ac:dyDescent="0.25">
      <c r="A26" s="2">
        <v>2014</v>
      </c>
      <c r="B26" s="2" t="s">
        <v>14</v>
      </c>
      <c r="C26" s="3">
        <v>13808</v>
      </c>
      <c r="D26" s="3">
        <v>3433</v>
      </c>
      <c r="E26" s="3">
        <v>199</v>
      </c>
      <c r="F26" s="3">
        <v>202</v>
      </c>
      <c r="G26" s="3">
        <v>379</v>
      </c>
      <c r="H26" s="3">
        <v>3</v>
      </c>
      <c r="I26" s="3">
        <v>18</v>
      </c>
      <c r="J26" s="3">
        <v>65</v>
      </c>
      <c r="K26" s="3">
        <v>18107</v>
      </c>
    </row>
    <row r="27" spans="1:11" ht="15.75" customHeight="1" x14ac:dyDescent="0.25">
      <c r="A27" s="2">
        <v>2014</v>
      </c>
      <c r="B27" s="2" t="s">
        <v>15</v>
      </c>
      <c r="C27" s="3">
        <v>14206</v>
      </c>
      <c r="D27" s="3">
        <v>1387</v>
      </c>
      <c r="E27" s="3">
        <v>778</v>
      </c>
      <c r="F27" s="3">
        <v>143</v>
      </c>
      <c r="G27" s="3">
        <v>384</v>
      </c>
      <c r="H27" s="3">
        <v>0</v>
      </c>
      <c r="I27" s="3">
        <v>49</v>
      </c>
      <c r="J27" s="3">
        <v>203</v>
      </c>
      <c r="K27" s="3">
        <v>17150</v>
      </c>
    </row>
    <row r="28" spans="1:11" ht="15.75" customHeight="1" x14ac:dyDescent="0.25">
      <c r="A28" s="2">
        <v>2014</v>
      </c>
      <c r="B28" s="2" t="s">
        <v>16</v>
      </c>
      <c r="C28" s="3">
        <v>6685</v>
      </c>
      <c r="D28" s="3">
        <v>504</v>
      </c>
      <c r="E28" s="3">
        <v>100</v>
      </c>
      <c r="F28" s="3">
        <v>69</v>
      </c>
      <c r="G28" s="3">
        <v>27</v>
      </c>
      <c r="H28" s="3">
        <v>21</v>
      </c>
      <c r="I28" s="3">
        <v>19</v>
      </c>
      <c r="J28" s="3">
        <v>34</v>
      </c>
      <c r="K28" s="3">
        <v>7459</v>
      </c>
    </row>
    <row r="29" spans="1:11" ht="15.75" customHeight="1" x14ac:dyDescent="0.25">
      <c r="A29" s="2">
        <v>2014</v>
      </c>
      <c r="B29" s="2" t="s">
        <v>17</v>
      </c>
      <c r="C29" s="3">
        <v>30178</v>
      </c>
      <c r="D29" s="3">
        <v>2710</v>
      </c>
      <c r="E29" s="3">
        <v>1053</v>
      </c>
      <c r="F29" s="3">
        <v>258</v>
      </c>
      <c r="G29" s="3">
        <v>580</v>
      </c>
      <c r="H29" s="3">
        <v>325</v>
      </c>
      <c r="I29" s="3">
        <v>66</v>
      </c>
      <c r="J29" s="3">
        <v>118</v>
      </c>
      <c r="K29" s="3">
        <v>35288</v>
      </c>
    </row>
    <row r="30" spans="1:11" ht="15.75" customHeight="1" x14ac:dyDescent="0.25">
      <c r="A30" s="2">
        <v>2014</v>
      </c>
      <c r="B30" s="2" t="s">
        <v>18</v>
      </c>
      <c r="C30" s="3">
        <v>295353</v>
      </c>
      <c r="D30" s="3">
        <v>55230</v>
      </c>
      <c r="E30" s="3">
        <v>127715</v>
      </c>
      <c r="F30" s="3">
        <v>6761</v>
      </c>
      <c r="G30" s="3">
        <v>6564</v>
      </c>
      <c r="H30" s="3">
        <v>1438</v>
      </c>
      <c r="I30" s="3">
        <v>959</v>
      </c>
      <c r="J30" s="3">
        <v>4701</v>
      </c>
      <c r="K30" s="3">
        <v>498721</v>
      </c>
    </row>
    <row r="31" spans="1:11" ht="15.75" customHeight="1" x14ac:dyDescent="0.25">
      <c r="A31" s="2">
        <v>2014</v>
      </c>
      <c r="B31" s="2" t="s">
        <v>19</v>
      </c>
      <c r="C31" s="3">
        <v>389618</v>
      </c>
      <c r="D31" s="3">
        <v>73773</v>
      </c>
      <c r="E31" s="3">
        <v>137664</v>
      </c>
      <c r="F31" s="3">
        <v>8848</v>
      </c>
      <c r="G31" s="3">
        <v>8396</v>
      </c>
      <c r="H31" s="3">
        <v>1803</v>
      </c>
      <c r="I31" s="3">
        <v>1326</v>
      </c>
      <c r="J31" s="3">
        <v>5699</v>
      </c>
      <c r="K31" s="3">
        <v>627127</v>
      </c>
    </row>
    <row r="32" spans="1:11" ht="15.75" customHeight="1" x14ac:dyDescent="0.25">
      <c r="A32" s="2">
        <v>2015</v>
      </c>
      <c r="B32" s="2" t="s">
        <v>10</v>
      </c>
      <c r="C32" s="3">
        <v>4422</v>
      </c>
      <c r="D32" s="3">
        <v>1907</v>
      </c>
      <c r="E32" s="3">
        <v>2496</v>
      </c>
      <c r="F32" s="3">
        <v>412</v>
      </c>
      <c r="G32" s="3">
        <v>116</v>
      </c>
      <c r="H32" s="3">
        <v>3</v>
      </c>
      <c r="I32" s="3">
        <v>54</v>
      </c>
      <c r="J32" s="3">
        <v>76</v>
      </c>
      <c r="K32" s="3">
        <v>9486</v>
      </c>
    </row>
    <row r="33" spans="1:11" ht="15.75" customHeight="1" x14ac:dyDescent="0.25">
      <c r="A33" s="2">
        <v>2015</v>
      </c>
      <c r="B33" s="2" t="s">
        <v>11</v>
      </c>
      <c r="C33" s="3">
        <v>5234</v>
      </c>
      <c r="D33" s="3">
        <v>2280</v>
      </c>
      <c r="E33" s="3">
        <v>3008</v>
      </c>
      <c r="F33" s="3">
        <v>356</v>
      </c>
      <c r="G33" s="3">
        <v>131</v>
      </c>
      <c r="H33" s="3">
        <v>7</v>
      </c>
      <c r="I33" s="3">
        <v>98</v>
      </c>
      <c r="J33" s="3">
        <v>222</v>
      </c>
      <c r="K33" s="3">
        <v>11336</v>
      </c>
    </row>
    <row r="34" spans="1:11" ht="15.75" customHeight="1" x14ac:dyDescent="0.25">
      <c r="A34" s="2">
        <v>2015</v>
      </c>
      <c r="B34" s="2" t="s">
        <v>12</v>
      </c>
      <c r="C34" s="3">
        <v>13378</v>
      </c>
      <c r="D34" s="3">
        <v>2963</v>
      </c>
      <c r="E34" s="3">
        <v>1165</v>
      </c>
      <c r="F34" s="3">
        <v>246</v>
      </c>
      <c r="G34" s="3">
        <v>97</v>
      </c>
      <c r="H34" s="3">
        <v>1</v>
      </c>
      <c r="I34" s="3">
        <v>35</v>
      </c>
      <c r="J34" s="3">
        <v>279</v>
      </c>
      <c r="K34" s="3">
        <v>18164</v>
      </c>
    </row>
    <row r="35" spans="1:11" ht="15.75" customHeight="1" x14ac:dyDescent="0.25">
      <c r="A35" s="2">
        <v>2015</v>
      </c>
      <c r="B35" s="2" t="s">
        <v>13</v>
      </c>
      <c r="C35" s="3">
        <v>1318</v>
      </c>
      <c r="D35" s="3">
        <v>858</v>
      </c>
      <c r="E35" s="3">
        <v>50</v>
      </c>
      <c r="F35" s="3">
        <v>66</v>
      </c>
      <c r="G35" s="3">
        <v>26</v>
      </c>
      <c r="H35" s="3">
        <v>1</v>
      </c>
      <c r="I35" s="3">
        <v>7</v>
      </c>
      <c r="J35" s="3">
        <v>3</v>
      </c>
      <c r="K35" s="3">
        <v>2329</v>
      </c>
    </row>
    <row r="36" spans="1:11" ht="15.75" customHeight="1" x14ac:dyDescent="0.25">
      <c r="A36" s="2">
        <v>2015</v>
      </c>
      <c r="B36" s="2" t="s">
        <v>14</v>
      </c>
      <c r="C36" s="3">
        <v>11871</v>
      </c>
      <c r="D36" s="3">
        <v>2595</v>
      </c>
      <c r="E36" s="3">
        <v>234</v>
      </c>
      <c r="F36" s="3">
        <v>186</v>
      </c>
      <c r="G36" s="3">
        <v>209</v>
      </c>
      <c r="H36" s="3">
        <v>1</v>
      </c>
      <c r="I36" s="3">
        <v>16</v>
      </c>
      <c r="J36" s="3">
        <v>52</v>
      </c>
      <c r="K36" s="3">
        <v>15164</v>
      </c>
    </row>
    <row r="37" spans="1:11" ht="15.75" customHeight="1" x14ac:dyDescent="0.25">
      <c r="A37" s="2">
        <v>2015</v>
      </c>
      <c r="B37" s="2" t="s">
        <v>15</v>
      </c>
      <c r="C37" s="3">
        <v>12762</v>
      </c>
      <c r="D37" s="3">
        <v>1323</v>
      </c>
      <c r="E37" s="3">
        <v>878</v>
      </c>
      <c r="F37" s="3">
        <v>162</v>
      </c>
      <c r="G37" s="3">
        <v>330</v>
      </c>
      <c r="H37" s="3">
        <v>0</v>
      </c>
      <c r="I37" s="3">
        <v>56</v>
      </c>
      <c r="J37" s="3">
        <v>225</v>
      </c>
      <c r="K37" s="3">
        <v>15736</v>
      </c>
    </row>
    <row r="38" spans="1:11" ht="15.75" customHeight="1" x14ac:dyDescent="0.25">
      <c r="A38" s="2">
        <v>2015</v>
      </c>
      <c r="B38" s="2" t="s">
        <v>16</v>
      </c>
      <c r="C38" s="3">
        <v>5837</v>
      </c>
      <c r="D38" s="3">
        <v>437</v>
      </c>
      <c r="E38" s="3">
        <v>97</v>
      </c>
      <c r="F38" s="3">
        <v>53</v>
      </c>
      <c r="G38" s="3">
        <v>21</v>
      </c>
      <c r="H38" s="3">
        <v>0</v>
      </c>
      <c r="I38" s="3">
        <v>22</v>
      </c>
      <c r="J38" s="3">
        <v>35</v>
      </c>
      <c r="K38" s="3">
        <v>6502</v>
      </c>
    </row>
    <row r="39" spans="1:11" ht="15.75" customHeight="1" x14ac:dyDescent="0.25">
      <c r="A39" s="2">
        <v>2015</v>
      </c>
      <c r="B39" s="2" t="s">
        <v>17</v>
      </c>
      <c r="C39" s="3">
        <v>27452</v>
      </c>
      <c r="D39" s="3">
        <v>2615</v>
      </c>
      <c r="E39" s="3">
        <v>1178</v>
      </c>
      <c r="F39" s="3">
        <v>248</v>
      </c>
      <c r="G39" s="3">
        <v>512</v>
      </c>
      <c r="H39" s="3">
        <v>266</v>
      </c>
      <c r="I39" s="3">
        <v>60</v>
      </c>
      <c r="J39" s="3">
        <v>69</v>
      </c>
      <c r="K39" s="3">
        <v>32400</v>
      </c>
    </row>
    <row r="40" spans="1:11" ht="15.75" customHeight="1" x14ac:dyDescent="0.25">
      <c r="A40" s="2">
        <v>2015</v>
      </c>
      <c r="B40" s="2" t="s">
        <v>18</v>
      </c>
      <c r="C40" s="3">
        <v>300781</v>
      </c>
      <c r="D40" s="3">
        <v>57652</v>
      </c>
      <c r="E40" s="3">
        <v>142994</v>
      </c>
      <c r="F40" s="3">
        <v>7182</v>
      </c>
      <c r="G40" s="3">
        <v>6340</v>
      </c>
      <c r="H40" s="3">
        <v>1287</v>
      </c>
      <c r="I40" s="3">
        <v>1143</v>
      </c>
      <c r="J40" s="3">
        <v>4803</v>
      </c>
      <c r="K40" s="3">
        <v>522182</v>
      </c>
    </row>
    <row r="41" spans="1:11" ht="15.75" customHeight="1" x14ac:dyDescent="0.25">
      <c r="A41" s="2">
        <v>2015</v>
      </c>
      <c r="B41" s="2" t="s">
        <v>19</v>
      </c>
      <c r="C41" s="3">
        <v>383055</v>
      </c>
      <c r="D41" s="3">
        <v>72630</v>
      </c>
      <c r="E41" s="3">
        <v>152100</v>
      </c>
      <c r="F41" s="3">
        <v>8911</v>
      </c>
      <c r="G41" s="3">
        <v>7782</v>
      </c>
      <c r="H41" s="3">
        <v>1566</v>
      </c>
      <c r="I41" s="3">
        <v>1491</v>
      </c>
      <c r="J41" s="3">
        <v>5764</v>
      </c>
      <c r="K41" s="3">
        <v>633299</v>
      </c>
    </row>
    <row r="42" spans="1:11" ht="15.75" customHeight="1" x14ac:dyDescent="0.25">
      <c r="A42" s="8">
        <v>2016</v>
      </c>
      <c r="B42" s="8" t="s">
        <v>10</v>
      </c>
      <c r="C42" s="3">
        <v>3995</v>
      </c>
      <c r="D42" s="3">
        <v>1445</v>
      </c>
      <c r="E42" s="3">
        <v>2481</v>
      </c>
      <c r="F42" s="3">
        <v>382</v>
      </c>
      <c r="G42" s="3">
        <v>94</v>
      </c>
      <c r="H42" s="3">
        <v>2</v>
      </c>
      <c r="I42" s="3">
        <v>67</v>
      </c>
      <c r="J42" s="3">
        <v>50</v>
      </c>
      <c r="K42" s="3">
        <v>8516</v>
      </c>
    </row>
    <row r="43" spans="1:11" ht="15.75" customHeight="1" x14ac:dyDescent="0.25">
      <c r="A43" s="8">
        <v>2016</v>
      </c>
      <c r="B43" s="8" t="s">
        <v>11</v>
      </c>
      <c r="C43" s="3">
        <v>4647</v>
      </c>
      <c r="D43" s="3">
        <v>1955</v>
      </c>
      <c r="E43" s="3">
        <v>2900</v>
      </c>
      <c r="F43" s="3">
        <v>340</v>
      </c>
      <c r="G43" s="3">
        <v>141</v>
      </c>
      <c r="H43" s="3">
        <v>4</v>
      </c>
      <c r="I43" s="3">
        <v>84</v>
      </c>
      <c r="J43" s="3">
        <v>208</v>
      </c>
      <c r="K43" s="3">
        <v>10279</v>
      </c>
    </row>
    <row r="44" spans="1:11" ht="15.75" customHeight="1" x14ac:dyDescent="0.25">
      <c r="A44" s="8">
        <v>2016</v>
      </c>
      <c r="B44" s="8" t="s">
        <v>12</v>
      </c>
      <c r="C44" s="3">
        <v>13349</v>
      </c>
      <c r="D44" s="3">
        <v>2891</v>
      </c>
      <c r="E44" s="3">
        <v>1214</v>
      </c>
      <c r="F44" s="3">
        <v>215</v>
      </c>
      <c r="G44" s="3">
        <v>81</v>
      </c>
      <c r="H44" s="3">
        <v>4</v>
      </c>
      <c r="I44" s="3">
        <v>32</v>
      </c>
      <c r="J44" s="3">
        <v>271</v>
      </c>
      <c r="K44" s="3">
        <v>18057</v>
      </c>
    </row>
    <row r="45" spans="1:11" ht="15.75" customHeight="1" x14ac:dyDescent="0.25">
      <c r="A45" s="8">
        <v>2016</v>
      </c>
      <c r="B45" s="8" t="s">
        <v>13</v>
      </c>
      <c r="C45" s="3">
        <v>825</v>
      </c>
      <c r="D45" s="3">
        <v>707</v>
      </c>
      <c r="E45" s="3">
        <v>58</v>
      </c>
      <c r="F45" s="3">
        <v>30</v>
      </c>
      <c r="G45" s="3">
        <v>12</v>
      </c>
      <c r="H45" s="3">
        <v>0</v>
      </c>
      <c r="I45" s="3">
        <v>4</v>
      </c>
      <c r="J45" s="3">
        <v>0</v>
      </c>
      <c r="K45" s="3">
        <v>1636</v>
      </c>
    </row>
    <row r="46" spans="1:11" ht="15.75" customHeight="1" x14ac:dyDescent="0.25">
      <c r="A46" s="8">
        <v>2016</v>
      </c>
      <c r="B46" s="8" t="s">
        <v>14</v>
      </c>
      <c r="C46" s="3">
        <v>10078</v>
      </c>
      <c r="D46" s="3">
        <v>2409</v>
      </c>
      <c r="E46" s="3">
        <v>206</v>
      </c>
      <c r="F46" s="3">
        <v>160</v>
      </c>
      <c r="G46" s="3">
        <v>185</v>
      </c>
      <c r="H46" s="3">
        <v>1</v>
      </c>
      <c r="I46" s="3">
        <v>7</v>
      </c>
      <c r="J46" s="3">
        <v>42</v>
      </c>
      <c r="K46" s="3">
        <v>13088</v>
      </c>
    </row>
    <row r="47" spans="1:11" ht="15.75" customHeight="1" x14ac:dyDescent="0.25">
      <c r="A47" s="8">
        <v>2016</v>
      </c>
      <c r="B47" s="8" t="s">
        <v>15</v>
      </c>
      <c r="C47" s="3">
        <v>11586</v>
      </c>
      <c r="D47" s="3">
        <v>1472</v>
      </c>
      <c r="E47" s="3">
        <v>840</v>
      </c>
      <c r="F47" s="3">
        <v>154</v>
      </c>
      <c r="G47" s="3">
        <v>297</v>
      </c>
      <c r="H47" s="3">
        <v>0</v>
      </c>
      <c r="I47" s="3">
        <v>59</v>
      </c>
      <c r="J47" s="3">
        <v>164</v>
      </c>
      <c r="K47" s="3">
        <v>14572</v>
      </c>
    </row>
    <row r="48" spans="1:11" ht="15.75" customHeight="1" x14ac:dyDescent="0.25">
      <c r="A48" s="8">
        <v>2016</v>
      </c>
      <c r="B48" s="8" t="s">
        <v>16</v>
      </c>
      <c r="C48" s="3">
        <v>5384</v>
      </c>
      <c r="D48" s="3">
        <v>419</v>
      </c>
      <c r="E48" s="3">
        <v>122</v>
      </c>
      <c r="F48" s="3">
        <v>67</v>
      </c>
      <c r="G48" s="3">
        <v>29</v>
      </c>
      <c r="H48" s="3">
        <v>1</v>
      </c>
      <c r="I48" s="3">
        <v>20</v>
      </c>
      <c r="J48" s="3">
        <v>26</v>
      </c>
      <c r="K48" s="3">
        <v>6068</v>
      </c>
    </row>
    <row r="49" spans="1:11" ht="15.75" customHeight="1" x14ac:dyDescent="0.25">
      <c r="A49" s="8">
        <v>2016</v>
      </c>
      <c r="B49" s="8" t="s">
        <v>17</v>
      </c>
      <c r="C49" s="3">
        <v>29674</v>
      </c>
      <c r="D49" s="3">
        <v>2455</v>
      </c>
      <c r="E49" s="3">
        <v>1093</v>
      </c>
      <c r="F49" s="3">
        <v>249</v>
      </c>
      <c r="G49" s="3">
        <v>489</v>
      </c>
      <c r="H49" s="3">
        <v>245</v>
      </c>
      <c r="I49" s="3">
        <v>48</v>
      </c>
      <c r="J49" s="3">
        <v>67</v>
      </c>
      <c r="K49" s="3">
        <v>34320</v>
      </c>
    </row>
    <row r="50" spans="1:11" ht="15.75" customHeight="1" x14ac:dyDescent="0.25">
      <c r="A50" s="8">
        <v>2016</v>
      </c>
      <c r="B50" s="8" t="s">
        <v>18</v>
      </c>
      <c r="C50" s="3">
        <v>328610</v>
      </c>
      <c r="D50" s="3">
        <v>58794</v>
      </c>
      <c r="E50" s="3">
        <v>163403</v>
      </c>
      <c r="F50" s="3">
        <v>7051</v>
      </c>
      <c r="G50" s="3">
        <v>5689</v>
      </c>
      <c r="H50" s="3">
        <v>1110</v>
      </c>
      <c r="I50" s="3">
        <v>1226</v>
      </c>
      <c r="J50" s="3">
        <v>5135</v>
      </c>
      <c r="K50" s="3">
        <v>571018</v>
      </c>
    </row>
    <row r="51" spans="1:11" ht="15.75" customHeight="1" x14ac:dyDescent="0.25">
      <c r="A51" s="8">
        <v>2016</v>
      </c>
      <c r="B51" s="8" t="s">
        <v>19</v>
      </c>
      <c r="C51" s="3">
        <v>408148</v>
      </c>
      <c r="D51" s="3">
        <v>72547</v>
      </c>
      <c r="E51" s="3">
        <v>172317</v>
      </c>
      <c r="F51" s="3">
        <v>8648</v>
      </c>
      <c r="G51" s="3">
        <v>7017</v>
      </c>
      <c r="H51" s="3">
        <v>1367</v>
      </c>
      <c r="I51" s="3">
        <v>1547</v>
      </c>
      <c r="J51" s="3">
        <v>5963</v>
      </c>
      <c r="K51" s="3">
        <v>677554</v>
      </c>
    </row>
    <row r="52" spans="1:11" ht="15.75" customHeight="1" x14ac:dyDescent="0.25">
      <c r="A52" s="8">
        <v>2017</v>
      </c>
      <c r="B52" s="8" t="s">
        <v>10</v>
      </c>
      <c r="C52" s="3">
        <v>3914</v>
      </c>
      <c r="D52" s="3">
        <v>1409</v>
      </c>
      <c r="E52" s="3">
        <v>2361</v>
      </c>
      <c r="F52" s="3">
        <v>325</v>
      </c>
      <c r="G52" s="3">
        <v>84</v>
      </c>
      <c r="H52" s="3">
        <v>6</v>
      </c>
      <c r="I52" s="3">
        <v>61</v>
      </c>
      <c r="J52" s="3">
        <v>75</v>
      </c>
      <c r="K52" s="3">
        <v>8235</v>
      </c>
    </row>
    <row r="53" spans="1:11" ht="15.75" customHeight="1" x14ac:dyDescent="0.25">
      <c r="A53" s="8">
        <v>2017</v>
      </c>
      <c r="B53" s="8" t="s">
        <v>11</v>
      </c>
      <c r="C53" s="3">
        <v>4440</v>
      </c>
      <c r="D53" s="3">
        <v>1644</v>
      </c>
      <c r="E53" s="3">
        <v>2641</v>
      </c>
      <c r="F53" s="3">
        <v>333</v>
      </c>
      <c r="G53" s="3">
        <v>163</v>
      </c>
      <c r="H53" s="3">
        <v>5</v>
      </c>
      <c r="I53" s="3">
        <v>94</v>
      </c>
      <c r="J53" s="3">
        <v>179</v>
      </c>
      <c r="K53" s="3">
        <v>9499</v>
      </c>
    </row>
    <row r="54" spans="1:11" ht="15.75" customHeight="1" x14ac:dyDescent="0.25">
      <c r="A54" s="8">
        <v>2017</v>
      </c>
      <c r="B54" s="8" t="s">
        <v>12</v>
      </c>
      <c r="C54" s="3">
        <v>13558</v>
      </c>
      <c r="D54" s="3">
        <v>2927</v>
      </c>
      <c r="E54" s="3">
        <v>1197</v>
      </c>
      <c r="F54" s="3">
        <v>248</v>
      </c>
      <c r="G54" s="3">
        <v>99</v>
      </c>
      <c r="H54" s="3">
        <v>7</v>
      </c>
      <c r="I54" s="3">
        <v>48</v>
      </c>
      <c r="J54" s="3">
        <v>279</v>
      </c>
      <c r="K54" s="3">
        <v>18363</v>
      </c>
    </row>
    <row r="55" spans="1:11" ht="15.75" customHeight="1" x14ac:dyDescent="0.25">
      <c r="A55" s="8">
        <v>2017</v>
      </c>
      <c r="B55" s="8" t="s">
        <v>13</v>
      </c>
      <c r="C55" s="3">
        <v>602</v>
      </c>
      <c r="D55" s="3">
        <v>572</v>
      </c>
      <c r="E55" s="3">
        <v>45</v>
      </c>
      <c r="F55" s="3">
        <v>38</v>
      </c>
      <c r="G55" s="3">
        <v>16</v>
      </c>
      <c r="H55" s="3">
        <v>1</v>
      </c>
      <c r="I55" s="3">
        <v>4</v>
      </c>
      <c r="J55" s="3">
        <v>2</v>
      </c>
      <c r="K55" s="3">
        <v>1280</v>
      </c>
    </row>
    <row r="56" spans="1:11" ht="15.75" customHeight="1" x14ac:dyDescent="0.25">
      <c r="A56" s="8">
        <v>2017</v>
      </c>
      <c r="B56" s="8" t="s">
        <v>14</v>
      </c>
      <c r="C56" s="3">
        <v>9385</v>
      </c>
      <c r="D56" s="3">
        <v>2364</v>
      </c>
      <c r="E56" s="3">
        <v>276</v>
      </c>
      <c r="F56" s="3">
        <v>185</v>
      </c>
      <c r="G56" s="3">
        <v>195</v>
      </c>
      <c r="H56" s="3">
        <v>4</v>
      </c>
      <c r="I56" s="3">
        <v>15</v>
      </c>
      <c r="J56" s="3">
        <v>34</v>
      </c>
      <c r="K56" s="3">
        <v>12458</v>
      </c>
    </row>
    <row r="57" spans="1:11" ht="15.75" customHeight="1" x14ac:dyDescent="0.25">
      <c r="A57" s="8">
        <v>2017</v>
      </c>
      <c r="B57" s="8" t="s">
        <v>15</v>
      </c>
      <c r="C57" s="3">
        <v>11023</v>
      </c>
      <c r="D57" s="3">
        <v>1344</v>
      </c>
      <c r="E57" s="3">
        <v>798</v>
      </c>
      <c r="F57" s="3">
        <v>135</v>
      </c>
      <c r="G57" s="3">
        <v>253</v>
      </c>
      <c r="H57" s="3">
        <v>1</v>
      </c>
      <c r="I57" s="3">
        <v>63</v>
      </c>
      <c r="J57" s="3">
        <v>216</v>
      </c>
      <c r="K57" s="3">
        <v>13833</v>
      </c>
    </row>
    <row r="58" spans="1:11" ht="15.75" customHeight="1" x14ac:dyDescent="0.25">
      <c r="A58" s="8">
        <v>2017</v>
      </c>
      <c r="B58" s="8" t="s">
        <v>16</v>
      </c>
      <c r="C58" s="3">
        <v>4721</v>
      </c>
      <c r="D58" s="3">
        <v>383</v>
      </c>
      <c r="E58" s="3">
        <v>126</v>
      </c>
      <c r="F58" s="3">
        <v>39</v>
      </c>
      <c r="G58" s="3">
        <v>22</v>
      </c>
      <c r="H58" s="3">
        <v>0</v>
      </c>
      <c r="I58" s="3">
        <v>17</v>
      </c>
      <c r="J58" s="3">
        <v>34</v>
      </c>
      <c r="K58" s="3">
        <v>5342</v>
      </c>
    </row>
    <row r="59" spans="1:11" ht="15.75" customHeight="1" x14ac:dyDescent="0.25">
      <c r="A59" s="8">
        <v>2017</v>
      </c>
      <c r="B59" s="8" t="s">
        <v>17</v>
      </c>
      <c r="C59" s="3">
        <v>33053</v>
      </c>
      <c r="D59" s="3">
        <v>2221</v>
      </c>
      <c r="E59" s="3">
        <v>882</v>
      </c>
      <c r="F59" s="3">
        <v>272</v>
      </c>
      <c r="G59" s="3">
        <v>506</v>
      </c>
      <c r="H59" s="3">
        <v>234</v>
      </c>
      <c r="I59" s="3">
        <v>64</v>
      </c>
      <c r="J59" s="3">
        <v>72</v>
      </c>
      <c r="K59" s="3">
        <v>37304</v>
      </c>
    </row>
    <row r="60" spans="1:11" ht="15.75" customHeight="1" x14ac:dyDescent="0.25">
      <c r="A60" s="8">
        <v>2017</v>
      </c>
      <c r="B60" s="8" t="s">
        <v>18</v>
      </c>
      <c r="C60" s="3">
        <v>325149</v>
      </c>
      <c r="D60" s="3">
        <v>57409</v>
      </c>
      <c r="E60" s="3">
        <v>172504</v>
      </c>
      <c r="F60" s="3">
        <v>7917</v>
      </c>
      <c r="G60" s="3">
        <v>5798</v>
      </c>
      <c r="H60" s="3">
        <v>1270</v>
      </c>
      <c r="I60" s="3">
        <v>1370</v>
      </c>
      <c r="J60" s="3">
        <v>6194</v>
      </c>
      <c r="K60" s="3">
        <v>577611</v>
      </c>
    </row>
    <row r="61" spans="1:11" ht="15.75" customHeight="1" x14ac:dyDescent="0.25">
      <c r="A61" s="8">
        <v>2017</v>
      </c>
      <c r="B61" s="8" t="s">
        <v>19</v>
      </c>
      <c r="C61" s="3">
        <v>405845</v>
      </c>
      <c r="D61" s="3">
        <v>70273</v>
      </c>
      <c r="E61" s="3">
        <v>180830</v>
      </c>
      <c r="F61" s="3">
        <v>9492</v>
      </c>
      <c r="G61" s="3">
        <v>7136</v>
      </c>
      <c r="H61" s="3">
        <v>1528</v>
      </c>
      <c r="I61" s="3">
        <v>1736</v>
      </c>
      <c r="J61" s="3">
        <v>7085</v>
      </c>
      <c r="K61" s="3">
        <v>683925</v>
      </c>
    </row>
    <row r="62" spans="1:11" ht="15.75" customHeight="1" x14ac:dyDescent="0.25"/>
    <row r="63" spans="1:11" ht="15.75" customHeight="1" x14ac:dyDescent="0.25"/>
    <row r="64" spans="1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1"/>
  <sheetViews>
    <sheetView topLeftCell="A59" workbookViewId="0">
      <selection activeCell="B66" sqref="B66"/>
    </sheetView>
  </sheetViews>
  <sheetFormatPr defaultRowHeight="15.75" x14ac:dyDescent="0.25"/>
  <cols>
    <col min="1" max="1" width="12.375" customWidth="1"/>
    <col min="2" max="2" width="16" customWidth="1"/>
    <col min="3" max="3" width="10.375" customWidth="1"/>
    <col min="4" max="4" width="10.25" customWidth="1"/>
    <col min="5" max="5" width="9.625" customWidth="1"/>
    <col min="6" max="6" width="14.875" customWidth="1"/>
    <col min="7" max="7" width="17.5" customWidth="1"/>
    <col min="8" max="8" width="13.5" customWidth="1"/>
    <col min="9" max="9" width="16.125" bestFit="1" customWidth="1"/>
  </cols>
  <sheetData>
    <row r="2" spans="1:3" x14ac:dyDescent="0.25">
      <c r="A2" s="14" t="s">
        <v>21</v>
      </c>
    </row>
    <row r="3" spans="1:3" x14ac:dyDescent="0.25">
      <c r="A3" t="s">
        <v>33</v>
      </c>
      <c r="B3" t="s">
        <v>34</v>
      </c>
      <c r="C3" t="s">
        <v>35</v>
      </c>
    </row>
    <row r="4" spans="1:3" x14ac:dyDescent="0.25">
      <c r="A4" s="12">
        <v>35997</v>
      </c>
      <c r="B4" s="12">
        <v>2371677</v>
      </c>
      <c r="C4" s="12">
        <v>10435</v>
      </c>
    </row>
    <row r="6" spans="1:3" x14ac:dyDescent="0.25">
      <c r="A6" s="14" t="s">
        <v>22</v>
      </c>
    </row>
    <row r="7" spans="1:3" x14ac:dyDescent="0.25">
      <c r="A7" s="10" t="s">
        <v>31</v>
      </c>
      <c r="B7" t="s">
        <v>36</v>
      </c>
      <c r="C7" t="s">
        <v>37</v>
      </c>
    </row>
    <row r="8" spans="1:3" x14ac:dyDescent="0.25">
      <c r="A8" s="11">
        <v>2016</v>
      </c>
      <c r="B8" s="12">
        <v>72547</v>
      </c>
      <c r="C8" s="12">
        <v>172317</v>
      </c>
    </row>
    <row r="10" spans="1:3" x14ac:dyDescent="0.25">
      <c r="A10" s="14" t="s">
        <v>23</v>
      </c>
    </row>
    <row r="11" spans="1:3" x14ac:dyDescent="0.25">
      <c r="A11" s="10" t="s">
        <v>34</v>
      </c>
      <c r="B11" s="10" t="s">
        <v>38</v>
      </c>
    </row>
    <row r="12" spans="1:3" x14ac:dyDescent="0.25">
      <c r="A12" s="10" t="s">
        <v>31</v>
      </c>
      <c r="B12">
        <v>2016</v>
      </c>
      <c r="C12">
        <v>2017</v>
      </c>
    </row>
    <row r="13" spans="1:3" x14ac:dyDescent="0.25">
      <c r="A13" s="11" t="s">
        <v>10</v>
      </c>
      <c r="B13" s="12">
        <v>3995</v>
      </c>
      <c r="C13" s="12">
        <v>3914</v>
      </c>
    </row>
    <row r="14" spans="1:3" x14ac:dyDescent="0.25">
      <c r="A14" s="11"/>
      <c r="B14" s="12"/>
      <c r="C14" s="12"/>
    </row>
    <row r="15" spans="1:3" x14ac:dyDescent="0.25">
      <c r="A15" s="14" t="s">
        <v>24</v>
      </c>
      <c r="B15" s="12"/>
      <c r="C15" s="12"/>
    </row>
    <row r="16" spans="1:3" x14ac:dyDescent="0.25">
      <c r="A16" s="10" t="s">
        <v>0</v>
      </c>
      <c r="B16" t="s">
        <v>39</v>
      </c>
    </row>
    <row r="18" spans="1:9" x14ac:dyDescent="0.25">
      <c r="A18" s="10" t="s">
        <v>31</v>
      </c>
      <c r="B18" t="s">
        <v>36</v>
      </c>
      <c r="C18" t="s">
        <v>33</v>
      </c>
      <c r="D18" t="s">
        <v>42</v>
      </c>
      <c r="E18" t="s">
        <v>37</v>
      </c>
      <c r="F18" t="s">
        <v>35</v>
      </c>
      <c r="G18" t="s">
        <v>40</v>
      </c>
      <c r="H18" t="s">
        <v>34</v>
      </c>
      <c r="I18" t="s">
        <v>41</v>
      </c>
    </row>
    <row r="19" spans="1:9" x14ac:dyDescent="0.25">
      <c r="A19" s="11">
        <v>2015</v>
      </c>
      <c r="B19" s="12">
        <v>3052</v>
      </c>
      <c r="C19" s="12">
        <v>104</v>
      </c>
      <c r="D19" s="12">
        <v>82</v>
      </c>
      <c r="E19" s="12">
        <v>1275</v>
      </c>
      <c r="F19" s="12">
        <v>266</v>
      </c>
      <c r="G19" s="12">
        <v>301</v>
      </c>
      <c r="H19" s="12">
        <v>33289</v>
      </c>
      <c r="I19" s="12">
        <v>533</v>
      </c>
    </row>
    <row r="21" spans="1:9" x14ac:dyDescent="0.25">
      <c r="A21" s="14" t="s">
        <v>25</v>
      </c>
    </row>
    <row r="22" spans="1:9" x14ac:dyDescent="0.25">
      <c r="A22" s="10" t="s">
        <v>31</v>
      </c>
      <c r="B22" t="s">
        <v>36</v>
      </c>
    </row>
    <row r="23" spans="1:9" x14ac:dyDescent="0.25">
      <c r="A23" s="11" t="s">
        <v>11</v>
      </c>
      <c r="B23" s="13">
        <v>3.6567991492455425E-2</v>
      </c>
    </row>
    <row r="24" spans="1:9" x14ac:dyDescent="0.25">
      <c r="A24" s="11" t="s">
        <v>15</v>
      </c>
      <c r="B24" s="13">
        <v>1.9997697002264614E-2</v>
      </c>
    </row>
    <row r="25" spans="1:9" x14ac:dyDescent="0.25">
      <c r="A25" s="11" t="s">
        <v>16</v>
      </c>
      <c r="B25" s="13">
        <v>6.4348466135773002E-3</v>
      </c>
    </row>
    <row r="26" spans="1:9" x14ac:dyDescent="0.25">
      <c r="A26" s="11" t="s">
        <v>13</v>
      </c>
      <c r="B26" s="13">
        <v>1.3890237321658791E-2</v>
      </c>
    </row>
    <row r="27" spans="1:9" x14ac:dyDescent="0.25">
      <c r="A27" s="11" t="s">
        <v>12</v>
      </c>
      <c r="B27" s="13">
        <v>4.0537275824619946E-2</v>
      </c>
    </row>
    <row r="28" spans="1:9" x14ac:dyDescent="0.25">
      <c r="A28" s="11" t="s">
        <v>10</v>
      </c>
      <c r="B28" s="13">
        <v>3.5145551714717282E-2</v>
      </c>
    </row>
    <row r="29" spans="1:9" x14ac:dyDescent="0.25">
      <c r="A29" s="11" t="s">
        <v>17</v>
      </c>
      <c r="B29" s="13">
        <v>3.5705496262144365E-2</v>
      </c>
    </row>
    <row r="30" spans="1:9" x14ac:dyDescent="0.25">
      <c r="A30" s="11" t="s">
        <v>18</v>
      </c>
      <c r="B30" s="13">
        <v>0.76844712475248422</v>
      </c>
    </row>
    <row r="31" spans="1:9" x14ac:dyDescent="0.25">
      <c r="A31" s="11" t="s">
        <v>14</v>
      </c>
      <c r="B31" s="13">
        <v>4.3273779016078089E-2</v>
      </c>
    </row>
    <row r="32" spans="1:9" x14ac:dyDescent="0.25">
      <c r="A32" s="11" t="s">
        <v>32</v>
      </c>
      <c r="B32" s="13">
        <v>1</v>
      </c>
    </row>
    <row r="35" spans="1:2" x14ac:dyDescent="0.25">
      <c r="A35" t="s">
        <v>36</v>
      </c>
      <c r="B35" t="s">
        <v>43</v>
      </c>
    </row>
    <row r="36" spans="1:2" x14ac:dyDescent="0.25">
      <c r="A36" s="12">
        <v>442901</v>
      </c>
      <c r="B36" s="12">
        <v>3901956</v>
      </c>
    </row>
    <row r="37" spans="1:2" x14ac:dyDescent="0.25">
      <c r="A37" s="15">
        <f>GETPIVOTDATA("Sum of Sindh",$A$35)/GETPIVOTDATA("Sum of Pakistan",$A$35)</f>
        <v>0.1135074306322265</v>
      </c>
    </row>
    <row r="39" spans="1:2" x14ac:dyDescent="0.25">
      <c r="A39" s="14" t="s">
        <v>26</v>
      </c>
    </row>
    <row r="40" spans="1:2" x14ac:dyDescent="0.25">
      <c r="A40" s="10" t="s">
        <v>0</v>
      </c>
      <c r="B40" t="s">
        <v>16</v>
      </c>
    </row>
    <row r="42" spans="1:2" x14ac:dyDescent="0.25">
      <c r="A42" s="10" t="s">
        <v>31</v>
      </c>
      <c r="B42" t="s">
        <v>43</v>
      </c>
    </row>
    <row r="43" spans="1:2" x14ac:dyDescent="0.25">
      <c r="A43" s="11">
        <v>2017</v>
      </c>
      <c r="B43" s="12">
        <v>5342</v>
      </c>
    </row>
    <row r="46" spans="1:2" x14ac:dyDescent="0.25">
      <c r="A46" s="14" t="s">
        <v>27</v>
      </c>
    </row>
    <row r="47" spans="1:2" x14ac:dyDescent="0.25">
      <c r="A47" s="10" t="s">
        <v>20</v>
      </c>
      <c r="B47" s="11">
        <v>2014</v>
      </c>
    </row>
    <row r="49" spans="1:2" x14ac:dyDescent="0.25">
      <c r="A49" s="10" t="s">
        <v>31</v>
      </c>
      <c r="B49" t="s">
        <v>43</v>
      </c>
    </row>
    <row r="50" spans="1:2" x14ac:dyDescent="0.25">
      <c r="A50" s="11" t="s">
        <v>11</v>
      </c>
      <c r="B50" s="13">
        <v>2.3119718972393153E-2</v>
      </c>
    </row>
    <row r="51" spans="1:2" x14ac:dyDescent="0.25">
      <c r="A51" s="11" t="s">
        <v>15</v>
      </c>
      <c r="B51" s="13">
        <v>2.7346932917893824E-2</v>
      </c>
    </row>
    <row r="52" spans="1:2" x14ac:dyDescent="0.25">
      <c r="A52" s="11" t="s">
        <v>16</v>
      </c>
      <c r="B52" s="17">
        <v>1.1893922602598835E-2</v>
      </c>
    </row>
    <row r="53" spans="1:2" x14ac:dyDescent="0.25">
      <c r="A53" s="11" t="s">
        <v>13</v>
      </c>
      <c r="B53" s="13">
        <v>5.6065198915052298E-3</v>
      </c>
    </row>
    <row r="54" spans="1:2" x14ac:dyDescent="0.25">
      <c r="A54" s="11" t="s">
        <v>12</v>
      </c>
      <c r="B54" s="13">
        <v>3.0473891253286815E-2</v>
      </c>
    </row>
    <row r="55" spans="1:2" x14ac:dyDescent="0.25">
      <c r="A55" s="11" t="s">
        <v>10</v>
      </c>
      <c r="B55" s="13">
        <v>2.1169555767810985E-2</v>
      </c>
    </row>
    <row r="56" spans="1:2" x14ac:dyDescent="0.25">
      <c r="A56" s="11" t="s">
        <v>17</v>
      </c>
      <c r="B56" s="17">
        <v>5.626930430359401E-2</v>
      </c>
    </row>
    <row r="57" spans="1:2" x14ac:dyDescent="0.25">
      <c r="A57" s="11" t="s">
        <v>18</v>
      </c>
      <c r="B57" s="13">
        <v>0.79524721467900439</v>
      </c>
    </row>
    <row r="58" spans="1:2" x14ac:dyDescent="0.25">
      <c r="A58" s="11" t="s">
        <v>14</v>
      </c>
      <c r="B58" s="13">
        <v>2.8872939611912739E-2</v>
      </c>
    </row>
    <row r="59" spans="1:2" x14ac:dyDescent="0.25">
      <c r="A59" s="11" t="s">
        <v>32</v>
      </c>
      <c r="B59" s="13">
        <v>1</v>
      </c>
    </row>
    <row r="62" spans="1:2" x14ac:dyDescent="0.25">
      <c r="A62" s="14" t="s">
        <v>28</v>
      </c>
    </row>
    <row r="63" spans="1:2" x14ac:dyDescent="0.25">
      <c r="A63" s="10" t="s">
        <v>0</v>
      </c>
      <c r="B63" t="s">
        <v>12</v>
      </c>
    </row>
    <row r="65" spans="1:7" x14ac:dyDescent="0.25">
      <c r="A65" t="s">
        <v>36</v>
      </c>
      <c r="B65" t="s">
        <v>33</v>
      </c>
      <c r="C65" t="s">
        <v>42</v>
      </c>
      <c r="D65" t="s">
        <v>37</v>
      </c>
      <c r="E65" t="s">
        <v>35</v>
      </c>
      <c r="F65" t="s">
        <v>40</v>
      </c>
      <c r="G65" t="s">
        <v>41</v>
      </c>
    </row>
    <row r="66" spans="1:7" x14ac:dyDescent="0.25">
      <c r="A66" s="12">
        <v>17954</v>
      </c>
      <c r="B66" s="12">
        <v>1649</v>
      </c>
      <c r="C66" s="12">
        <v>204</v>
      </c>
      <c r="D66" s="12">
        <v>7042</v>
      </c>
      <c r="E66" s="12">
        <v>25</v>
      </c>
      <c r="F66" s="12">
        <v>1667</v>
      </c>
      <c r="G66" s="12">
        <v>557</v>
      </c>
    </row>
    <row r="69" spans="1:7" x14ac:dyDescent="0.25">
      <c r="A69" s="14" t="s">
        <v>29</v>
      </c>
    </row>
    <row r="70" spans="1:7" x14ac:dyDescent="0.25">
      <c r="A70" s="10" t="s">
        <v>0</v>
      </c>
      <c r="B70" t="s">
        <v>11</v>
      </c>
    </row>
    <row r="72" spans="1:7" x14ac:dyDescent="0.25">
      <c r="A72" s="10" t="s">
        <v>31</v>
      </c>
      <c r="B72" t="s">
        <v>43</v>
      </c>
    </row>
    <row r="73" spans="1:7" x14ac:dyDescent="0.25">
      <c r="A73" s="11">
        <v>2012</v>
      </c>
      <c r="B73" s="13">
        <v>0.20288628156457095</v>
      </c>
    </row>
    <row r="74" spans="1:7" x14ac:dyDescent="0.25">
      <c r="A74" s="11">
        <v>2013</v>
      </c>
      <c r="B74" s="13">
        <v>0.19375917670868661</v>
      </c>
    </row>
    <row r="75" spans="1:7" x14ac:dyDescent="0.25">
      <c r="A75" s="11">
        <v>2014</v>
      </c>
      <c r="B75" s="13">
        <v>0.19178825116734349</v>
      </c>
    </row>
    <row r="76" spans="1:7" x14ac:dyDescent="0.25">
      <c r="A76" s="11">
        <v>2015</v>
      </c>
      <c r="B76" s="13">
        <v>0.14994907340044181</v>
      </c>
    </row>
    <row r="77" spans="1:7" x14ac:dyDescent="0.25">
      <c r="A77" s="11">
        <v>2016</v>
      </c>
      <c r="B77" s="13">
        <v>0.13596740697628276</v>
      </c>
    </row>
    <row r="78" spans="1:7" x14ac:dyDescent="0.25">
      <c r="A78" s="11">
        <v>2017</v>
      </c>
      <c r="B78" s="13">
        <v>0.12564981018267438</v>
      </c>
    </row>
    <row r="79" spans="1:7" x14ac:dyDescent="0.25">
      <c r="A79" s="11" t="s">
        <v>32</v>
      </c>
      <c r="B79" s="13">
        <v>1</v>
      </c>
    </row>
    <row r="83" spans="1:2" x14ac:dyDescent="0.25">
      <c r="A83" s="14" t="s">
        <v>30</v>
      </c>
    </row>
    <row r="84" spans="1:2" x14ac:dyDescent="0.25">
      <c r="A84" s="10" t="s">
        <v>31</v>
      </c>
      <c r="B84" t="s">
        <v>43</v>
      </c>
    </row>
    <row r="85" spans="1:2" x14ac:dyDescent="0.25">
      <c r="A85" s="11">
        <v>2012</v>
      </c>
      <c r="B85" s="13">
        <v>0.1654675244928441</v>
      </c>
    </row>
    <row r="86" spans="1:2" x14ac:dyDescent="0.25">
      <c r="A86" s="11">
        <v>2013</v>
      </c>
      <c r="B86" s="13">
        <v>0.16258614910060493</v>
      </c>
    </row>
    <row r="87" spans="1:2" x14ac:dyDescent="0.25">
      <c r="A87" s="11">
        <v>2014</v>
      </c>
      <c r="B87" s="13">
        <v>0.16072118701492277</v>
      </c>
    </row>
    <row r="88" spans="1:2" x14ac:dyDescent="0.25">
      <c r="A88" s="11">
        <v>2015</v>
      </c>
      <c r="B88" s="13">
        <v>0.16230295779860152</v>
      </c>
    </row>
    <row r="89" spans="1:2" x14ac:dyDescent="0.25">
      <c r="A89" s="11">
        <v>2016</v>
      </c>
      <c r="B89" s="13">
        <v>0.17364470537340759</v>
      </c>
    </row>
    <row r="90" spans="1:2" x14ac:dyDescent="0.25">
      <c r="A90" s="11">
        <v>2017</v>
      </c>
      <c r="B90" s="13">
        <v>0.17527747621961909</v>
      </c>
    </row>
    <row r="91" spans="1:2" x14ac:dyDescent="0.25">
      <c r="A91" s="11" t="s">
        <v>32</v>
      </c>
      <c r="B91" s="13">
        <v>1</v>
      </c>
    </row>
  </sheetData>
  <conditionalFormatting pivot="1" sqref="B19:I19">
    <cfRule type="top10" dxfId="2" priority="1" rank="1"/>
  </conditionalFormatting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Dataset</vt:lpstr>
      <vt:lpstr>Questions</vt:lpstr>
      <vt:lpstr>Yearly comparison 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2020-11-06T09:18:12Z</dcterms:created>
  <dcterms:modified xsi:type="dcterms:W3CDTF">2023-10-13T18:25:08Z</dcterms:modified>
</cp:coreProperties>
</file>