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05" yWindow="-105" windowWidth="19425" windowHeight="10305" activeTab="2"/>
  </bookViews>
  <sheets>
    <sheet name="Cleaned Data" sheetId="1" r:id="rId1"/>
    <sheet name="pivot tables" sheetId="3" r:id="rId2"/>
    <sheet name="Answers" sheetId="2" r:id="rId3"/>
  </sheets>
  <definedNames>
    <definedName name="_xlnm._FilterDatabase" localSheetId="0" hidden="1">'Cleaned Data'!$A$1:$D$1</definedName>
  </definedNames>
  <calcPr calcId="144525"/>
  <pivotCaches>
    <pivotCache cacheId="4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2" l="1"/>
  <c r="E10" i="2"/>
  <c r="E9" i="2"/>
</calcChain>
</file>

<file path=xl/sharedStrings.xml><?xml version="1.0" encoding="utf-8"?>
<sst xmlns="http://schemas.openxmlformats.org/spreadsheetml/2006/main" count="482" uniqueCount="182">
  <si>
    <t>ID</t>
  </si>
  <si>
    <t>Total Current Charges</t>
  </si>
  <si>
    <t>How many obesrvations in the datasets?</t>
  </si>
  <si>
    <t>Left()</t>
  </si>
  <si>
    <t>How many cities in the datasets</t>
  </si>
  <si>
    <t>Right()</t>
  </si>
  <si>
    <t>Largest Bill Amount</t>
  </si>
  <si>
    <t>Mid()</t>
  </si>
  <si>
    <t>Len()</t>
  </si>
  <si>
    <t>Total Bill Amount</t>
  </si>
  <si>
    <t>Text to Column</t>
  </si>
  <si>
    <t>Sorting</t>
  </si>
  <si>
    <t>Filter</t>
  </si>
  <si>
    <t>Task:</t>
  </si>
  <si>
    <t xml:space="preserve">Clean the dataset and provide solutions to the following questions. </t>
  </si>
  <si>
    <t>Average Bill Amount</t>
  </si>
  <si>
    <t xml:space="preserve">List of Functions to Explore </t>
  </si>
  <si>
    <t xml:space="preserve">Find and Replace </t>
  </si>
  <si>
    <t>Smallest Bill Amount</t>
  </si>
  <si>
    <t xml:space="preserve">City with the greatest average bill amount </t>
  </si>
  <si>
    <t>Organization with the smallest average bill amount</t>
  </si>
  <si>
    <t>Name</t>
  </si>
  <si>
    <t>City</t>
  </si>
  <si>
    <t>M/S MORO CNG STATION</t>
  </si>
  <si>
    <t>M/S Shan Textile</t>
  </si>
  <si>
    <t>M/S Adamjee Enterprises</t>
  </si>
  <si>
    <t>Shan Paper Board</t>
  </si>
  <si>
    <t>M/S CHAIRMAIN SERVICE STATION</t>
  </si>
  <si>
    <t>M/S E-ZEE FILLING STATION</t>
  </si>
  <si>
    <t>AL-HAMD CNG STATION (GAS ENGINE)</t>
  </si>
  <si>
    <t>AHMED TEXTILE</t>
  </si>
  <si>
    <t>M/S Home Fusion</t>
  </si>
  <si>
    <t>M/S MARIUM INDUSTRIES,</t>
  </si>
  <si>
    <t>M/S Tuff Polyfilms (Pvt) Limited</t>
  </si>
  <si>
    <t>M/s PAKISTAN SYNTHETICS LIMITED</t>
  </si>
  <si>
    <t>M/S ASAD CNG STATION</t>
  </si>
  <si>
    <t>M/S Elko Organistation Pvt.Ltd</t>
  </si>
  <si>
    <t>M/S Al Aamir Pvt Ltd</t>
  </si>
  <si>
    <t>M/S F K R Manufacturers</t>
  </si>
  <si>
    <t>M/S SHELL PAKISTAN LTD ( QUALITY AUTOS )</t>
  </si>
  <si>
    <t>M/S Inter Food Industries (Pvt) Ltd</t>
  </si>
  <si>
    <t>M/S ARTISTIC APPARELS (PVT) LIMITED</t>
  </si>
  <si>
    <t>M/S APEX CNG-07</t>
  </si>
  <si>
    <t>M/S DADEX ETERNIT LIMITED</t>
  </si>
  <si>
    <t>M/S Katti Sons Industries</t>
  </si>
  <si>
    <t>M/S AMP Industries (Pvt) Ltd.</t>
  </si>
  <si>
    <t>M/S Knitwear Textile Processing</t>
  </si>
  <si>
    <t>M/S National Dyeing</t>
  </si>
  <si>
    <t>M/S AASS ENTERPRISES CNG STATION</t>
  </si>
  <si>
    <t>M/S CALTEX OIL PAK LTD (AFTAB SERVICE STATION)</t>
  </si>
  <si>
    <t>M/S SANTE (PVT.) LTD.</t>
  </si>
  <si>
    <t>M/S AHMED INDUSTRIES</t>
  </si>
  <si>
    <t>M/S Penta Industries Ltd</t>
  </si>
  <si>
    <t>M/S Mehran Textile Processors</t>
  </si>
  <si>
    <t>M/S Mehran Hair Brush</t>
  </si>
  <si>
    <t>M/S MUNIR TEXTILE MILLS</t>
  </si>
  <si>
    <t>M/S F&amp;M GARMENT  (TENANT)</t>
  </si>
  <si>
    <t>M/S AUTO GAS</t>
  </si>
  <si>
    <t>BISMILLAH CNG FILLING STATION</t>
  </si>
  <si>
    <t>M/S Hashwani Hotels Limited</t>
  </si>
  <si>
    <t>M/S LOTTE KOLSON (PVT) LTD</t>
  </si>
  <si>
    <t>M/S PAKISTAN STEEL  (RUN 2)</t>
  </si>
  <si>
    <t>SINDH FILLING STATION</t>
  </si>
  <si>
    <t>M/S Allies Chemical Industries</t>
  </si>
  <si>
    <t>M/S KORANGI CNG</t>
  </si>
  <si>
    <t>M/S UNION FABRICS (PRIVATE) LIMITED</t>
  </si>
  <si>
    <t>M/S Mohd Yahya Mohd Yousuf Bari</t>
  </si>
  <si>
    <t>M/S GOHAR CNG FILLING STATION</t>
  </si>
  <si>
    <t>M/S KULSOOM INDUSTRIES</t>
  </si>
  <si>
    <t>M/S New Delite Industries</t>
  </si>
  <si>
    <t>M/S SHAHZAD TRUCKING STATION (Gas Engine)</t>
  </si>
  <si>
    <t>M/S Searle Pakistan Pvt Ltd</t>
  </si>
  <si>
    <t>M/S AL HAMRA CNG FILLING STATION</t>
  </si>
  <si>
    <t>M/S National Insurance Company</t>
  </si>
  <si>
    <t>M/S Chief Fabrices Pvt Ltd.</t>
  </si>
  <si>
    <t>M/S SAMI PHARMACEUTICALS (PVT) LTD</t>
  </si>
  <si>
    <t>M/S Haleema Apparel</t>
  </si>
  <si>
    <t>M/S Avm Chemical Industries</t>
  </si>
  <si>
    <t>M/S HIGH SPEED CNG SERVICES</t>
  </si>
  <si>
    <t>TAC CNG STATION-II</t>
  </si>
  <si>
    <t>M/S AL HARMAIN CNG FILLING STATION</t>
  </si>
  <si>
    <t>M/S RAZZAQUE BASIT OIL INDUSTRIES (PVT) LTD.,</t>
  </si>
  <si>
    <t>M/S Getz Pharma (Pvt) Limited</t>
  </si>
  <si>
    <t>M/S Rauf Qasim Textile</t>
  </si>
  <si>
    <t>M/S Artistic Fabric &amp; Garments Industries (Pvt.) Limited</t>
  </si>
  <si>
    <t>M/S WORLD MEMON FOUNDATION COMMUNITY CENTRE TRUST</t>
  </si>
  <si>
    <t>M/S D S MOTORS</t>
  </si>
  <si>
    <t>M/S Arshad Tin Container</t>
  </si>
  <si>
    <t>M/S The Director - H E J RESEARCH INSTITUTE</t>
  </si>
  <si>
    <t>M/S YOUSUF IJAZ FOOD INDUSTRY</t>
  </si>
  <si>
    <t>M/S Weave &amp; Knit Pvt Ltd.</t>
  </si>
  <si>
    <t>M/S BUKSH INDUSTRIES PVT LTD</t>
  </si>
  <si>
    <t>M/S Union Fabrics (Pvt) Limited</t>
  </si>
  <si>
    <t>M/S INDUSTRIAL CLOTHING (PVT) LTD</t>
  </si>
  <si>
    <t>M/S Umer Draz &amp; Company</t>
  </si>
  <si>
    <t>M/S National Tiles &amp; Ceramics Lt</t>
  </si>
  <si>
    <t>M/S G.I. ENTERPRISES</t>
  </si>
  <si>
    <t>M/S STANLEY HOUSE INDUSTRIES</t>
  </si>
  <si>
    <t>M/S PEARL FABRICS COMPANY</t>
  </si>
  <si>
    <t>M/S International Printing Inks &amp; Chemical (Pvt) Ltd</t>
  </si>
  <si>
    <t>M/S UMAIRS CNG STATION</t>
  </si>
  <si>
    <t>M/S Standard Mills (Pvt) Ltd</t>
  </si>
  <si>
    <t>M/S State Bank Pakistan</t>
  </si>
  <si>
    <t>M/S Crescent Enterprises</t>
  </si>
  <si>
    <t>M/S Salim Winding Works</t>
  </si>
  <si>
    <t>M/S Umer Enterprises</t>
  </si>
  <si>
    <t>M/S PERFECT MULTIPLE INDUSTRIES</t>
  </si>
  <si>
    <t>M/S Hilal Foods (Pvt) Ltd</t>
  </si>
  <si>
    <t>M/S MAHAM CNG ZONE</t>
  </si>
  <si>
    <t>M/S Fateh Textile Mills Ltd</t>
  </si>
  <si>
    <t>M/S A G M Rolling Mills</t>
  </si>
  <si>
    <t>ADAMJEE ENTERPRISES</t>
  </si>
  <si>
    <t>M/S Hesco Transformer</t>
  </si>
  <si>
    <t>M/S World Petroleum</t>
  </si>
  <si>
    <t>M/S M ELYAS &amp; SONS (TENANT)</t>
  </si>
  <si>
    <t>M/S AWT (ASKARI CNG STATION)</t>
  </si>
  <si>
    <t>M/S QURESHI FLOUR MILLS,</t>
  </si>
  <si>
    <t>M/S AUTOMEN</t>
  </si>
  <si>
    <t>INDUS CNG &amp; FILLING STATION</t>
  </si>
  <si>
    <t>M/S HAMZA CNG STATION</t>
  </si>
  <si>
    <t>M/S A G Fisheries Ltd</t>
  </si>
  <si>
    <t>M/S SHELL PAKISTAN LTD (CLASSIC FILLING STATION)</t>
  </si>
  <si>
    <t>M/S S S Industries</t>
  </si>
  <si>
    <t>M/S MUSTAQEEM CNG STATION</t>
  </si>
  <si>
    <t>M/S National Commercial &amp;</t>
  </si>
  <si>
    <t>M/S Tughlaq Paper Mills</t>
  </si>
  <si>
    <t>M/S GOLDEN CONFECTIONARY</t>
  </si>
  <si>
    <t>M/S INTERNATIONAL TEXTILE LIMITED</t>
  </si>
  <si>
    <t>TANDO MUHAMMAD KHAN FILLING STATION.</t>
  </si>
  <si>
    <t>M/S APOLLO II SERVICE STATION</t>
  </si>
  <si>
    <t>M/S ABDUL SATTAR PLASTIC</t>
  </si>
  <si>
    <t>M/S Shahab Silk Mills Ltd</t>
  </si>
  <si>
    <t>M/S AL MADINA ENTERPRISES (Pso)</t>
  </si>
  <si>
    <t>M/S Al Habib Dyeing.</t>
  </si>
  <si>
    <t>M/S CLASSIC LEATHER</t>
  </si>
  <si>
    <t>M/S Mechtech Engineering (Pvt)</t>
  </si>
  <si>
    <t>M/S Tiger Engineering</t>
  </si>
  <si>
    <t>M/S Mundia Exports</t>
  </si>
  <si>
    <t>M/S Matco Foods (Pvt) Limited</t>
  </si>
  <si>
    <t>M/S Universal Chemical And</t>
  </si>
  <si>
    <t>M/S Nini Tex (Pvt) Ltd</t>
  </si>
  <si>
    <t>M/S ZAHID TANVEER</t>
  </si>
  <si>
    <t>M/S NATIONAL PETROCARBON (PVT) LTD</t>
  </si>
  <si>
    <t>M/S Al Makhdoom Industries</t>
  </si>
  <si>
    <t>M/S Lucky Energy Limited</t>
  </si>
  <si>
    <t>M/S NOOR PROCESSING</t>
  </si>
  <si>
    <t>M/S GHAZI CNG STATION</t>
  </si>
  <si>
    <t>M/S F.S. INDUSTRIES,</t>
  </si>
  <si>
    <t>M/S SIND FEED &amp; ALLIED PRODUCTS</t>
  </si>
  <si>
    <t>M/S SOORTY ENTERPRISES (PVT) LTD</t>
  </si>
  <si>
    <t>M/S DAWOOD MEAT COMPANY (PVT) LTD.,</t>
  </si>
  <si>
    <t>M/S Getz Pharma Pakistan</t>
  </si>
  <si>
    <t>M/S O &amp; B FILLING STATION</t>
  </si>
  <si>
    <t>M/S Meraj Limited</t>
  </si>
  <si>
    <t>M/S National Institute of Leather Technology</t>
  </si>
  <si>
    <t>M/S Sanaullah Woolen Industries</t>
  </si>
  <si>
    <t>M/S Sterling Creations</t>
  </si>
  <si>
    <t>M/S AHMAD MANUFACTURING CORPORATION</t>
  </si>
  <si>
    <t>M/S Shoaib Shamim</t>
  </si>
  <si>
    <t>M/S HAMZA VEGETABLE OIL REFINERY &amp; GHEE MILLS (PVT) LTD UNIT-III</t>
  </si>
  <si>
    <t>M/S Pakistan Formica Limited</t>
  </si>
  <si>
    <t>M/S Hassan Fabrics</t>
  </si>
  <si>
    <t>M/S FIRST STANDARD BAKERY PRODUCTS,</t>
  </si>
  <si>
    <t>AHMED PETROLEUM &amp; CNG SERVICES</t>
  </si>
  <si>
    <t>M/S CBM Plastics (Pvt) Ltd</t>
  </si>
  <si>
    <t>M/S HASSAN CNG STATION</t>
  </si>
  <si>
    <t>M/S Asif Zubair &amp; Company</t>
  </si>
  <si>
    <t>M/S KANGORE TRADERS</t>
  </si>
  <si>
    <t>M/S Silver Textile Factory</t>
  </si>
  <si>
    <t>Moro</t>
  </si>
  <si>
    <t>Karachi</t>
  </si>
  <si>
    <t>Hyderabad</t>
  </si>
  <si>
    <t>Sukkur</t>
  </si>
  <si>
    <t>Larkana</t>
  </si>
  <si>
    <t>Quetta</t>
  </si>
  <si>
    <t>Row Labels</t>
  </si>
  <si>
    <t>Grand Total</t>
  </si>
  <si>
    <t>Sum of Total Current Charges</t>
  </si>
  <si>
    <t>Average of Total Current Charges2</t>
  </si>
  <si>
    <t>Max of Total Current Charges2</t>
  </si>
  <si>
    <t>Min of Total Current Charges2</t>
  </si>
  <si>
    <t>Average of Total Current Charges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</si>
</sst>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7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0" fillId="0" borderId="0" xfId="0" applyAlignment="1">
      <alignment horizontal="center"/>
    </xf>
    <xf numFmtId="49" fontId="0" fillId="0" borderId="0" xfId="0" applyNumberFormat="1"/>
    <xf numFmtId="49" fontId="0" fillId="0" borderId="0" xfId="0" applyNumberFormat="1" applyAlignment="1">
      <alignment wrapText="1"/>
    </xf>
    <xf numFmtId="167" fontId="0" fillId="0" borderId="0" xfId="1" applyNumberFormat="1" applyFont="1" applyAlignment="1">
      <alignment horizontal="right"/>
    </xf>
    <xf numFmtId="0" fontId="0" fillId="0" borderId="0" xfId="0" pivotButton="1"/>
    <xf numFmtId="0" fontId="0" fillId="0" borderId="0" xfId="0" applyAlignment="1">
      <alignment horizontal="left"/>
    </xf>
    <xf numFmtId="43" fontId="0" fillId="0" borderId="0" xfId="0" applyNumberFormat="1"/>
    <xf numFmtId="0" fontId="0" fillId="0" borderId="1" xfId="0" applyBorder="1"/>
    <xf numFmtId="0" fontId="0" fillId="3" borderId="1" xfId="0" applyFill="1" applyBorder="1"/>
    <xf numFmtId="167" fontId="0" fillId="3" borderId="1" xfId="1" applyNumberFormat="1" applyFont="1" applyFill="1" applyBorder="1"/>
  </cellXfs>
  <cellStyles count="2">
    <cellStyle name="Comma" xfId="1" builtinId="3"/>
    <cellStyle name="Normal" xfId="0" builtinId="0"/>
  </cellStyles>
  <dxfs count="22">
    <dxf>
      <numFmt numFmtId="35" formatCode="_(* #,##0.00_);_(* \(#,##0.00\);_(* &quot;-&quot;??_);_(@_)"/>
    </dxf>
    <dxf>
      <numFmt numFmtId="35" formatCode="_(* #,##0.00_);_(* \(#,##0.00\);_(* &quot;-&quot;??_);_(@_)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p" refreshedDate="45194.569718981482" createdVersion="4" refreshedVersion="4" minRefreshableVersion="3" recordCount="148">
  <cacheSource type="worksheet">
    <worksheetSource ref="A1:D149" sheet="Cleaned Data"/>
  </cacheSource>
  <cacheFields count="4">
    <cacheField name="ID" numFmtId="0">
      <sharedItems containsSemiMixedTypes="0" containsString="0" containsNumber="1" containsInteger="1" minValue="32" maxValue="998"/>
    </cacheField>
    <cacheField name="Name" numFmtId="49">
      <sharedItems count="146">
        <s v="M/S AMP Industries (Pvt) Ltd."/>
        <s v="M/S HAMZA CNG STATION"/>
        <s v="TAC CNG STATION-II"/>
        <s v="M/S New Delite Industries"/>
        <s v="M/S SHELL PAKISTAN LTD ( QUALITY AUTOS )"/>
        <s v="M/S SHELL PAKISTAN LTD (CLASSIC FILLING STATION)"/>
        <s v="M/S Haleema Apparel"/>
        <s v="M/S AL HARMAIN CNG FILLING STATION"/>
        <s v="M/S Umer Enterprises"/>
        <s v="SINDH FILLING STATION"/>
        <s v="M/S QURESHI FLOUR MILLS,"/>
        <s v="M/S ABDUL SATTAR PLASTIC"/>
        <s v="AL-HAMD CNG STATION (GAS ENGINE)"/>
        <s v="M/S CLASSIC LEATHER"/>
        <s v="M/S SAMI PHARMACEUTICALS (PVT) LTD"/>
        <s v="Shan Paper Board"/>
        <s v="M/S F K R Manufacturers"/>
        <s v="M/S CHAIRMAIN SERVICE STATION"/>
        <s v="M/S YOUSUF IJAZ FOOD INDUSTRY"/>
        <s v="M/S Lucky Energy Limited"/>
        <s v="M/S E-ZEE FILLING STATION"/>
        <s v="M/S Umer Draz &amp; Company"/>
        <s v="M/S CALTEX OIL PAK LTD (AFTAB SERVICE STATION)"/>
        <s v="M/S GOHAR CNG FILLING STATION"/>
        <s v="M/S FIRST STANDARD BAKERY PRODUCTS,"/>
        <s v="M/S Avm Chemical Industries"/>
        <s v="M/S AUTO GAS"/>
        <s v="M/S Shan Textile"/>
        <s v="M/S National Tiles &amp; Ceramics Lt"/>
        <s v="M/S PEARL FABRICS COMPANY"/>
        <s v="BISMILLAH CNG FILLING STATION"/>
        <s v="M/S Matco Foods (Pvt) Limited"/>
        <s v="M/S International Printing Inks &amp; Chemical (Pvt) Ltd"/>
        <s v="M/S Mohd Yahya Mohd Yousuf Bari"/>
        <s v="M/S Searle Pakistan Pvt Ltd"/>
        <s v="M/S APEX CNG-07"/>
        <s v="M/S MORO CNG STATION"/>
        <s v="M/S BUKSH INDUSTRIES PVT LTD"/>
        <s v="M/S Hilal Foods (Pvt) Ltd"/>
        <s v="M/s PAKISTAN SYNTHETICS LIMITED"/>
        <s v="M/S Hashwani Hotels Limited"/>
        <s v="M/S Fateh Textile Mills Ltd"/>
        <s v="M/S Adamjee Enterprises"/>
        <s v="M/S SHAHZAD TRUCKING STATION (Gas Engine)"/>
        <s v="M/S Nini Tex (Pvt) Ltd"/>
        <s v="M/S World Petroleum"/>
        <s v="M/S National Dyeing"/>
        <s v="M/S Katti Sons Industries"/>
        <s v="M/S RAZZAQUE BASIT OIL INDUSTRIES (PVT) LTD.,"/>
        <s v="M/S MAHAM CNG ZONE"/>
        <s v="M/S Hassan Fabrics"/>
        <s v="M/S Penta Industries Ltd"/>
        <s v="M/S Mehran Hair Brush"/>
        <s v="M/S UMAIRS CNG STATION"/>
        <s v="M/S Sterling Creations"/>
        <s v="M/S A G M Rolling Mills"/>
        <s v="AHMED PETROLEUM &amp; CNG SERVICES"/>
        <s v="M/S Shoaib Shamim"/>
        <s v="M/S KULSOOM INDUSTRIES"/>
        <s v="M/S Tiger Engineering"/>
        <s v="M/S Salim Winding Works"/>
        <s v="M/S Getz Pharma Pakistan"/>
        <s v="AHMED TEXTILE"/>
        <s v="M/S Inter Food Industries (Pvt) Ltd"/>
        <s v="M/S GHAZI CNG STATION"/>
        <s v="M/S AHMAD MANUFACTURING CORPORATION"/>
        <s v="M/S PERFECT MULTIPLE INDUSTRIES"/>
        <s v="M/S Al Habib Dyeing."/>
        <s v="M/S Getz Pharma (Pvt) Limited"/>
        <s v="M/S MUSTAQEEM CNG STATION"/>
        <s v="M/S S S Industries"/>
        <s v="M/S G.I. ENTERPRISES"/>
        <s v="M/S F.S. INDUSTRIES,"/>
        <s v="M/S National Commercial &amp;"/>
        <s v="M/S APOLLO II SERVICE STATION"/>
        <s v="M/S HAMZA VEGETABLE OIL REFINERY &amp; GHEE MILLS (PVT) LTD UNIT-III"/>
        <s v="M/S ASAD CNG STATION"/>
        <s v="M/S M ELYAS &amp; SONS (TENANT)"/>
        <s v="M/S HIGH SPEED CNG SERVICES"/>
        <s v="TANDO MUHAMMAD KHAN FILLING STATION."/>
        <s v="M/S Allies Chemical Industries"/>
        <s v="M/S PAKISTAN STEEL  (RUN 2)"/>
        <s v="M/S Artistic Fabric &amp; Garments Industries (Pvt.) Limited"/>
        <s v="M/S Crescent Enterprises"/>
        <s v="M/S Mehran Textile Processors"/>
        <s v="M/S Rauf Qasim Textile"/>
        <s v="M/S F&amp;M GARMENT  (TENANT)"/>
        <s v="M/S Chief Fabrices Pvt Ltd."/>
        <s v="M/S Pakistan Formica Limited"/>
        <s v="M/S AWT (ASKARI CNG STATION)"/>
        <s v="M/S NATIONAL PETROCARBON (PVT) LTD"/>
        <s v="M/S HASSAN CNG STATION"/>
        <s v="M/S AL HAMRA CNG FILLING STATION"/>
        <s v="M/S ARTISTIC APPARELS (PVT) LIMITED"/>
        <s v="M/S Arshad Tin Container"/>
        <s v="M/S WORLD MEMON FOUNDATION COMMUNITY CENTRE TRUST"/>
        <s v="M/S KORANGI CNG"/>
        <s v="M/S Mechtech Engineering (Pvt)"/>
        <s v="M/S STANLEY HOUSE INDUSTRIES"/>
        <s v="M/S LOTTE KOLSON (PVT) LTD"/>
        <s v="M/S Elko Organistation Pvt.Ltd"/>
        <s v="M/S National Institute of Leather Technology"/>
        <s v="M/S The Director - H E J RESEARCH INSTITUTE"/>
        <s v="M/S Home Fusion"/>
        <s v="M/S Meraj Limited"/>
        <s v="M/S D S MOTORS"/>
        <s v="M/S Universal Chemical And"/>
        <s v="M/S National Insurance Company"/>
        <s v="M/S Tughlaq Paper Mills"/>
        <s v="M/S Union Fabrics (Pvt) Limited"/>
        <s v="M/S Knitwear Textile Processing"/>
        <s v="M/S INTERNATIONAL TEXTILE LIMITED"/>
        <s v="M/S Al Makhdoom Industries"/>
        <s v="ADAMJEE ENTERPRISES"/>
        <s v="M/S Hesco Transformer"/>
        <s v="M/S Tuff Polyfilms (Pvt) Limited"/>
        <s v="M/S NOOR PROCESSING"/>
        <s v="M/S Mundia Exports"/>
        <s v="M/S SANTE (PVT.) LTD."/>
        <s v="M/S MUNIR TEXTILE MILLS"/>
        <s v="M/S Asif Zubair &amp; Company"/>
        <s v="M/S AHMED INDUSTRIES"/>
        <s v="M/S Weave &amp; Knit Pvt Ltd."/>
        <s v="M/S UNION FABRICS (PRIVATE) LIMITED"/>
        <s v="M/S SIND FEED &amp; ALLIED PRODUCTS"/>
        <s v="M/S Standard Mills (Pvt) Ltd"/>
        <s v="M/S DAWOOD MEAT COMPANY (PVT) LTD.,"/>
        <s v="M/S ZAHID TANVEER"/>
        <s v="M/S AL MADINA ENTERPRISES (Pso)"/>
        <s v="M/S Silver Textile Factory"/>
        <s v="M/S DADEX ETERNIT LIMITED"/>
        <s v="M/S A G Fisheries Ltd"/>
        <s v="M/S O &amp; B FILLING STATION"/>
        <s v="M/S CBM Plastics (Pvt) Ltd"/>
        <s v="M/S SOORTY ENTERPRISES (PVT) LTD"/>
        <s v="M/S AASS ENTERPRISES CNG STATION"/>
        <s v="M/S Shahab Silk Mills Ltd"/>
        <s v="M/S State Bank Pakistan"/>
        <s v="M/S Sanaullah Woolen Industries"/>
        <s v="M/S Al Aamir Pvt Ltd"/>
        <s v="M/S GOLDEN CONFECTIONARY"/>
        <s v="M/S AUTOMEN"/>
        <s v="M/S INDUSTRIAL CLOTHING (PVT) LTD"/>
        <s v="M/S KANGORE TRADERS"/>
        <s v="M/S MARIUM INDUSTRIES,"/>
        <s v="INDUS CNG &amp; FILLING STATION"/>
      </sharedItems>
    </cacheField>
    <cacheField name="City" numFmtId="49">
      <sharedItems count="6">
        <s v="Hyderabad"/>
        <s v="Karachi"/>
        <s v="Sukkur"/>
        <s v="Moro"/>
        <s v="Quetta"/>
        <s v="Larkana"/>
      </sharedItems>
    </cacheField>
    <cacheField name="Total Current Charges" numFmtId="167">
      <sharedItems containsSemiMixedTypes="0" containsString="0" containsNumber="1" containsInteger="1" minValue="-559441" maxValue="914722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8">
  <r>
    <n v="32"/>
    <x v="0"/>
    <x v="0"/>
    <n v="213406"/>
  </r>
  <r>
    <n v="36"/>
    <x v="1"/>
    <x v="1"/>
    <n v="800"/>
  </r>
  <r>
    <n v="37"/>
    <x v="2"/>
    <x v="0"/>
    <n v="0"/>
  </r>
  <r>
    <n v="41"/>
    <x v="3"/>
    <x v="0"/>
    <n v="3784969"/>
  </r>
  <r>
    <n v="45"/>
    <x v="4"/>
    <x v="1"/>
    <n v="0"/>
  </r>
  <r>
    <n v="56"/>
    <x v="5"/>
    <x v="1"/>
    <n v="0"/>
  </r>
  <r>
    <n v="70"/>
    <x v="6"/>
    <x v="1"/>
    <n v="41933"/>
  </r>
  <r>
    <n v="86"/>
    <x v="7"/>
    <x v="1"/>
    <n v="1000"/>
  </r>
  <r>
    <n v="87"/>
    <x v="8"/>
    <x v="1"/>
    <n v="0"/>
  </r>
  <r>
    <n v="88"/>
    <x v="9"/>
    <x v="0"/>
    <n v="1094"/>
  </r>
  <r>
    <n v="93"/>
    <x v="10"/>
    <x v="1"/>
    <n v="46497"/>
  </r>
  <r>
    <n v="95"/>
    <x v="11"/>
    <x v="1"/>
    <n v="137467"/>
  </r>
  <r>
    <n v="102"/>
    <x v="12"/>
    <x v="0"/>
    <n v="42167"/>
  </r>
  <r>
    <n v="106"/>
    <x v="13"/>
    <x v="1"/>
    <n v="130634"/>
  </r>
  <r>
    <n v="109"/>
    <x v="14"/>
    <x v="1"/>
    <n v="41933"/>
  </r>
  <r>
    <n v="116"/>
    <x v="15"/>
    <x v="1"/>
    <n v="42518"/>
  </r>
  <r>
    <n v="117"/>
    <x v="16"/>
    <x v="1"/>
    <n v="32662"/>
  </r>
  <r>
    <n v="130"/>
    <x v="17"/>
    <x v="1"/>
    <n v="281455"/>
  </r>
  <r>
    <n v="131"/>
    <x v="18"/>
    <x v="1"/>
    <n v="118534"/>
  </r>
  <r>
    <n v="132"/>
    <x v="19"/>
    <x v="1"/>
    <n v="639855"/>
  </r>
  <r>
    <n v="157"/>
    <x v="20"/>
    <x v="0"/>
    <n v="2110786"/>
  </r>
  <r>
    <n v="169"/>
    <x v="21"/>
    <x v="1"/>
    <n v="181613"/>
  </r>
  <r>
    <n v="177"/>
    <x v="22"/>
    <x v="1"/>
    <n v="800"/>
  </r>
  <r>
    <n v="182"/>
    <x v="23"/>
    <x v="1"/>
    <n v="1000"/>
  </r>
  <r>
    <n v="215"/>
    <x v="24"/>
    <x v="1"/>
    <n v="44800"/>
  </r>
  <r>
    <n v="225"/>
    <x v="25"/>
    <x v="1"/>
    <n v="41933"/>
  </r>
  <r>
    <n v="229"/>
    <x v="26"/>
    <x v="1"/>
    <n v="800"/>
  </r>
  <r>
    <n v="233"/>
    <x v="27"/>
    <x v="1"/>
    <n v="175197"/>
  </r>
  <r>
    <n v="235"/>
    <x v="28"/>
    <x v="1"/>
    <n v="45445"/>
  </r>
  <r>
    <n v="236"/>
    <x v="29"/>
    <x v="1"/>
    <n v="1987817"/>
  </r>
  <r>
    <n v="244"/>
    <x v="30"/>
    <x v="2"/>
    <n v="800"/>
  </r>
  <r>
    <n v="250"/>
    <x v="31"/>
    <x v="1"/>
    <n v="3343242"/>
  </r>
  <r>
    <n v="252"/>
    <x v="32"/>
    <x v="1"/>
    <n v="41933"/>
  </r>
  <r>
    <n v="267"/>
    <x v="33"/>
    <x v="1"/>
    <n v="9147228"/>
  </r>
  <r>
    <n v="273"/>
    <x v="34"/>
    <x v="1"/>
    <n v="2318276"/>
  </r>
  <r>
    <n v="274"/>
    <x v="35"/>
    <x v="1"/>
    <n v="664348"/>
  </r>
  <r>
    <n v="281"/>
    <x v="36"/>
    <x v="3"/>
    <n v="1222659"/>
  </r>
  <r>
    <n v="286"/>
    <x v="37"/>
    <x v="1"/>
    <n v="97469"/>
  </r>
  <r>
    <n v="287"/>
    <x v="38"/>
    <x v="1"/>
    <n v="5337998"/>
  </r>
  <r>
    <n v="296"/>
    <x v="39"/>
    <x v="1"/>
    <n v="6344612"/>
  </r>
  <r>
    <n v="297"/>
    <x v="40"/>
    <x v="1"/>
    <n v="4836269"/>
  </r>
  <r>
    <n v="300"/>
    <x v="41"/>
    <x v="0"/>
    <n v="47157"/>
  </r>
  <r>
    <n v="302"/>
    <x v="42"/>
    <x v="1"/>
    <n v="4153793"/>
  </r>
  <r>
    <n v="303"/>
    <x v="43"/>
    <x v="1"/>
    <n v="0"/>
  </r>
  <r>
    <n v="317"/>
    <x v="44"/>
    <x v="1"/>
    <n v="1053071"/>
  </r>
  <r>
    <n v="326"/>
    <x v="45"/>
    <x v="1"/>
    <n v="49101"/>
  </r>
  <r>
    <n v="347"/>
    <x v="46"/>
    <x v="1"/>
    <n v="196451"/>
  </r>
  <r>
    <n v="348"/>
    <x v="47"/>
    <x v="1"/>
    <n v="277193"/>
  </r>
  <r>
    <n v="358"/>
    <x v="48"/>
    <x v="1"/>
    <n v="143033"/>
  </r>
  <r>
    <n v="367"/>
    <x v="49"/>
    <x v="1"/>
    <n v="2632025"/>
  </r>
  <r>
    <n v="380"/>
    <x v="50"/>
    <x v="1"/>
    <n v="1555699"/>
  </r>
  <r>
    <n v="388"/>
    <x v="51"/>
    <x v="1"/>
    <n v="-559441"/>
  </r>
  <r>
    <n v="394"/>
    <x v="52"/>
    <x v="1"/>
    <n v="61770"/>
  </r>
  <r>
    <n v="396"/>
    <x v="53"/>
    <x v="1"/>
    <n v="800"/>
  </r>
  <r>
    <n v="398"/>
    <x v="54"/>
    <x v="1"/>
    <n v="184128"/>
  </r>
  <r>
    <n v="399"/>
    <x v="55"/>
    <x v="1"/>
    <n v="1255700"/>
  </r>
  <r>
    <n v="403"/>
    <x v="56"/>
    <x v="4"/>
    <n v="0"/>
  </r>
  <r>
    <n v="416"/>
    <x v="57"/>
    <x v="1"/>
    <n v="50900"/>
  </r>
  <r>
    <n v="418"/>
    <x v="58"/>
    <x v="1"/>
    <n v="0"/>
  </r>
  <r>
    <n v="421"/>
    <x v="59"/>
    <x v="1"/>
    <n v="49101"/>
  </r>
  <r>
    <n v="427"/>
    <x v="60"/>
    <x v="1"/>
    <n v="3100213"/>
  </r>
  <r>
    <n v="428"/>
    <x v="61"/>
    <x v="1"/>
    <n v="8513846"/>
  </r>
  <r>
    <n v="429"/>
    <x v="62"/>
    <x v="0"/>
    <n v="8150692"/>
  </r>
  <r>
    <n v="437"/>
    <x v="63"/>
    <x v="1"/>
    <n v="50484"/>
  </r>
  <r>
    <n v="443"/>
    <x v="64"/>
    <x v="1"/>
    <n v="-21825"/>
  </r>
  <r>
    <n v="446"/>
    <x v="65"/>
    <x v="1"/>
    <n v="43469"/>
  </r>
  <r>
    <n v="467"/>
    <x v="66"/>
    <x v="1"/>
    <n v="358144"/>
  </r>
  <r>
    <n v="474"/>
    <x v="67"/>
    <x v="1"/>
    <n v="895010"/>
  </r>
  <r>
    <n v="475"/>
    <x v="68"/>
    <x v="1"/>
    <n v="41933"/>
  </r>
  <r>
    <n v="478"/>
    <x v="69"/>
    <x v="1"/>
    <n v="800"/>
  </r>
  <r>
    <n v="482"/>
    <x v="70"/>
    <x v="1"/>
    <n v="190996"/>
  </r>
  <r>
    <n v="486"/>
    <x v="71"/>
    <x v="1"/>
    <n v="670"/>
  </r>
  <r>
    <n v="488"/>
    <x v="72"/>
    <x v="1"/>
    <n v="71452"/>
  </r>
  <r>
    <n v="489"/>
    <x v="73"/>
    <x v="0"/>
    <n v="57737"/>
  </r>
  <r>
    <n v="490"/>
    <x v="74"/>
    <x v="1"/>
    <n v="606858"/>
  </r>
  <r>
    <n v="497"/>
    <x v="75"/>
    <x v="1"/>
    <n v="44054"/>
  </r>
  <r>
    <n v="498"/>
    <x v="76"/>
    <x v="1"/>
    <n v="932"/>
  </r>
  <r>
    <n v="499"/>
    <x v="77"/>
    <x v="1"/>
    <n v="186205"/>
  </r>
  <r>
    <n v="503"/>
    <x v="78"/>
    <x v="1"/>
    <n v="272385"/>
  </r>
  <r>
    <n v="506"/>
    <x v="79"/>
    <x v="0"/>
    <n v="800"/>
  </r>
  <r>
    <n v="513"/>
    <x v="80"/>
    <x v="1"/>
    <n v="124444"/>
  </r>
  <r>
    <n v="531"/>
    <x v="81"/>
    <x v="1"/>
    <n v="43922"/>
  </r>
  <r>
    <n v="533"/>
    <x v="82"/>
    <x v="1"/>
    <n v="2922934"/>
  </r>
  <r>
    <n v="536"/>
    <x v="83"/>
    <x v="1"/>
    <n v="37517"/>
  </r>
  <r>
    <n v="538"/>
    <x v="84"/>
    <x v="1"/>
    <n v="351844"/>
  </r>
  <r>
    <n v="540"/>
    <x v="85"/>
    <x v="1"/>
    <n v="3729062"/>
  </r>
  <r>
    <n v="553"/>
    <x v="86"/>
    <x v="1"/>
    <n v="45959"/>
  </r>
  <r>
    <n v="556"/>
    <x v="87"/>
    <x v="1"/>
    <n v="42997"/>
  </r>
  <r>
    <n v="557"/>
    <x v="88"/>
    <x v="1"/>
    <n v="1772442"/>
  </r>
  <r>
    <n v="558"/>
    <x v="89"/>
    <x v="5"/>
    <n v="740269"/>
  </r>
  <r>
    <n v="564"/>
    <x v="90"/>
    <x v="1"/>
    <n v="6144029"/>
  </r>
  <r>
    <n v="567"/>
    <x v="91"/>
    <x v="1"/>
    <n v="1000"/>
  </r>
  <r>
    <n v="572"/>
    <x v="92"/>
    <x v="1"/>
    <n v="3072848"/>
  </r>
  <r>
    <n v="577"/>
    <x v="93"/>
    <x v="1"/>
    <n v="4278137"/>
  </r>
  <r>
    <n v="579"/>
    <x v="94"/>
    <x v="1"/>
    <n v="49101"/>
  </r>
  <r>
    <n v="586"/>
    <x v="95"/>
    <x v="1"/>
    <n v="117178"/>
  </r>
  <r>
    <n v="589"/>
    <x v="96"/>
    <x v="1"/>
    <n v="936"/>
  </r>
  <r>
    <n v="591"/>
    <x v="97"/>
    <x v="1"/>
    <n v="49101"/>
  </r>
  <r>
    <n v="596"/>
    <x v="98"/>
    <x v="1"/>
    <n v="1170"/>
  </r>
  <r>
    <n v="609"/>
    <x v="99"/>
    <x v="1"/>
    <n v="41933"/>
  </r>
  <r>
    <n v="617"/>
    <x v="100"/>
    <x v="1"/>
    <n v="247614"/>
  </r>
  <r>
    <n v="618"/>
    <x v="101"/>
    <x v="1"/>
    <n v="1330"/>
  </r>
  <r>
    <n v="619"/>
    <x v="102"/>
    <x v="1"/>
    <n v="830726"/>
  </r>
  <r>
    <n v="620"/>
    <x v="103"/>
    <x v="1"/>
    <n v="225754"/>
  </r>
  <r>
    <n v="621"/>
    <x v="104"/>
    <x v="1"/>
    <n v="41933"/>
  </r>
  <r>
    <n v="622"/>
    <x v="105"/>
    <x v="0"/>
    <n v="50626"/>
  </r>
  <r>
    <n v="629"/>
    <x v="106"/>
    <x v="1"/>
    <n v="3602244"/>
  </r>
  <r>
    <n v="634"/>
    <x v="107"/>
    <x v="1"/>
    <n v="269637"/>
  </r>
  <r>
    <n v="649"/>
    <x v="108"/>
    <x v="0"/>
    <n v="7287739"/>
  </r>
  <r>
    <n v="655"/>
    <x v="109"/>
    <x v="1"/>
    <n v="7929112"/>
  </r>
  <r>
    <n v="660"/>
    <x v="110"/>
    <x v="1"/>
    <n v="42518"/>
  </r>
  <r>
    <n v="663"/>
    <x v="111"/>
    <x v="1"/>
    <n v="1161022"/>
  </r>
  <r>
    <n v="688"/>
    <x v="112"/>
    <x v="1"/>
    <n v="49101"/>
  </r>
  <r>
    <n v="702"/>
    <x v="113"/>
    <x v="0"/>
    <n v="3061001"/>
  </r>
  <r>
    <n v="705"/>
    <x v="114"/>
    <x v="2"/>
    <n v="55502"/>
  </r>
  <r>
    <n v="709"/>
    <x v="115"/>
    <x v="1"/>
    <n v="41933"/>
  </r>
  <r>
    <n v="713"/>
    <x v="116"/>
    <x v="1"/>
    <n v="1528699"/>
  </r>
  <r>
    <n v="730"/>
    <x v="117"/>
    <x v="1"/>
    <n v="2765108"/>
  </r>
  <r>
    <n v="735"/>
    <x v="118"/>
    <x v="1"/>
    <n v="576397"/>
  </r>
  <r>
    <n v="752"/>
    <x v="119"/>
    <x v="0"/>
    <n v="43820"/>
  </r>
  <r>
    <n v="768"/>
    <x v="120"/>
    <x v="1"/>
    <n v="119002"/>
  </r>
  <r>
    <n v="772"/>
    <x v="121"/>
    <x v="1"/>
    <n v="789231"/>
  </r>
  <r>
    <n v="773"/>
    <x v="122"/>
    <x v="1"/>
    <n v="49101"/>
  </r>
  <r>
    <n v="775"/>
    <x v="123"/>
    <x v="1"/>
    <n v="1826578"/>
  </r>
  <r>
    <n v="783"/>
    <x v="124"/>
    <x v="1"/>
    <n v="43820"/>
  </r>
  <r>
    <n v="808"/>
    <x v="125"/>
    <x v="1"/>
    <n v="42518"/>
  </r>
  <r>
    <n v="809"/>
    <x v="126"/>
    <x v="1"/>
    <n v="2717384"/>
  </r>
  <r>
    <n v="829"/>
    <x v="127"/>
    <x v="1"/>
    <n v="49101"/>
  </r>
  <r>
    <n v="835"/>
    <x v="128"/>
    <x v="1"/>
    <n v="1547331"/>
  </r>
  <r>
    <n v="837"/>
    <x v="129"/>
    <x v="1"/>
    <n v="3160537"/>
  </r>
  <r>
    <n v="838"/>
    <x v="130"/>
    <x v="0"/>
    <n v="0"/>
  </r>
  <r>
    <n v="842"/>
    <x v="131"/>
    <x v="1"/>
    <n v="13919"/>
  </r>
  <r>
    <n v="846"/>
    <x v="132"/>
    <x v="1"/>
    <n v="1000"/>
  </r>
  <r>
    <n v="868"/>
    <x v="133"/>
    <x v="1"/>
    <n v="783306"/>
  </r>
  <r>
    <n v="875"/>
    <x v="134"/>
    <x v="1"/>
    <n v="43469"/>
  </r>
  <r>
    <n v="887"/>
    <x v="135"/>
    <x v="1"/>
    <n v="800"/>
  </r>
  <r>
    <n v="914"/>
    <x v="13"/>
    <x v="1"/>
    <n v="130634"/>
  </r>
  <r>
    <n v="920"/>
    <x v="136"/>
    <x v="1"/>
    <n v="49786"/>
  </r>
  <r>
    <n v="944"/>
    <x v="137"/>
    <x v="1"/>
    <n v="1560830"/>
  </r>
  <r>
    <n v="961"/>
    <x v="138"/>
    <x v="1"/>
    <n v="1296391"/>
  </r>
  <r>
    <n v="976"/>
    <x v="82"/>
    <x v="1"/>
    <n v="33247"/>
  </r>
  <r>
    <n v="978"/>
    <x v="139"/>
    <x v="1"/>
    <n v="56951"/>
  </r>
  <r>
    <n v="979"/>
    <x v="140"/>
    <x v="1"/>
    <n v="43469"/>
  </r>
  <r>
    <n v="986"/>
    <x v="141"/>
    <x v="1"/>
    <n v="0"/>
  </r>
  <r>
    <n v="988"/>
    <x v="142"/>
    <x v="1"/>
    <n v="74183"/>
  </r>
  <r>
    <n v="989"/>
    <x v="143"/>
    <x v="1"/>
    <n v="1631635"/>
  </r>
  <r>
    <n v="992"/>
    <x v="144"/>
    <x v="1"/>
    <n v="465253"/>
  </r>
  <r>
    <n v="998"/>
    <x v="145"/>
    <x v="0"/>
    <n v="-1881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13:B160" firstHeaderRow="1" firstDataRow="1" firstDataCol="1"/>
  <pivotFields count="4">
    <pivotField showAll="0"/>
    <pivotField axis="axisRow" showAll="0">
      <items count="147">
        <item x="113"/>
        <item x="56"/>
        <item x="62"/>
        <item x="12"/>
        <item x="30"/>
        <item x="145"/>
        <item x="131"/>
        <item x="55"/>
        <item x="135"/>
        <item x="11"/>
        <item x="42"/>
        <item x="65"/>
        <item x="121"/>
        <item x="139"/>
        <item x="67"/>
        <item x="92"/>
        <item x="7"/>
        <item x="128"/>
        <item x="112"/>
        <item x="80"/>
        <item x="0"/>
        <item x="35"/>
        <item x="74"/>
        <item x="94"/>
        <item x="93"/>
        <item x="82"/>
        <item x="76"/>
        <item x="120"/>
        <item x="26"/>
        <item x="141"/>
        <item x="25"/>
        <item x="89"/>
        <item x="37"/>
        <item x="22"/>
        <item x="133"/>
        <item x="17"/>
        <item x="87"/>
        <item x="13"/>
        <item x="83"/>
        <item x="105"/>
        <item x="130"/>
        <item x="126"/>
        <item x="100"/>
        <item x="20"/>
        <item x="16"/>
        <item x="86"/>
        <item x="72"/>
        <item x="41"/>
        <item x="24"/>
        <item x="71"/>
        <item x="68"/>
        <item x="61"/>
        <item x="64"/>
        <item x="23"/>
        <item x="140"/>
        <item x="6"/>
        <item x="1"/>
        <item x="75"/>
        <item x="40"/>
        <item x="91"/>
        <item x="50"/>
        <item x="114"/>
        <item x="78"/>
        <item x="38"/>
        <item x="103"/>
        <item x="142"/>
        <item x="63"/>
        <item x="32"/>
        <item x="111"/>
        <item x="143"/>
        <item x="47"/>
        <item x="110"/>
        <item x="96"/>
        <item x="58"/>
        <item x="99"/>
        <item x="19"/>
        <item x="77"/>
        <item x="49"/>
        <item x="144"/>
        <item x="31"/>
        <item x="97"/>
        <item x="52"/>
        <item x="84"/>
        <item x="104"/>
        <item x="33"/>
        <item x="36"/>
        <item x="117"/>
        <item x="119"/>
        <item x="69"/>
        <item x="73"/>
        <item x="46"/>
        <item x="101"/>
        <item x="107"/>
        <item x="90"/>
        <item x="28"/>
        <item x="3"/>
        <item x="44"/>
        <item x="116"/>
        <item x="132"/>
        <item x="88"/>
        <item x="81"/>
        <item x="39"/>
        <item x="29"/>
        <item x="51"/>
        <item x="66"/>
        <item x="10"/>
        <item x="85"/>
        <item x="48"/>
        <item x="70"/>
        <item x="60"/>
        <item x="14"/>
        <item x="138"/>
        <item x="118"/>
        <item x="34"/>
        <item x="136"/>
        <item x="43"/>
        <item x="27"/>
        <item x="4"/>
        <item x="5"/>
        <item x="57"/>
        <item x="129"/>
        <item x="124"/>
        <item x="134"/>
        <item x="125"/>
        <item x="98"/>
        <item x="137"/>
        <item x="54"/>
        <item x="102"/>
        <item x="59"/>
        <item x="115"/>
        <item x="108"/>
        <item x="53"/>
        <item x="21"/>
        <item x="8"/>
        <item x="123"/>
        <item x="109"/>
        <item x="106"/>
        <item x="122"/>
        <item x="95"/>
        <item x="45"/>
        <item x="18"/>
        <item x="127"/>
        <item x="15"/>
        <item x="9"/>
        <item x="2"/>
        <item x="79"/>
        <item t="default"/>
      </items>
    </pivotField>
    <pivotField showAll="0"/>
    <pivotField dataField="1" numFmtId="167" showAll="0"/>
  </pivotFields>
  <rowFields count="1">
    <field x="1"/>
  </rowFields>
  <rowItems count="14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 t="grand">
      <x/>
    </i>
  </rowItems>
  <colItems count="1">
    <i/>
  </colItems>
  <dataFields count="1">
    <dataField name="Average of Total Current Charges" fld="3" subtotal="average" baseField="1" baseItem="0" numFmtId="43"/>
  </dataFields>
  <formats count="1">
    <format dxfId="0">
      <pivotArea outline="0" collapsedLevelsAreSubtotals="1" fieldPosition="0"/>
    </format>
  </formats>
  <conditionalFormats count="1">
    <conditionalFormat type="all" priority="1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E10" firstHeaderRow="0" firstDataRow="1" firstDataCol="1"/>
  <pivotFields count="4">
    <pivotField showAll="0"/>
    <pivotField showAll="0"/>
    <pivotField axis="axisRow" showAll="0">
      <items count="7">
        <item x="0"/>
        <item x="1"/>
        <item x="5"/>
        <item x="3"/>
        <item x="4"/>
        <item x="2"/>
        <item t="default"/>
      </items>
    </pivotField>
    <pivotField dataField="1" numFmtId="167"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Total Current Charges" fld="3" baseField="0" baseItem="0"/>
    <dataField name="Average of Total Current Charges2" fld="3" subtotal="average" baseField="2" baseItem="0"/>
    <dataField name="Max of Total Current Charges2" fld="3" subtotal="max" baseField="2" baseItem="0"/>
    <dataField name="Min of Total Current Charges2" fld="3" subtotal="min" baseField="2" baseItem="0"/>
  </dataFields>
  <formats count="1">
    <format dxfId="1">
      <pivotArea outline="0" collapsedLevelsAreSubtotals="1" fieldPosition="0"/>
    </format>
  </formats>
  <conditionalFormats count="4">
    <conditionalFormat type="all" priority="5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2" count="6">
              <x v="0"/>
              <x v="1"/>
              <x v="2"/>
              <x v="3"/>
              <x v="4"/>
              <x v="5"/>
            </reference>
          </references>
        </pivotArea>
      </pivotAreas>
    </conditionalFormat>
    <conditionalFormat type="all" priority="4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2" count="6">
              <x v="0"/>
              <x v="1"/>
              <x v="2"/>
              <x v="3"/>
              <x v="4"/>
              <x v="5"/>
            </reference>
          </references>
        </pivotArea>
      </pivotAreas>
    </conditionalFormat>
    <conditionalFormat type="all" priority="3">
      <pivotAreas count="1">
        <pivotArea type="data" collapsedLevelsAreSubtotals="1" fieldPosition="0">
          <references count="2">
            <reference field="4294967294" count="1" selected="0">
              <x v="1"/>
            </reference>
            <reference field="2" count="6">
              <x v="0"/>
              <x v="1"/>
              <x v="2"/>
              <x v="3"/>
              <x v="4"/>
              <x v="5"/>
            </reference>
          </references>
        </pivotArea>
      </pivotAreas>
    </conditionalFormat>
    <conditionalFormat type="all" priority="2">
      <pivotAreas count="1">
        <pivotArea type="data" collapsedLevelsAreSubtotals="1" fieldPosition="0">
          <references count="2">
            <reference field="4294967294" count="1" selected="0">
              <x v="1"/>
            </reference>
            <reference field="2" count="6">
              <x v="0"/>
              <x v="1"/>
              <x v="2"/>
              <x v="3"/>
              <x v="4"/>
              <x v="5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0"/>
  <sheetViews>
    <sheetView workbookViewId="0">
      <selection activeCell="D3" sqref="D3"/>
    </sheetView>
  </sheetViews>
  <sheetFormatPr defaultColWidth="40.5703125" defaultRowHeight="15" x14ac:dyDescent="0.25"/>
  <cols>
    <col min="1" max="1" width="8.5703125" style="4" customWidth="1"/>
    <col min="2" max="3" width="40.5703125" style="5"/>
    <col min="4" max="4" width="40.5703125" style="7"/>
  </cols>
  <sheetData>
    <row r="1" spans="1:4" x14ac:dyDescent="0.25">
      <c r="A1" s="4" t="s">
        <v>0</v>
      </c>
      <c r="B1" s="5" t="s">
        <v>21</v>
      </c>
      <c r="C1" s="5" t="s">
        <v>22</v>
      </c>
      <c r="D1" s="7" t="s">
        <v>1</v>
      </c>
    </row>
    <row r="2" spans="1:4" x14ac:dyDescent="0.25">
      <c r="A2" s="4">
        <v>267</v>
      </c>
      <c r="B2" s="5" t="s">
        <v>66</v>
      </c>
      <c r="C2" s="5" t="s">
        <v>170</v>
      </c>
      <c r="D2" s="7">
        <v>9147228</v>
      </c>
    </row>
    <row r="3" spans="1:4" x14ac:dyDescent="0.25">
      <c r="A3" s="4">
        <v>428</v>
      </c>
      <c r="B3" s="5" t="s">
        <v>151</v>
      </c>
      <c r="C3" s="5" t="s">
        <v>170</v>
      </c>
      <c r="D3" s="7">
        <v>8513846</v>
      </c>
    </row>
    <row r="4" spans="1:4" x14ac:dyDescent="0.25">
      <c r="A4" s="4">
        <v>429</v>
      </c>
      <c r="B4" s="5" t="s">
        <v>30</v>
      </c>
      <c r="C4" s="5" t="s">
        <v>171</v>
      </c>
      <c r="D4" s="7">
        <v>8150692</v>
      </c>
    </row>
    <row r="5" spans="1:4" x14ac:dyDescent="0.25">
      <c r="A5" s="4">
        <v>655</v>
      </c>
      <c r="B5" s="5" t="s">
        <v>92</v>
      </c>
      <c r="C5" s="5" t="s">
        <v>170</v>
      </c>
      <c r="D5" s="7">
        <v>7929112</v>
      </c>
    </row>
    <row r="6" spans="1:4" x14ac:dyDescent="0.25">
      <c r="A6" s="4">
        <v>649</v>
      </c>
      <c r="B6" s="5" t="s">
        <v>125</v>
      </c>
      <c r="C6" s="5" t="s">
        <v>171</v>
      </c>
      <c r="D6" s="7">
        <v>7287739</v>
      </c>
    </row>
    <row r="7" spans="1:4" x14ac:dyDescent="0.25">
      <c r="A7" s="4">
        <v>296</v>
      </c>
      <c r="B7" s="5" t="s">
        <v>34</v>
      </c>
      <c r="C7" s="5" t="s">
        <v>170</v>
      </c>
      <c r="D7" s="7">
        <v>6344612</v>
      </c>
    </row>
    <row r="8" spans="1:4" x14ac:dyDescent="0.25">
      <c r="A8" s="4">
        <v>564</v>
      </c>
      <c r="B8" s="5" t="s">
        <v>142</v>
      </c>
      <c r="C8" s="5" t="s">
        <v>170</v>
      </c>
      <c r="D8" s="7">
        <v>6144029</v>
      </c>
    </row>
    <row r="9" spans="1:4" x14ac:dyDescent="0.25">
      <c r="A9" s="4">
        <v>287</v>
      </c>
      <c r="B9" s="5" t="s">
        <v>107</v>
      </c>
      <c r="C9" s="5" t="s">
        <v>170</v>
      </c>
      <c r="D9" s="7">
        <v>5337998</v>
      </c>
    </row>
    <row r="10" spans="1:4" x14ac:dyDescent="0.25">
      <c r="A10" s="4">
        <v>297</v>
      </c>
      <c r="B10" s="5" t="s">
        <v>59</v>
      </c>
      <c r="C10" s="5" t="s">
        <v>170</v>
      </c>
      <c r="D10" s="7">
        <v>4836269</v>
      </c>
    </row>
    <row r="11" spans="1:4" x14ac:dyDescent="0.25">
      <c r="A11" s="4">
        <v>577</v>
      </c>
      <c r="B11" s="5" t="s">
        <v>41</v>
      </c>
      <c r="C11" s="5" t="s">
        <v>170</v>
      </c>
      <c r="D11" s="7">
        <v>4278137</v>
      </c>
    </row>
    <row r="12" spans="1:4" x14ac:dyDescent="0.25">
      <c r="A12" s="4">
        <v>302</v>
      </c>
      <c r="B12" s="5" t="s">
        <v>25</v>
      </c>
      <c r="C12" s="5" t="s">
        <v>170</v>
      </c>
      <c r="D12" s="7">
        <v>4153793</v>
      </c>
    </row>
    <row r="13" spans="1:4" x14ac:dyDescent="0.25">
      <c r="A13" s="4">
        <v>41</v>
      </c>
      <c r="B13" s="5" t="s">
        <v>69</v>
      </c>
      <c r="C13" s="5" t="s">
        <v>171</v>
      </c>
      <c r="D13" s="7">
        <v>3784969</v>
      </c>
    </row>
    <row r="14" spans="1:4" x14ac:dyDescent="0.25">
      <c r="A14" s="4">
        <v>540</v>
      </c>
      <c r="B14" s="5" t="s">
        <v>83</v>
      </c>
      <c r="C14" s="5" t="s">
        <v>170</v>
      </c>
      <c r="D14" s="7">
        <v>3729062</v>
      </c>
    </row>
    <row r="15" spans="1:4" x14ac:dyDescent="0.25">
      <c r="A15" s="4">
        <v>629</v>
      </c>
      <c r="B15" s="5" t="s">
        <v>139</v>
      </c>
      <c r="C15" s="5" t="s">
        <v>170</v>
      </c>
      <c r="D15" s="7">
        <v>3602244</v>
      </c>
    </row>
    <row r="16" spans="1:4" x14ac:dyDescent="0.25">
      <c r="A16" s="4">
        <v>250</v>
      </c>
      <c r="B16" s="5" t="s">
        <v>138</v>
      </c>
      <c r="C16" s="5" t="s">
        <v>170</v>
      </c>
      <c r="D16" s="7">
        <v>3343242</v>
      </c>
    </row>
    <row r="17" spans="1:4" x14ac:dyDescent="0.25">
      <c r="A17" s="4">
        <v>837</v>
      </c>
      <c r="B17" s="5" t="s">
        <v>168</v>
      </c>
      <c r="C17" s="5" t="s">
        <v>170</v>
      </c>
      <c r="D17" s="7">
        <v>3160537</v>
      </c>
    </row>
    <row r="18" spans="1:4" x14ac:dyDescent="0.25">
      <c r="A18" s="4">
        <v>427</v>
      </c>
      <c r="B18" s="5" t="s">
        <v>104</v>
      </c>
      <c r="C18" s="5" t="s">
        <v>170</v>
      </c>
      <c r="D18" s="7">
        <v>3100213</v>
      </c>
    </row>
    <row r="19" spans="1:4" x14ac:dyDescent="0.25">
      <c r="A19" s="4">
        <v>572</v>
      </c>
      <c r="B19" s="5" t="s">
        <v>72</v>
      </c>
      <c r="C19" s="5" t="s">
        <v>170</v>
      </c>
      <c r="D19" s="7">
        <v>3072848</v>
      </c>
    </row>
    <row r="20" spans="1:4" x14ac:dyDescent="0.25">
      <c r="A20" s="4">
        <v>702</v>
      </c>
      <c r="B20" s="5" t="s">
        <v>111</v>
      </c>
      <c r="C20" s="5" t="s">
        <v>171</v>
      </c>
      <c r="D20" s="7">
        <v>3061001</v>
      </c>
    </row>
    <row r="21" spans="1:4" x14ac:dyDescent="0.25">
      <c r="A21" s="4">
        <v>533</v>
      </c>
      <c r="B21" s="5" t="s">
        <v>84</v>
      </c>
      <c r="C21" s="5" t="s">
        <v>170</v>
      </c>
      <c r="D21" s="7">
        <v>2922934</v>
      </c>
    </row>
    <row r="22" spans="1:4" x14ac:dyDescent="0.25">
      <c r="A22" s="4">
        <v>730</v>
      </c>
      <c r="B22" s="5" t="s">
        <v>137</v>
      </c>
      <c r="C22" s="5" t="s">
        <v>170</v>
      </c>
      <c r="D22" s="7">
        <v>2765108</v>
      </c>
    </row>
    <row r="23" spans="1:4" x14ac:dyDescent="0.25">
      <c r="A23" s="4">
        <v>809</v>
      </c>
      <c r="B23" s="5" t="s">
        <v>150</v>
      </c>
      <c r="C23" s="5" t="s">
        <v>170</v>
      </c>
      <c r="D23" s="7">
        <v>2717384</v>
      </c>
    </row>
    <row r="24" spans="1:4" x14ac:dyDescent="0.25">
      <c r="A24" s="4">
        <v>367</v>
      </c>
      <c r="B24" s="5" t="s">
        <v>108</v>
      </c>
      <c r="C24" s="5" t="s">
        <v>170</v>
      </c>
      <c r="D24" s="7">
        <v>2632025</v>
      </c>
    </row>
    <row r="25" spans="1:4" x14ac:dyDescent="0.25">
      <c r="A25" s="4">
        <v>273</v>
      </c>
      <c r="B25" s="5" t="s">
        <v>71</v>
      </c>
      <c r="C25" s="5" t="s">
        <v>170</v>
      </c>
      <c r="D25" s="7">
        <v>2318276</v>
      </c>
    </row>
    <row r="26" spans="1:4" x14ac:dyDescent="0.25">
      <c r="A26" s="4">
        <v>157</v>
      </c>
      <c r="B26" s="5" t="s">
        <v>28</v>
      </c>
      <c r="C26" s="5" t="s">
        <v>171</v>
      </c>
      <c r="D26" s="7">
        <v>2110786</v>
      </c>
    </row>
    <row r="27" spans="1:4" x14ac:dyDescent="0.25">
      <c r="A27" s="4">
        <v>236</v>
      </c>
      <c r="B27" s="5" t="s">
        <v>98</v>
      </c>
      <c r="C27" s="5" t="s">
        <v>170</v>
      </c>
      <c r="D27" s="7">
        <v>1987817</v>
      </c>
    </row>
    <row r="28" spans="1:4" x14ac:dyDescent="0.25">
      <c r="A28" s="4">
        <v>775</v>
      </c>
      <c r="B28" s="5" t="s">
        <v>65</v>
      </c>
      <c r="C28" s="5" t="s">
        <v>170</v>
      </c>
      <c r="D28" s="7">
        <v>1826578</v>
      </c>
    </row>
    <row r="29" spans="1:4" x14ac:dyDescent="0.25">
      <c r="A29" s="4">
        <v>557</v>
      </c>
      <c r="B29" s="5" t="s">
        <v>160</v>
      </c>
      <c r="C29" s="5" t="s">
        <v>170</v>
      </c>
      <c r="D29" s="7">
        <v>1772442</v>
      </c>
    </row>
    <row r="30" spans="1:4" x14ac:dyDescent="0.25">
      <c r="A30" s="4">
        <v>989</v>
      </c>
      <c r="B30" s="5" t="s">
        <v>167</v>
      </c>
      <c r="C30" s="5" t="s">
        <v>170</v>
      </c>
      <c r="D30" s="7">
        <v>1631635</v>
      </c>
    </row>
    <row r="31" spans="1:4" x14ac:dyDescent="0.25">
      <c r="A31" s="4">
        <v>944</v>
      </c>
      <c r="B31" s="5" t="s">
        <v>102</v>
      </c>
      <c r="C31" s="5" t="s">
        <v>170</v>
      </c>
      <c r="D31" s="7">
        <v>1560830</v>
      </c>
    </row>
    <row r="32" spans="1:4" x14ac:dyDescent="0.25">
      <c r="A32" s="4">
        <v>380</v>
      </c>
      <c r="B32" s="5" t="s">
        <v>161</v>
      </c>
      <c r="C32" s="5" t="s">
        <v>170</v>
      </c>
      <c r="D32" s="7">
        <v>1555699</v>
      </c>
    </row>
    <row r="33" spans="1:4" x14ac:dyDescent="0.25">
      <c r="A33" s="4">
        <v>835</v>
      </c>
      <c r="B33" s="5" t="s">
        <v>132</v>
      </c>
      <c r="C33" s="5" t="s">
        <v>170</v>
      </c>
      <c r="D33" s="7">
        <v>1547331</v>
      </c>
    </row>
    <row r="34" spans="1:4" x14ac:dyDescent="0.25">
      <c r="A34" s="4">
        <v>713</v>
      </c>
      <c r="B34" s="5" t="s">
        <v>145</v>
      </c>
      <c r="C34" s="5" t="s">
        <v>170</v>
      </c>
      <c r="D34" s="7">
        <v>1528699</v>
      </c>
    </row>
    <row r="35" spans="1:4" x14ac:dyDescent="0.25">
      <c r="A35" s="4">
        <v>961</v>
      </c>
      <c r="B35" s="5" t="s">
        <v>155</v>
      </c>
      <c r="C35" s="5" t="s">
        <v>170</v>
      </c>
      <c r="D35" s="7">
        <v>1296391</v>
      </c>
    </row>
    <row r="36" spans="1:4" x14ac:dyDescent="0.25">
      <c r="A36" s="4">
        <v>399</v>
      </c>
      <c r="B36" s="5" t="s">
        <v>110</v>
      </c>
      <c r="C36" s="5" t="s">
        <v>170</v>
      </c>
      <c r="D36" s="7">
        <v>1255700</v>
      </c>
    </row>
    <row r="37" spans="1:4" x14ac:dyDescent="0.25">
      <c r="A37" s="4">
        <v>281</v>
      </c>
      <c r="B37" s="5" t="s">
        <v>23</v>
      </c>
      <c r="C37" s="5" t="s">
        <v>169</v>
      </c>
      <c r="D37" s="7">
        <v>1222659</v>
      </c>
    </row>
    <row r="38" spans="1:4" x14ac:dyDescent="0.25">
      <c r="A38" s="4">
        <v>663</v>
      </c>
      <c r="B38" s="5" t="s">
        <v>127</v>
      </c>
      <c r="C38" s="5" t="s">
        <v>170</v>
      </c>
      <c r="D38" s="7">
        <v>1161022</v>
      </c>
    </row>
    <row r="39" spans="1:4" x14ac:dyDescent="0.25">
      <c r="A39" s="4">
        <v>317</v>
      </c>
      <c r="B39" s="5" t="s">
        <v>140</v>
      </c>
      <c r="C39" s="5" t="s">
        <v>170</v>
      </c>
      <c r="D39" s="7">
        <v>1053071</v>
      </c>
    </row>
    <row r="40" spans="1:4" x14ac:dyDescent="0.25">
      <c r="A40" s="4">
        <v>474</v>
      </c>
      <c r="B40" s="5" t="s">
        <v>133</v>
      </c>
      <c r="C40" s="5" t="s">
        <v>170</v>
      </c>
      <c r="D40" s="7">
        <v>895010</v>
      </c>
    </row>
    <row r="41" spans="1:4" x14ac:dyDescent="0.25">
      <c r="A41" s="4">
        <v>619</v>
      </c>
      <c r="B41" s="5" t="s">
        <v>88</v>
      </c>
      <c r="C41" s="5" t="s">
        <v>170</v>
      </c>
      <c r="D41" s="7">
        <v>830726</v>
      </c>
    </row>
    <row r="42" spans="1:4" x14ac:dyDescent="0.25">
      <c r="A42" s="4">
        <v>772</v>
      </c>
      <c r="B42" s="5" t="s">
        <v>51</v>
      </c>
      <c r="C42" s="5" t="s">
        <v>170</v>
      </c>
      <c r="D42" s="7">
        <v>789231</v>
      </c>
    </row>
    <row r="43" spans="1:4" x14ac:dyDescent="0.25">
      <c r="A43" s="4">
        <v>868</v>
      </c>
      <c r="B43" s="5" t="s">
        <v>164</v>
      </c>
      <c r="C43" s="5" t="s">
        <v>170</v>
      </c>
      <c r="D43" s="7">
        <v>783306</v>
      </c>
    </row>
    <row r="44" spans="1:4" x14ac:dyDescent="0.25">
      <c r="A44" s="4">
        <v>558</v>
      </c>
      <c r="B44" s="5" t="s">
        <v>115</v>
      </c>
      <c r="C44" s="5" t="s">
        <v>173</v>
      </c>
      <c r="D44" s="7">
        <v>740269</v>
      </c>
    </row>
    <row r="45" spans="1:4" x14ac:dyDescent="0.25">
      <c r="A45" s="4">
        <v>274</v>
      </c>
      <c r="B45" s="5" t="s">
        <v>42</v>
      </c>
      <c r="C45" s="5" t="s">
        <v>170</v>
      </c>
      <c r="D45" s="7">
        <v>664348</v>
      </c>
    </row>
    <row r="46" spans="1:4" x14ac:dyDescent="0.25">
      <c r="A46" s="4">
        <v>132</v>
      </c>
      <c r="B46" s="5" t="s">
        <v>144</v>
      </c>
      <c r="C46" s="5" t="s">
        <v>170</v>
      </c>
      <c r="D46" s="7">
        <v>639855</v>
      </c>
    </row>
    <row r="47" spans="1:4" x14ac:dyDescent="0.25">
      <c r="A47" s="4">
        <v>490</v>
      </c>
      <c r="B47" s="5" t="s">
        <v>129</v>
      </c>
      <c r="C47" s="5" t="s">
        <v>170</v>
      </c>
      <c r="D47" s="7">
        <v>606858</v>
      </c>
    </row>
    <row r="48" spans="1:4" x14ac:dyDescent="0.25">
      <c r="A48" s="4">
        <v>735</v>
      </c>
      <c r="B48" s="5" t="s">
        <v>50</v>
      </c>
      <c r="C48" s="5" t="s">
        <v>170</v>
      </c>
      <c r="D48" s="7">
        <v>576397</v>
      </c>
    </row>
    <row r="49" spans="1:4" x14ac:dyDescent="0.25">
      <c r="A49" s="4">
        <v>992</v>
      </c>
      <c r="B49" s="5" t="s">
        <v>32</v>
      </c>
      <c r="C49" s="5" t="s">
        <v>170</v>
      </c>
      <c r="D49" s="7">
        <v>465253</v>
      </c>
    </row>
    <row r="50" spans="1:4" x14ac:dyDescent="0.25">
      <c r="A50" s="4">
        <v>467</v>
      </c>
      <c r="B50" s="5" t="s">
        <v>106</v>
      </c>
      <c r="C50" s="5" t="s">
        <v>170</v>
      </c>
      <c r="D50" s="7">
        <v>358144</v>
      </c>
    </row>
    <row r="51" spans="1:4" x14ac:dyDescent="0.25">
      <c r="A51" s="4">
        <v>538</v>
      </c>
      <c r="B51" s="5" t="s">
        <v>53</v>
      </c>
      <c r="C51" s="5" t="s">
        <v>170</v>
      </c>
      <c r="D51" s="7">
        <v>351844</v>
      </c>
    </row>
    <row r="52" spans="1:4" x14ac:dyDescent="0.25">
      <c r="A52" s="4">
        <v>130</v>
      </c>
      <c r="B52" s="5" t="s">
        <v>27</v>
      </c>
      <c r="C52" s="5" t="s">
        <v>170</v>
      </c>
      <c r="D52" s="7">
        <v>281455</v>
      </c>
    </row>
    <row r="53" spans="1:4" x14ac:dyDescent="0.25">
      <c r="A53" s="4">
        <v>348</v>
      </c>
      <c r="B53" s="5" t="s">
        <v>44</v>
      </c>
      <c r="C53" s="5" t="s">
        <v>170</v>
      </c>
      <c r="D53" s="7">
        <v>277193</v>
      </c>
    </row>
    <row r="54" spans="1:4" x14ac:dyDescent="0.25">
      <c r="A54" s="4">
        <v>503</v>
      </c>
      <c r="B54" s="5" t="s">
        <v>78</v>
      </c>
      <c r="C54" s="5" t="s">
        <v>170</v>
      </c>
      <c r="D54" s="7">
        <v>272385</v>
      </c>
    </row>
    <row r="55" spans="1:4" x14ac:dyDescent="0.25">
      <c r="A55" s="4">
        <v>634</v>
      </c>
      <c r="B55" s="5" t="s">
        <v>73</v>
      </c>
      <c r="C55" s="5" t="s">
        <v>170</v>
      </c>
      <c r="D55" s="7">
        <v>269637</v>
      </c>
    </row>
    <row r="56" spans="1:4" x14ac:dyDescent="0.25">
      <c r="A56" s="4">
        <v>617</v>
      </c>
      <c r="B56" s="5" t="s">
        <v>36</v>
      </c>
      <c r="C56" s="5" t="s">
        <v>170</v>
      </c>
      <c r="D56" s="7">
        <v>247614</v>
      </c>
    </row>
    <row r="57" spans="1:4" x14ac:dyDescent="0.25">
      <c r="A57" s="4">
        <v>620</v>
      </c>
      <c r="B57" s="5" t="s">
        <v>31</v>
      </c>
      <c r="C57" s="5" t="s">
        <v>170</v>
      </c>
      <c r="D57" s="7">
        <v>225754</v>
      </c>
    </row>
    <row r="58" spans="1:4" x14ac:dyDescent="0.25">
      <c r="A58" s="4">
        <v>32</v>
      </c>
      <c r="B58" s="5" t="s">
        <v>45</v>
      </c>
      <c r="C58" s="5" t="s">
        <v>171</v>
      </c>
      <c r="D58" s="7">
        <v>213406</v>
      </c>
    </row>
    <row r="59" spans="1:4" x14ac:dyDescent="0.25">
      <c r="A59" s="4">
        <v>347</v>
      </c>
      <c r="B59" s="5" t="s">
        <v>47</v>
      </c>
      <c r="C59" s="5" t="s">
        <v>170</v>
      </c>
      <c r="D59" s="7">
        <v>196451</v>
      </c>
    </row>
    <row r="60" spans="1:4" x14ac:dyDescent="0.25">
      <c r="A60" s="4">
        <v>482</v>
      </c>
      <c r="B60" s="5" t="s">
        <v>122</v>
      </c>
      <c r="C60" s="5" t="s">
        <v>170</v>
      </c>
      <c r="D60" s="7">
        <v>190996</v>
      </c>
    </row>
    <row r="61" spans="1:4" x14ac:dyDescent="0.25">
      <c r="A61" s="4">
        <v>499</v>
      </c>
      <c r="B61" s="5" t="s">
        <v>114</v>
      </c>
      <c r="C61" s="5" t="s">
        <v>170</v>
      </c>
      <c r="D61" s="7">
        <v>186205</v>
      </c>
    </row>
    <row r="62" spans="1:4" x14ac:dyDescent="0.25">
      <c r="A62" s="4">
        <v>398</v>
      </c>
      <c r="B62" s="5" t="s">
        <v>156</v>
      </c>
      <c r="C62" s="5" t="s">
        <v>170</v>
      </c>
      <c r="D62" s="7">
        <v>184128</v>
      </c>
    </row>
    <row r="63" spans="1:4" x14ac:dyDescent="0.25">
      <c r="A63" s="4">
        <v>169</v>
      </c>
      <c r="B63" s="5" t="s">
        <v>94</v>
      </c>
      <c r="C63" s="5" t="s">
        <v>170</v>
      </c>
      <c r="D63" s="7">
        <v>181613</v>
      </c>
    </row>
    <row r="64" spans="1:4" x14ac:dyDescent="0.25">
      <c r="A64" s="4">
        <v>233</v>
      </c>
      <c r="B64" s="5" t="s">
        <v>24</v>
      </c>
      <c r="C64" s="5" t="s">
        <v>170</v>
      </c>
      <c r="D64" s="7">
        <v>175197</v>
      </c>
    </row>
    <row r="65" spans="1:4" x14ac:dyDescent="0.25">
      <c r="A65" s="4">
        <v>358</v>
      </c>
      <c r="B65" s="5" t="s">
        <v>81</v>
      </c>
      <c r="C65" s="5" t="s">
        <v>170</v>
      </c>
      <c r="D65" s="7">
        <v>143033</v>
      </c>
    </row>
    <row r="66" spans="1:4" x14ac:dyDescent="0.25">
      <c r="A66" s="4">
        <v>95</v>
      </c>
      <c r="B66" s="5" t="s">
        <v>130</v>
      </c>
      <c r="C66" s="5" t="s">
        <v>170</v>
      </c>
      <c r="D66" s="7">
        <v>137467</v>
      </c>
    </row>
    <row r="67" spans="1:4" x14ac:dyDescent="0.25">
      <c r="A67" s="4">
        <v>106</v>
      </c>
      <c r="B67" s="5" t="s">
        <v>134</v>
      </c>
      <c r="C67" s="5" t="s">
        <v>170</v>
      </c>
      <c r="D67" s="7">
        <v>130634</v>
      </c>
    </row>
    <row r="68" spans="1:4" x14ac:dyDescent="0.25">
      <c r="A68" s="4">
        <v>914</v>
      </c>
      <c r="B68" s="5" t="s">
        <v>134</v>
      </c>
      <c r="C68" s="5" t="s">
        <v>170</v>
      </c>
      <c r="D68" s="7">
        <v>130634</v>
      </c>
    </row>
    <row r="69" spans="1:4" x14ac:dyDescent="0.25">
      <c r="A69" s="4">
        <v>513</v>
      </c>
      <c r="B69" s="5" t="s">
        <v>63</v>
      </c>
      <c r="C69" s="5" t="s">
        <v>170</v>
      </c>
      <c r="D69" s="7">
        <v>124444</v>
      </c>
    </row>
    <row r="70" spans="1:4" x14ac:dyDescent="0.25">
      <c r="A70" s="4">
        <v>768</v>
      </c>
      <c r="B70" s="5" t="s">
        <v>166</v>
      </c>
      <c r="C70" s="5" t="s">
        <v>170</v>
      </c>
      <c r="D70" s="7">
        <v>119002</v>
      </c>
    </row>
    <row r="71" spans="1:4" x14ac:dyDescent="0.25">
      <c r="A71" s="4">
        <v>131</v>
      </c>
      <c r="B71" s="5" t="s">
        <v>89</v>
      </c>
      <c r="C71" s="5" t="s">
        <v>170</v>
      </c>
      <c r="D71" s="7">
        <v>118534</v>
      </c>
    </row>
    <row r="72" spans="1:4" x14ac:dyDescent="0.25">
      <c r="A72" s="4">
        <v>586</v>
      </c>
      <c r="B72" s="5" t="s">
        <v>85</v>
      </c>
      <c r="C72" s="5" t="s">
        <v>170</v>
      </c>
      <c r="D72" s="7">
        <v>117178</v>
      </c>
    </row>
    <row r="73" spans="1:4" x14ac:dyDescent="0.25">
      <c r="A73" s="4">
        <v>286</v>
      </c>
      <c r="B73" s="5" t="s">
        <v>91</v>
      </c>
      <c r="C73" s="5" t="s">
        <v>170</v>
      </c>
      <c r="D73" s="7">
        <v>97469</v>
      </c>
    </row>
    <row r="74" spans="1:4" x14ac:dyDescent="0.25">
      <c r="A74" s="4">
        <v>988</v>
      </c>
      <c r="B74" s="5" t="s">
        <v>93</v>
      </c>
      <c r="C74" s="5" t="s">
        <v>170</v>
      </c>
      <c r="D74" s="7">
        <v>74183</v>
      </c>
    </row>
    <row r="75" spans="1:4" x14ac:dyDescent="0.25">
      <c r="A75" s="4">
        <v>488</v>
      </c>
      <c r="B75" s="5" t="s">
        <v>147</v>
      </c>
      <c r="C75" s="5" t="s">
        <v>170</v>
      </c>
      <c r="D75" s="7">
        <v>71452</v>
      </c>
    </row>
    <row r="76" spans="1:4" x14ac:dyDescent="0.25">
      <c r="A76" s="4">
        <v>394</v>
      </c>
      <c r="B76" s="5" t="s">
        <v>54</v>
      </c>
      <c r="C76" s="5" t="s">
        <v>170</v>
      </c>
      <c r="D76" s="7">
        <v>61770</v>
      </c>
    </row>
    <row r="77" spans="1:4" x14ac:dyDescent="0.25">
      <c r="A77" s="4">
        <v>489</v>
      </c>
      <c r="B77" s="5" t="s">
        <v>124</v>
      </c>
      <c r="C77" s="5" t="s">
        <v>171</v>
      </c>
      <c r="D77" s="7">
        <v>57737</v>
      </c>
    </row>
    <row r="78" spans="1:4" x14ac:dyDescent="0.25">
      <c r="A78" s="4">
        <v>978</v>
      </c>
      <c r="B78" s="5" t="s">
        <v>37</v>
      </c>
      <c r="C78" s="5" t="s">
        <v>170</v>
      </c>
      <c r="D78" s="7">
        <v>56951</v>
      </c>
    </row>
    <row r="79" spans="1:4" x14ac:dyDescent="0.25">
      <c r="A79" s="4">
        <v>705</v>
      </c>
      <c r="B79" s="5" t="s">
        <v>112</v>
      </c>
      <c r="C79" s="5" t="s">
        <v>172</v>
      </c>
      <c r="D79" s="7">
        <v>55502</v>
      </c>
    </row>
    <row r="80" spans="1:4" x14ac:dyDescent="0.25">
      <c r="A80" s="4">
        <v>416</v>
      </c>
      <c r="B80" s="5" t="s">
        <v>158</v>
      </c>
      <c r="C80" s="5" t="s">
        <v>170</v>
      </c>
      <c r="D80" s="7">
        <v>50900</v>
      </c>
    </row>
    <row r="81" spans="1:4" x14ac:dyDescent="0.25">
      <c r="A81" s="4">
        <v>622</v>
      </c>
      <c r="B81" s="5" t="s">
        <v>86</v>
      </c>
      <c r="C81" s="5" t="s">
        <v>171</v>
      </c>
      <c r="D81" s="7">
        <v>50626</v>
      </c>
    </row>
    <row r="82" spans="1:4" x14ac:dyDescent="0.25">
      <c r="A82" s="4">
        <v>437</v>
      </c>
      <c r="B82" s="6" t="s">
        <v>40</v>
      </c>
      <c r="C82" s="6" t="s">
        <v>170</v>
      </c>
      <c r="D82" s="7">
        <v>50484</v>
      </c>
    </row>
    <row r="83" spans="1:4" x14ac:dyDescent="0.25">
      <c r="A83" s="4">
        <v>920</v>
      </c>
      <c r="B83" s="5" t="s">
        <v>131</v>
      </c>
      <c r="C83" s="5" t="s">
        <v>170</v>
      </c>
      <c r="D83" s="7">
        <v>49786</v>
      </c>
    </row>
    <row r="84" spans="1:4" x14ac:dyDescent="0.25">
      <c r="A84" s="4">
        <v>326</v>
      </c>
      <c r="B84" s="5" t="s">
        <v>113</v>
      </c>
      <c r="C84" s="5" t="s">
        <v>170</v>
      </c>
      <c r="D84" s="7">
        <v>49101</v>
      </c>
    </row>
    <row r="85" spans="1:4" x14ac:dyDescent="0.25">
      <c r="A85" s="4">
        <v>421</v>
      </c>
      <c r="B85" s="5" t="s">
        <v>136</v>
      </c>
      <c r="C85" s="5" t="s">
        <v>170</v>
      </c>
      <c r="D85" s="7">
        <v>49101</v>
      </c>
    </row>
    <row r="86" spans="1:4" x14ac:dyDescent="0.25">
      <c r="A86" s="4">
        <v>579</v>
      </c>
      <c r="B86" s="5" t="s">
        <v>87</v>
      </c>
      <c r="C86" s="5" t="s">
        <v>170</v>
      </c>
      <c r="D86" s="7">
        <v>49101</v>
      </c>
    </row>
    <row r="87" spans="1:4" x14ac:dyDescent="0.25">
      <c r="A87" s="4">
        <v>591</v>
      </c>
      <c r="B87" s="5" t="s">
        <v>135</v>
      </c>
      <c r="C87" s="5" t="s">
        <v>170</v>
      </c>
      <c r="D87" s="7">
        <v>49101</v>
      </c>
    </row>
    <row r="88" spans="1:4" x14ac:dyDescent="0.25">
      <c r="A88" s="4">
        <v>688</v>
      </c>
      <c r="B88" s="5" t="s">
        <v>143</v>
      </c>
      <c r="C88" s="5" t="s">
        <v>170</v>
      </c>
      <c r="D88" s="7">
        <v>49101</v>
      </c>
    </row>
    <row r="89" spans="1:4" x14ac:dyDescent="0.25">
      <c r="A89" s="4">
        <v>773</v>
      </c>
      <c r="B89" s="5" t="s">
        <v>90</v>
      </c>
      <c r="C89" s="5" t="s">
        <v>170</v>
      </c>
      <c r="D89" s="7">
        <v>49101</v>
      </c>
    </row>
    <row r="90" spans="1:4" x14ac:dyDescent="0.25">
      <c r="A90" s="4">
        <v>829</v>
      </c>
      <c r="B90" s="5" t="s">
        <v>141</v>
      </c>
      <c r="C90" s="5" t="s">
        <v>170</v>
      </c>
      <c r="D90" s="7">
        <v>49101</v>
      </c>
    </row>
    <row r="91" spans="1:4" x14ac:dyDescent="0.25">
      <c r="A91" s="4">
        <v>300</v>
      </c>
      <c r="B91" s="5" t="s">
        <v>109</v>
      </c>
      <c r="C91" s="5" t="s">
        <v>171</v>
      </c>
      <c r="D91" s="7">
        <v>47157</v>
      </c>
    </row>
    <row r="92" spans="1:4" x14ac:dyDescent="0.25">
      <c r="A92" s="4">
        <v>93</v>
      </c>
      <c r="B92" s="5" t="s">
        <v>116</v>
      </c>
      <c r="C92" s="5" t="s">
        <v>170</v>
      </c>
      <c r="D92" s="7">
        <v>46497</v>
      </c>
    </row>
    <row r="93" spans="1:4" x14ac:dyDescent="0.25">
      <c r="A93" s="4">
        <v>553</v>
      </c>
      <c r="B93" s="5" t="s">
        <v>56</v>
      </c>
      <c r="C93" s="5" t="s">
        <v>170</v>
      </c>
      <c r="D93" s="7">
        <v>45959</v>
      </c>
    </row>
    <row r="94" spans="1:4" x14ac:dyDescent="0.25">
      <c r="A94" s="4">
        <v>235</v>
      </c>
      <c r="B94" s="5" t="s">
        <v>95</v>
      </c>
      <c r="C94" s="5" t="s">
        <v>170</v>
      </c>
      <c r="D94" s="7">
        <v>45445</v>
      </c>
    </row>
    <row r="95" spans="1:4" x14ac:dyDescent="0.25">
      <c r="A95" s="4">
        <v>215</v>
      </c>
      <c r="B95" s="5" t="s">
        <v>162</v>
      </c>
      <c r="C95" s="5" t="s">
        <v>170</v>
      </c>
      <c r="D95" s="7">
        <v>44800</v>
      </c>
    </row>
    <row r="96" spans="1:4" x14ac:dyDescent="0.25">
      <c r="A96" s="4">
        <v>497</v>
      </c>
      <c r="B96" s="5" t="s">
        <v>159</v>
      </c>
      <c r="C96" s="5" t="s">
        <v>170</v>
      </c>
      <c r="D96" s="7">
        <v>44054</v>
      </c>
    </row>
    <row r="97" spans="1:4" x14ac:dyDescent="0.25">
      <c r="A97" s="4">
        <v>531</v>
      </c>
      <c r="B97" s="5" t="s">
        <v>61</v>
      </c>
      <c r="C97" s="5" t="s">
        <v>170</v>
      </c>
      <c r="D97" s="7">
        <v>43922</v>
      </c>
    </row>
    <row r="98" spans="1:4" x14ac:dyDescent="0.25">
      <c r="A98" s="4">
        <v>752</v>
      </c>
      <c r="B98" s="5" t="s">
        <v>55</v>
      </c>
      <c r="C98" s="5" t="s">
        <v>171</v>
      </c>
      <c r="D98" s="7">
        <v>43820</v>
      </c>
    </row>
    <row r="99" spans="1:4" x14ac:dyDescent="0.25">
      <c r="A99" s="4">
        <v>783</v>
      </c>
      <c r="B99" s="5" t="s">
        <v>148</v>
      </c>
      <c r="C99" s="5" t="s">
        <v>170</v>
      </c>
      <c r="D99" s="7">
        <v>43820</v>
      </c>
    </row>
    <row r="100" spans="1:4" x14ac:dyDescent="0.25">
      <c r="A100" s="4">
        <v>446</v>
      </c>
      <c r="B100" s="5" t="s">
        <v>157</v>
      </c>
      <c r="C100" s="5" t="s">
        <v>170</v>
      </c>
      <c r="D100" s="7">
        <v>43469</v>
      </c>
    </row>
    <row r="101" spans="1:4" x14ac:dyDescent="0.25">
      <c r="A101" s="4">
        <v>875</v>
      </c>
      <c r="B101" s="5" t="s">
        <v>149</v>
      </c>
      <c r="C101" s="5" t="s">
        <v>170</v>
      </c>
      <c r="D101" s="7">
        <v>43469</v>
      </c>
    </row>
    <row r="102" spans="1:4" x14ac:dyDescent="0.25">
      <c r="A102" s="4">
        <v>979</v>
      </c>
      <c r="B102" s="5" t="s">
        <v>126</v>
      </c>
      <c r="C102" s="5" t="s">
        <v>170</v>
      </c>
      <c r="D102" s="7">
        <v>43469</v>
      </c>
    </row>
    <row r="103" spans="1:4" x14ac:dyDescent="0.25">
      <c r="A103" s="4">
        <v>556</v>
      </c>
      <c r="B103" s="5" t="s">
        <v>74</v>
      </c>
      <c r="C103" s="5" t="s">
        <v>170</v>
      </c>
      <c r="D103" s="7">
        <v>42997</v>
      </c>
    </row>
    <row r="104" spans="1:4" x14ac:dyDescent="0.25">
      <c r="A104" s="4">
        <v>116</v>
      </c>
      <c r="B104" s="5" t="s">
        <v>26</v>
      </c>
      <c r="C104" s="5" t="s">
        <v>170</v>
      </c>
      <c r="D104" s="7">
        <v>42518</v>
      </c>
    </row>
    <row r="105" spans="1:4" x14ac:dyDescent="0.25">
      <c r="A105" s="4">
        <v>660</v>
      </c>
      <c r="B105" s="5" t="s">
        <v>46</v>
      </c>
      <c r="C105" s="5" t="s">
        <v>170</v>
      </c>
      <c r="D105" s="7">
        <v>42518</v>
      </c>
    </row>
    <row r="106" spans="1:4" x14ac:dyDescent="0.25">
      <c r="A106" s="4">
        <v>808</v>
      </c>
      <c r="B106" s="5" t="s">
        <v>101</v>
      </c>
      <c r="C106" s="5" t="s">
        <v>170</v>
      </c>
      <c r="D106" s="7">
        <v>42518</v>
      </c>
    </row>
    <row r="107" spans="1:4" x14ac:dyDescent="0.25">
      <c r="A107" s="4">
        <v>102</v>
      </c>
      <c r="B107" s="5" t="s">
        <v>29</v>
      </c>
      <c r="C107" s="5" t="s">
        <v>171</v>
      </c>
      <c r="D107" s="7">
        <v>42167</v>
      </c>
    </row>
    <row r="108" spans="1:4" x14ac:dyDescent="0.25">
      <c r="A108" s="4">
        <v>70</v>
      </c>
      <c r="B108" s="5" t="s">
        <v>76</v>
      </c>
      <c r="C108" s="5" t="s">
        <v>170</v>
      </c>
      <c r="D108" s="7">
        <v>41933</v>
      </c>
    </row>
    <row r="109" spans="1:4" x14ac:dyDescent="0.25">
      <c r="A109" s="4">
        <v>109</v>
      </c>
      <c r="B109" s="5" t="s">
        <v>75</v>
      </c>
      <c r="C109" s="5" t="s">
        <v>170</v>
      </c>
      <c r="D109" s="7">
        <v>41933</v>
      </c>
    </row>
    <row r="110" spans="1:4" x14ac:dyDescent="0.25">
      <c r="A110" s="4">
        <v>225</v>
      </c>
      <c r="B110" s="5" t="s">
        <v>77</v>
      </c>
      <c r="C110" s="5" t="s">
        <v>170</v>
      </c>
      <c r="D110" s="7">
        <v>41933</v>
      </c>
    </row>
    <row r="111" spans="1:4" x14ac:dyDescent="0.25">
      <c r="A111" s="4">
        <v>252</v>
      </c>
      <c r="B111" s="5" t="s">
        <v>99</v>
      </c>
      <c r="C111" s="5" t="s">
        <v>170</v>
      </c>
      <c r="D111" s="7">
        <v>41933</v>
      </c>
    </row>
    <row r="112" spans="1:4" x14ac:dyDescent="0.25">
      <c r="A112" s="4">
        <v>475</v>
      </c>
      <c r="B112" s="5" t="s">
        <v>82</v>
      </c>
      <c r="C112" s="5" t="s">
        <v>170</v>
      </c>
      <c r="D112" s="7">
        <v>41933</v>
      </c>
    </row>
    <row r="113" spans="1:4" x14ac:dyDescent="0.25">
      <c r="A113" s="4">
        <v>609</v>
      </c>
      <c r="B113" s="5" t="s">
        <v>60</v>
      </c>
      <c r="C113" s="5" t="s">
        <v>170</v>
      </c>
      <c r="D113" s="7">
        <v>41933</v>
      </c>
    </row>
    <row r="114" spans="1:4" x14ac:dyDescent="0.25">
      <c r="A114" s="4">
        <v>621</v>
      </c>
      <c r="B114" s="5" t="s">
        <v>153</v>
      </c>
      <c r="C114" s="5" t="s">
        <v>170</v>
      </c>
      <c r="D114" s="7">
        <v>41933</v>
      </c>
    </row>
    <row r="115" spans="1:4" x14ac:dyDescent="0.25">
      <c r="A115" s="4">
        <v>709</v>
      </c>
      <c r="B115" s="5" t="s">
        <v>33</v>
      </c>
      <c r="C115" s="5" t="s">
        <v>170</v>
      </c>
      <c r="D115" s="7">
        <v>41933</v>
      </c>
    </row>
    <row r="116" spans="1:4" x14ac:dyDescent="0.25">
      <c r="A116" s="4">
        <v>536</v>
      </c>
      <c r="B116" s="5" t="s">
        <v>103</v>
      </c>
      <c r="C116" s="5" t="s">
        <v>170</v>
      </c>
      <c r="D116" s="7">
        <v>37517</v>
      </c>
    </row>
    <row r="117" spans="1:4" x14ac:dyDescent="0.25">
      <c r="A117" s="4">
        <v>976</v>
      </c>
      <c r="B117" s="5" t="s">
        <v>84</v>
      </c>
      <c r="C117" s="5" t="s">
        <v>170</v>
      </c>
      <c r="D117" s="7">
        <v>33247</v>
      </c>
    </row>
    <row r="118" spans="1:4" x14ac:dyDescent="0.25">
      <c r="A118" s="4">
        <v>117</v>
      </c>
      <c r="B118" s="5" t="s">
        <v>38</v>
      </c>
      <c r="C118" s="5" t="s">
        <v>170</v>
      </c>
      <c r="D118" s="7">
        <v>32662</v>
      </c>
    </row>
    <row r="119" spans="1:4" x14ac:dyDescent="0.25">
      <c r="A119" s="4">
        <v>842</v>
      </c>
      <c r="B119" s="5" t="s">
        <v>120</v>
      </c>
      <c r="C119" s="5" t="s">
        <v>170</v>
      </c>
      <c r="D119" s="7">
        <v>13919</v>
      </c>
    </row>
    <row r="120" spans="1:4" x14ac:dyDescent="0.25">
      <c r="A120" s="4">
        <v>618</v>
      </c>
      <c r="B120" s="5" t="s">
        <v>154</v>
      </c>
      <c r="C120" s="5" t="s">
        <v>170</v>
      </c>
      <c r="D120" s="7">
        <v>1330</v>
      </c>
    </row>
    <row r="121" spans="1:4" x14ac:dyDescent="0.25">
      <c r="A121" s="4">
        <v>596</v>
      </c>
      <c r="B121" s="5" t="s">
        <v>97</v>
      </c>
      <c r="C121" s="5" t="s">
        <v>170</v>
      </c>
      <c r="D121" s="7">
        <v>1170</v>
      </c>
    </row>
    <row r="122" spans="1:4" x14ac:dyDescent="0.25">
      <c r="A122" s="4">
        <v>88</v>
      </c>
      <c r="B122" s="5" t="s">
        <v>62</v>
      </c>
      <c r="C122" s="5" t="s">
        <v>171</v>
      </c>
      <c r="D122" s="7">
        <v>1094</v>
      </c>
    </row>
    <row r="123" spans="1:4" x14ac:dyDescent="0.25">
      <c r="A123" s="4">
        <v>86</v>
      </c>
      <c r="B123" s="5" t="s">
        <v>80</v>
      </c>
      <c r="C123" s="5" t="s">
        <v>170</v>
      </c>
      <c r="D123" s="7">
        <v>1000</v>
      </c>
    </row>
    <row r="124" spans="1:4" x14ac:dyDescent="0.25">
      <c r="A124" s="4">
        <v>182</v>
      </c>
      <c r="B124" s="5" t="s">
        <v>67</v>
      </c>
      <c r="C124" s="5" t="s">
        <v>170</v>
      </c>
      <c r="D124" s="7">
        <v>1000</v>
      </c>
    </row>
    <row r="125" spans="1:4" x14ac:dyDescent="0.25">
      <c r="A125" s="4">
        <v>567</v>
      </c>
      <c r="B125" s="5" t="s">
        <v>165</v>
      </c>
      <c r="C125" s="5" t="s">
        <v>170</v>
      </c>
      <c r="D125" s="7">
        <v>1000</v>
      </c>
    </row>
    <row r="126" spans="1:4" x14ac:dyDescent="0.25">
      <c r="A126" s="4">
        <v>846</v>
      </c>
      <c r="B126" s="5" t="s">
        <v>152</v>
      </c>
      <c r="C126" s="5" t="s">
        <v>170</v>
      </c>
      <c r="D126" s="7">
        <v>1000</v>
      </c>
    </row>
    <row r="127" spans="1:4" x14ac:dyDescent="0.25">
      <c r="A127" s="4">
        <v>589</v>
      </c>
      <c r="B127" s="5" t="s">
        <v>64</v>
      </c>
      <c r="C127" s="5" t="s">
        <v>170</v>
      </c>
      <c r="D127" s="7">
        <v>936</v>
      </c>
    </row>
    <row r="128" spans="1:4" x14ac:dyDescent="0.25">
      <c r="A128" s="4">
        <v>498</v>
      </c>
      <c r="B128" s="5" t="s">
        <v>35</v>
      </c>
      <c r="C128" s="5" t="s">
        <v>170</v>
      </c>
      <c r="D128" s="7">
        <v>932</v>
      </c>
    </row>
    <row r="129" spans="1:4" x14ac:dyDescent="0.25">
      <c r="A129" s="4">
        <v>36</v>
      </c>
      <c r="B129" s="5" t="s">
        <v>119</v>
      </c>
      <c r="C129" s="5" t="s">
        <v>170</v>
      </c>
      <c r="D129" s="7">
        <v>800</v>
      </c>
    </row>
    <row r="130" spans="1:4" x14ac:dyDescent="0.25">
      <c r="A130" s="4">
        <v>177</v>
      </c>
      <c r="B130" s="5" t="s">
        <v>49</v>
      </c>
      <c r="C130" s="5" t="s">
        <v>170</v>
      </c>
      <c r="D130" s="7">
        <v>800</v>
      </c>
    </row>
    <row r="131" spans="1:4" x14ac:dyDescent="0.25">
      <c r="A131" s="4">
        <v>229</v>
      </c>
      <c r="B131" s="5" t="s">
        <v>57</v>
      </c>
      <c r="C131" s="5" t="s">
        <v>170</v>
      </c>
      <c r="D131" s="7">
        <v>800</v>
      </c>
    </row>
    <row r="132" spans="1:4" x14ac:dyDescent="0.25">
      <c r="A132" s="4">
        <v>244</v>
      </c>
      <c r="B132" s="5" t="s">
        <v>58</v>
      </c>
      <c r="C132" s="5" t="s">
        <v>172</v>
      </c>
      <c r="D132" s="7">
        <v>800</v>
      </c>
    </row>
    <row r="133" spans="1:4" x14ac:dyDescent="0.25">
      <c r="A133" s="4">
        <v>396</v>
      </c>
      <c r="B133" s="5" t="s">
        <v>100</v>
      </c>
      <c r="C133" s="5" t="s">
        <v>170</v>
      </c>
      <c r="D133" s="7">
        <v>800</v>
      </c>
    </row>
    <row r="134" spans="1:4" x14ac:dyDescent="0.25">
      <c r="A134" s="4">
        <v>478</v>
      </c>
      <c r="B134" s="5" t="s">
        <v>123</v>
      </c>
      <c r="C134" s="5" t="s">
        <v>170</v>
      </c>
      <c r="D134" s="7">
        <v>800</v>
      </c>
    </row>
    <row r="135" spans="1:4" x14ac:dyDescent="0.25">
      <c r="A135" s="4">
        <v>506</v>
      </c>
      <c r="B135" s="5" t="s">
        <v>128</v>
      </c>
      <c r="C135" s="5" t="s">
        <v>171</v>
      </c>
      <c r="D135" s="7">
        <v>800</v>
      </c>
    </row>
    <row r="136" spans="1:4" x14ac:dyDescent="0.25">
      <c r="A136" s="4">
        <v>887</v>
      </c>
      <c r="B136" s="5" t="s">
        <v>48</v>
      </c>
      <c r="C136" s="5" t="s">
        <v>170</v>
      </c>
      <c r="D136" s="7">
        <v>800</v>
      </c>
    </row>
    <row r="137" spans="1:4" x14ac:dyDescent="0.25">
      <c r="A137" s="4">
        <v>486</v>
      </c>
      <c r="B137" s="5" t="s">
        <v>96</v>
      </c>
      <c r="C137" s="5" t="s">
        <v>170</v>
      </c>
      <c r="D137" s="7">
        <v>670</v>
      </c>
    </row>
    <row r="138" spans="1:4" x14ac:dyDescent="0.25">
      <c r="A138" s="4">
        <v>37</v>
      </c>
      <c r="B138" s="5" t="s">
        <v>79</v>
      </c>
      <c r="C138" s="5" t="s">
        <v>171</v>
      </c>
      <c r="D138" s="7">
        <v>0</v>
      </c>
    </row>
    <row r="139" spans="1:4" x14ac:dyDescent="0.25">
      <c r="A139" s="4">
        <v>45</v>
      </c>
      <c r="B139" s="5" t="s">
        <v>39</v>
      </c>
      <c r="C139" s="5" t="s">
        <v>170</v>
      </c>
      <c r="D139" s="7">
        <v>0</v>
      </c>
    </row>
    <row r="140" spans="1:4" x14ac:dyDescent="0.25">
      <c r="A140" s="4">
        <v>56</v>
      </c>
      <c r="B140" s="5" t="s">
        <v>121</v>
      </c>
      <c r="C140" s="5" t="s">
        <v>170</v>
      </c>
      <c r="D140" s="7">
        <v>0</v>
      </c>
    </row>
    <row r="141" spans="1:4" x14ac:dyDescent="0.25">
      <c r="A141" s="4">
        <v>87</v>
      </c>
      <c r="B141" s="5" t="s">
        <v>105</v>
      </c>
      <c r="C141" s="5" t="s">
        <v>170</v>
      </c>
      <c r="D141" s="7">
        <v>0</v>
      </c>
    </row>
    <row r="142" spans="1:4" x14ac:dyDescent="0.25">
      <c r="A142" s="4">
        <v>303</v>
      </c>
      <c r="B142" s="5" t="s">
        <v>70</v>
      </c>
      <c r="C142" s="5" t="s">
        <v>170</v>
      </c>
      <c r="D142" s="7">
        <v>0</v>
      </c>
    </row>
    <row r="143" spans="1:4" x14ac:dyDescent="0.25">
      <c r="A143" s="4">
        <v>403</v>
      </c>
      <c r="B143" s="5" t="s">
        <v>163</v>
      </c>
      <c r="C143" s="5" t="s">
        <v>174</v>
      </c>
      <c r="D143" s="7">
        <v>0</v>
      </c>
    </row>
    <row r="144" spans="1:4" x14ac:dyDescent="0.25">
      <c r="A144" s="4">
        <v>418</v>
      </c>
      <c r="B144" s="5" t="s">
        <v>68</v>
      </c>
      <c r="C144" s="5" t="s">
        <v>170</v>
      </c>
      <c r="D144" s="7">
        <v>0</v>
      </c>
    </row>
    <row r="145" spans="1:4" x14ac:dyDescent="0.25">
      <c r="A145" s="4">
        <v>838</v>
      </c>
      <c r="B145" s="5" t="s">
        <v>43</v>
      </c>
      <c r="C145" s="5" t="s">
        <v>171</v>
      </c>
      <c r="D145" s="7">
        <v>0</v>
      </c>
    </row>
    <row r="146" spans="1:4" x14ac:dyDescent="0.25">
      <c r="A146" s="4">
        <v>986</v>
      </c>
      <c r="B146" s="5" t="s">
        <v>117</v>
      </c>
      <c r="C146" s="5" t="s">
        <v>170</v>
      </c>
      <c r="D146" s="7">
        <v>0</v>
      </c>
    </row>
    <row r="147" spans="1:4" x14ac:dyDescent="0.25">
      <c r="A147" s="4">
        <v>998</v>
      </c>
      <c r="B147" s="5" t="s">
        <v>118</v>
      </c>
      <c r="C147" s="5" t="s">
        <v>171</v>
      </c>
      <c r="D147" s="7">
        <v>-18818</v>
      </c>
    </row>
    <row r="148" spans="1:4" x14ac:dyDescent="0.25">
      <c r="A148" s="4">
        <v>443</v>
      </c>
      <c r="B148" s="5" t="s">
        <v>146</v>
      </c>
      <c r="C148" s="5" t="s">
        <v>170</v>
      </c>
      <c r="D148" s="7">
        <v>-21825</v>
      </c>
    </row>
    <row r="149" spans="1:4" x14ac:dyDescent="0.25">
      <c r="A149" s="4">
        <v>388</v>
      </c>
      <c r="B149" s="5" t="s">
        <v>52</v>
      </c>
      <c r="C149" s="5" t="s">
        <v>170</v>
      </c>
      <c r="D149" s="7">
        <v>-559441</v>
      </c>
    </row>
    <row r="151" spans="1:4" x14ac:dyDescent="0.25">
      <c r="A151"/>
      <c r="B151"/>
      <c r="C151"/>
      <c r="D151"/>
    </row>
    <row r="152" spans="1:4" x14ac:dyDescent="0.25">
      <c r="A152"/>
      <c r="B152"/>
      <c r="C152"/>
      <c r="D152"/>
    </row>
    <row r="153" spans="1:4" x14ac:dyDescent="0.25">
      <c r="A153"/>
      <c r="B153"/>
      <c r="C153"/>
      <c r="D153"/>
    </row>
    <row r="154" spans="1:4" x14ac:dyDescent="0.25">
      <c r="A154"/>
      <c r="B154"/>
      <c r="C154"/>
      <c r="D154"/>
    </row>
    <row r="155" spans="1:4" x14ac:dyDescent="0.25">
      <c r="A155"/>
      <c r="B155"/>
      <c r="C155"/>
      <c r="D155"/>
    </row>
    <row r="156" spans="1:4" x14ac:dyDescent="0.25">
      <c r="A156"/>
      <c r="B156"/>
      <c r="C156"/>
      <c r="D156"/>
    </row>
    <row r="157" spans="1:4" x14ac:dyDescent="0.25">
      <c r="A157"/>
      <c r="B157"/>
      <c r="C157"/>
      <c r="D157"/>
    </row>
    <row r="158" spans="1:4" x14ac:dyDescent="0.25">
      <c r="A158"/>
      <c r="B158"/>
      <c r="C158"/>
      <c r="D158"/>
    </row>
    <row r="159" spans="1:4" x14ac:dyDescent="0.25">
      <c r="A159"/>
      <c r="B159"/>
      <c r="C159"/>
      <c r="D159"/>
    </row>
    <row r="160" spans="1:4" x14ac:dyDescent="0.25">
      <c r="A160"/>
      <c r="B160"/>
      <c r="C160"/>
      <c r="D160"/>
    </row>
    <row r="161" spans="1:4" x14ac:dyDescent="0.25">
      <c r="A161"/>
      <c r="B161"/>
      <c r="C161"/>
      <c r="D161"/>
    </row>
    <row r="162" spans="1:4" x14ac:dyDescent="0.25">
      <c r="A162"/>
      <c r="B162"/>
      <c r="C162"/>
      <c r="D162"/>
    </row>
    <row r="163" spans="1:4" x14ac:dyDescent="0.25">
      <c r="A163"/>
      <c r="B163"/>
      <c r="C163"/>
      <c r="D163"/>
    </row>
    <row r="164" spans="1:4" x14ac:dyDescent="0.25">
      <c r="A164"/>
      <c r="B164"/>
      <c r="C164"/>
      <c r="D164"/>
    </row>
    <row r="165" spans="1:4" x14ac:dyDescent="0.25">
      <c r="A165"/>
      <c r="B165"/>
      <c r="C165"/>
      <c r="D165"/>
    </row>
    <row r="166" spans="1:4" x14ac:dyDescent="0.25">
      <c r="A166"/>
      <c r="B166"/>
      <c r="C166"/>
      <c r="D166"/>
    </row>
    <row r="167" spans="1:4" x14ac:dyDescent="0.25">
      <c r="A167"/>
      <c r="B167"/>
      <c r="C167"/>
      <c r="D167"/>
    </row>
    <row r="168" spans="1:4" x14ac:dyDescent="0.25">
      <c r="A168"/>
      <c r="B168"/>
      <c r="C168"/>
      <c r="D168"/>
    </row>
    <row r="169" spans="1:4" x14ac:dyDescent="0.25">
      <c r="A169"/>
      <c r="B169"/>
      <c r="C169"/>
      <c r="D169"/>
    </row>
    <row r="170" spans="1:4" x14ac:dyDescent="0.25">
      <c r="A170"/>
      <c r="B170"/>
      <c r="C170"/>
      <c r="D170"/>
    </row>
    <row r="171" spans="1:4" x14ac:dyDescent="0.25">
      <c r="A171"/>
      <c r="B171"/>
      <c r="C171"/>
      <c r="D171"/>
    </row>
    <row r="172" spans="1:4" x14ac:dyDescent="0.25">
      <c r="A172"/>
      <c r="B172"/>
      <c r="C172"/>
      <c r="D172"/>
    </row>
    <row r="173" spans="1:4" x14ac:dyDescent="0.25">
      <c r="A173"/>
      <c r="B173"/>
      <c r="C173"/>
      <c r="D173"/>
    </row>
    <row r="174" spans="1:4" x14ac:dyDescent="0.25">
      <c r="A174"/>
      <c r="B174"/>
      <c r="C174"/>
      <c r="D174"/>
    </row>
    <row r="175" spans="1:4" x14ac:dyDescent="0.25">
      <c r="A175"/>
      <c r="B175"/>
      <c r="C175"/>
      <c r="D175"/>
    </row>
    <row r="176" spans="1:4" x14ac:dyDescent="0.25">
      <c r="A176"/>
      <c r="B176"/>
      <c r="C176"/>
      <c r="D176"/>
    </row>
    <row r="177" spans="1:4" x14ac:dyDescent="0.25">
      <c r="A177"/>
      <c r="B177"/>
      <c r="C177"/>
      <c r="D177"/>
    </row>
    <row r="178" spans="1:4" x14ac:dyDescent="0.25">
      <c r="A178"/>
      <c r="B178"/>
      <c r="C178"/>
      <c r="D178"/>
    </row>
    <row r="179" spans="1:4" x14ac:dyDescent="0.25">
      <c r="A179"/>
      <c r="B179"/>
      <c r="C179"/>
      <c r="D179"/>
    </row>
    <row r="180" spans="1:4" x14ac:dyDescent="0.25">
      <c r="A180"/>
      <c r="B180"/>
      <c r="C180"/>
      <c r="D180"/>
    </row>
    <row r="181" spans="1:4" x14ac:dyDescent="0.25">
      <c r="A181"/>
      <c r="B181"/>
      <c r="C181"/>
      <c r="D181"/>
    </row>
    <row r="182" spans="1:4" x14ac:dyDescent="0.25">
      <c r="A182"/>
      <c r="B182"/>
      <c r="C182"/>
      <c r="D182"/>
    </row>
    <row r="183" spans="1:4" x14ac:dyDescent="0.25">
      <c r="A183"/>
      <c r="B183"/>
      <c r="C183"/>
      <c r="D183"/>
    </row>
    <row r="184" spans="1:4" x14ac:dyDescent="0.25">
      <c r="A184"/>
      <c r="B184"/>
      <c r="C184"/>
      <c r="D184"/>
    </row>
    <row r="185" spans="1:4" x14ac:dyDescent="0.25">
      <c r="A185"/>
      <c r="B185"/>
      <c r="C185"/>
      <c r="D185"/>
    </row>
    <row r="186" spans="1:4" x14ac:dyDescent="0.25">
      <c r="A186"/>
      <c r="B186"/>
      <c r="C186"/>
      <c r="D186"/>
    </row>
    <row r="187" spans="1:4" x14ac:dyDescent="0.25">
      <c r="A187"/>
      <c r="B187"/>
      <c r="C187"/>
      <c r="D187"/>
    </row>
    <row r="188" spans="1:4" x14ac:dyDescent="0.25">
      <c r="A188"/>
      <c r="B188"/>
      <c r="C188"/>
      <c r="D188"/>
    </row>
    <row r="189" spans="1:4" x14ac:dyDescent="0.25">
      <c r="A189"/>
      <c r="B189"/>
      <c r="C189"/>
      <c r="D189"/>
    </row>
    <row r="190" spans="1:4" x14ac:dyDescent="0.25">
      <c r="A190"/>
      <c r="B190"/>
      <c r="C190"/>
      <c r="D190"/>
    </row>
    <row r="191" spans="1:4" x14ac:dyDescent="0.25">
      <c r="A191"/>
      <c r="B191"/>
      <c r="C191"/>
      <c r="D191"/>
    </row>
    <row r="192" spans="1:4" x14ac:dyDescent="0.25">
      <c r="A192"/>
      <c r="B192"/>
      <c r="C192"/>
      <c r="D192"/>
    </row>
    <row r="193" spans="1:4" x14ac:dyDescent="0.25">
      <c r="A193"/>
      <c r="B193"/>
      <c r="C193"/>
      <c r="D193"/>
    </row>
    <row r="194" spans="1:4" x14ac:dyDescent="0.25">
      <c r="A194"/>
      <c r="B194"/>
      <c r="C194"/>
      <c r="D194"/>
    </row>
    <row r="195" spans="1:4" x14ac:dyDescent="0.25">
      <c r="A195"/>
      <c r="B195"/>
      <c r="C195"/>
      <c r="D195"/>
    </row>
    <row r="196" spans="1:4" x14ac:dyDescent="0.25">
      <c r="A196"/>
      <c r="B196"/>
      <c r="C196"/>
      <c r="D196"/>
    </row>
    <row r="197" spans="1:4" x14ac:dyDescent="0.25">
      <c r="A197"/>
      <c r="B197"/>
      <c r="C197"/>
      <c r="D197"/>
    </row>
    <row r="198" spans="1:4" x14ac:dyDescent="0.25">
      <c r="A198"/>
      <c r="B198"/>
      <c r="C198"/>
      <c r="D198"/>
    </row>
    <row r="199" spans="1:4" x14ac:dyDescent="0.25">
      <c r="A199"/>
      <c r="B199"/>
      <c r="C199"/>
      <c r="D199"/>
    </row>
    <row r="200" spans="1:4" x14ac:dyDescent="0.25">
      <c r="A200"/>
      <c r="B200"/>
      <c r="C200"/>
      <c r="D200"/>
    </row>
  </sheetData>
  <autoFilter ref="A1:D1">
    <sortState ref="A2:D149">
      <sortCondition descending="1" ref="D1"/>
    </sortState>
  </autoFilter>
  <sortState ref="A2:D200">
    <sortCondition ref="B1"/>
  </sortState>
  <conditionalFormatting sqref="A1:A150 A201:A1048576">
    <cfRule type="duplicateValues" dxfId="16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60"/>
  <sheetViews>
    <sheetView topLeftCell="A3" zoomScaleNormal="100" workbookViewId="0">
      <selection activeCell="E13" sqref="E13"/>
    </sheetView>
  </sheetViews>
  <sheetFormatPr defaultRowHeight="15" x14ac:dyDescent="0.25"/>
  <cols>
    <col min="1" max="1" width="64" bestFit="1" customWidth="1"/>
    <col min="2" max="2" width="30.7109375" bestFit="1" customWidth="1"/>
    <col min="3" max="3" width="31.7109375" bestFit="1" customWidth="1"/>
    <col min="4" max="4" width="28.28515625" bestFit="1" customWidth="1"/>
    <col min="5" max="5" width="27.85546875" customWidth="1"/>
  </cols>
  <sheetData>
    <row r="3" spans="1:5" x14ac:dyDescent="0.25">
      <c r="A3" s="8" t="s">
        <v>175</v>
      </c>
      <c r="B3" t="s">
        <v>177</v>
      </c>
      <c r="C3" t="s">
        <v>178</v>
      </c>
      <c r="D3" t="s">
        <v>179</v>
      </c>
      <c r="E3" t="s">
        <v>180</v>
      </c>
    </row>
    <row r="4" spans="1:5" x14ac:dyDescent="0.25">
      <c r="A4" s="9" t="s">
        <v>171</v>
      </c>
      <c r="B4" s="10">
        <v>24833176</v>
      </c>
      <c r="C4" s="10">
        <v>1552073.5</v>
      </c>
      <c r="D4" s="10">
        <v>8150692</v>
      </c>
      <c r="E4" s="10">
        <v>-18818</v>
      </c>
    </row>
    <row r="5" spans="1:5" x14ac:dyDescent="0.25">
      <c r="A5" s="9" t="s">
        <v>170</v>
      </c>
      <c r="B5" s="10">
        <v>120254176</v>
      </c>
      <c r="C5" s="10">
        <v>946883.2755905512</v>
      </c>
      <c r="D5" s="10">
        <v>9147228</v>
      </c>
      <c r="E5" s="10">
        <v>-559441</v>
      </c>
    </row>
    <row r="6" spans="1:5" x14ac:dyDescent="0.25">
      <c r="A6" s="9" t="s">
        <v>173</v>
      </c>
      <c r="B6" s="10">
        <v>740269</v>
      </c>
      <c r="C6" s="10">
        <v>740269</v>
      </c>
      <c r="D6" s="10">
        <v>740269</v>
      </c>
      <c r="E6" s="10">
        <v>740269</v>
      </c>
    </row>
    <row r="7" spans="1:5" x14ac:dyDescent="0.25">
      <c r="A7" s="9" t="s">
        <v>169</v>
      </c>
      <c r="B7" s="10">
        <v>1222659</v>
      </c>
      <c r="C7" s="10">
        <v>1222659</v>
      </c>
      <c r="D7" s="10">
        <v>1222659</v>
      </c>
      <c r="E7" s="10">
        <v>1222659</v>
      </c>
    </row>
    <row r="8" spans="1:5" x14ac:dyDescent="0.25">
      <c r="A8" s="9" t="s">
        <v>174</v>
      </c>
      <c r="B8" s="10">
        <v>0</v>
      </c>
      <c r="C8" s="10">
        <v>0</v>
      </c>
      <c r="D8" s="10">
        <v>0</v>
      </c>
      <c r="E8" s="10">
        <v>0</v>
      </c>
    </row>
    <row r="9" spans="1:5" x14ac:dyDescent="0.25">
      <c r="A9" s="9" t="s">
        <v>172</v>
      </c>
      <c r="B9" s="10">
        <v>56302</v>
      </c>
      <c r="C9" s="10">
        <v>28151</v>
      </c>
      <c r="D9" s="10">
        <v>55502</v>
      </c>
      <c r="E9" s="10">
        <v>800</v>
      </c>
    </row>
    <row r="10" spans="1:5" x14ac:dyDescent="0.25">
      <c r="A10" s="9" t="s">
        <v>176</v>
      </c>
      <c r="B10" s="10">
        <v>147106582</v>
      </c>
      <c r="C10" s="10">
        <v>993963.39189189184</v>
      </c>
      <c r="D10" s="10">
        <v>9147228</v>
      </c>
      <c r="E10" s="10">
        <v>-559441</v>
      </c>
    </row>
    <row r="13" spans="1:5" x14ac:dyDescent="0.25">
      <c r="A13" s="8" t="s">
        <v>175</v>
      </c>
      <c r="B13" t="s">
        <v>181</v>
      </c>
    </row>
    <row r="14" spans="1:5" x14ac:dyDescent="0.25">
      <c r="A14" s="9" t="s">
        <v>111</v>
      </c>
      <c r="B14" s="10">
        <v>3061001</v>
      </c>
    </row>
    <row r="15" spans="1:5" x14ac:dyDescent="0.25">
      <c r="A15" s="9" t="s">
        <v>163</v>
      </c>
      <c r="B15" s="10">
        <v>0</v>
      </c>
    </row>
    <row r="16" spans="1:5" x14ac:dyDescent="0.25">
      <c r="A16" s="9" t="s">
        <v>30</v>
      </c>
      <c r="B16" s="10">
        <v>8150692</v>
      </c>
    </row>
    <row r="17" spans="1:2" x14ac:dyDescent="0.25">
      <c r="A17" s="9" t="s">
        <v>29</v>
      </c>
      <c r="B17" s="10">
        <v>42167</v>
      </c>
    </row>
    <row r="18" spans="1:2" x14ac:dyDescent="0.25">
      <c r="A18" s="9" t="s">
        <v>58</v>
      </c>
      <c r="B18" s="10">
        <v>800</v>
      </c>
    </row>
    <row r="19" spans="1:2" x14ac:dyDescent="0.25">
      <c r="A19" s="9" t="s">
        <v>118</v>
      </c>
      <c r="B19" s="10">
        <v>-18818</v>
      </c>
    </row>
    <row r="20" spans="1:2" x14ac:dyDescent="0.25">
      <c r="A20" s="9" t="s">
        <v>120</v>
      </c>
      <c r="B20" s="10">
        <v>13919</v>
      </c>
    </row>
    <row r="21" spans="1:2" x14ac:dyDescent="0.25">
      <c r="A21" s="9" t="s">
        <v>110</v>
      </c>
      <c r="B21" s="10">
        <v>1255700</v>
      </c>
    </row>
    <row r="22" spans="1:2" x14ac:dyDescent="0.25">
      <c r="A22" s="9" t="s">
        <v>48</v>
      </c>
      <c r="B22" s="10">
        <v>800</v>
      </c>
    </row>
    <row r="23" spans="1:2" x14ac:dyDescent="0.25">
      <c r="A23" s="9" t="s">
        <v>130</v>
      </c>
      <c r="B23" s="10">
        <v>137467</v>
      </c>
    </row>
    <row r="24" spans="1:2" x14ac:dyDescent="0.25">
      <c r="A24" s="9" t="s">
        <v>25</v>
      </c>
      <c r="B24" s="10">
        <v>4153793</v>
      </c>
    </row>
    <row r="25" spans="1:2" x14ac:dyDescent="0.25">
      <c r="A25" s="9" t="s">
        <v>157</v>
      </c>
      <c r="B25" s="10">
        <v>43469</v>
      </c>
    </row>
    <row r="26" spans="1:2" x14ac:dyDescent="0.25">
      <c r="A26" s="9" t="s">
        <v>51</v>
      </c>
      <c r="B26" s="10">
        <v>789231</v>
      </c>
    </row>
    <row r="27" spans="1:2" x14ac:dyDescent="0.25">
      <c r="A27" s="9" t="s">
        <v>37</v>
      </c>
      <c r="B27" s="10">
        <v>56951</v>
      </c>
    </row>
    <row r="28" spans="1:2" x14ac:dyDescent="0.25">
      <c r="A28" s="9" t="s">
        <v>133</v>
      </c>
      <c r="B28" s="10">
        <v>895010</v>
      </c>
    </row>
    <row r="29" spans="1:2" x14ac:dyDescent="0.25">
      <c r="A29" s="9" t="s">
        <v>72</v>
      </c>
      <c r="B29" s="10">
        <v>3072848</v>
      </c>
    </row>
    <row r="30" spans="1:2" x14ac:dyDescent="0.25">
      <c r="A30" s="9" t="s">
        <v>80</v>
      </c>
      <c r="B30" s="10">
        <v>1000</v>
      </c>
    </row>
    <row r="31" spans="1:2" x14ac:dyDescent="0.25">
      <c r="A31" s="9" t="s">
        <v>132</v>
      </c>
      <c r="B31" s="10">
        <v>1547331</v>
      </c>
    </row>
    <row r="32" spans="1:2" x14ac:dyDescent="0.25">
      <c r="A32" s="9" t="s">
        <v>143</v>
      </c>
      <c r="B32" s="10">
        <v>49101</v>
      </c>
    </row>
    <row r="33" spans="1:2" x14ac:dyDescent="0.25">
      <c r="A33" s="9" t="s">
        <v>63</v>
      </c>
      <c r="B33" s="10">
        <v>124444</v>
      </c>
    </row>
    <row r="34" spans="1:2" x14ac:dyDescent="0.25">
      <c r="A34" s="9" t="s">
        <v>45</v>
      </c>
      <c r="B34" s="10">
        <v>213406</v>
      </c>
    </row>
    <row r="35" spans="1:2" x14ac:dyDescent="0.25">
      <c r="A35" s="9" t="s">
        <v>42</v>
      </c>
      <c r="B35" s="10">
        <v>664348</v>
      </c>
    </row>
    <row r="36" spans="1:2" x14ac:dyDescent="0.25">
      <c r="A36" s="9" t="s">
        <v>129</v>
      </c>
      <c r="B36" s="10">
        <v>606858</v>
      </c>
    </row>
    <row r="37" spans="1:2" x14ac:dyDescent="0.25">
      <c r="A37" s="9" t="s">
        <v>87</v>
      </c>
      <c r="B37" s="10">
        <v>49101</v>
      </c>
    </row>
    <row r="38" spans="1:2" x14ac:dyDescent="0.25">
      <c r="A38" s="9" t="s">
        <v>41</v>
      </c>
      <c r="B38" s="10">
        <v>4278137</v>
      </c>
    </row>
    <row r="39" spans="1:2" x14ac:dyDescent="0.25">
      <c r="A39" s="9" t="s">
        <v>84</v>
      </c>
      <c r="B39" s="10">
        <v>1478090.5</v>
      </c>
    </row>
    <row r="40" spans="1:2" x14ac:dyDescent="0.25">
      <c r="A40" s="9" t="s">
        <v>35</v>
      </c>
      <c r="B40" s="10">
        <v>932</v>
      </c>
    </row>
    <row r="41" spans="1:2" x14ac:dyDescent="0.25">
      <c r="A41" s="9" t="s">
        <v>166</v>
      </c>
      <c r="B41" s="10">
        <v>119002</v>
      </c>
    </row>
    <row r="42" spans="1:2" x14ac:dyDescent="0.25">
      <c r="A42" s="9" t="s">
        <v>57</v>
      </c>
      <c r="B42" s="10">
        <v>800</v>
      </c>
    </row>
    <row r="43" spans="1:2" x14ac:dyDescent="0.25">
      <c r="A43" s="9" t="s">
        <v>117</v>
      </c>
      <c r="B43" s="10">
        <v>0</v>
      </c>
    </row>
    <row r="44" spans="1:2" x14ac:dyDescent="0.25">
      <c r="A44" s="9" t="s">
        <v>77</v>
      </c>
      <c r="B44" s="10">
        <v>41933</v>
      </c>
    </row>
    <row r="45" spans="1:2" x14ac:dyDescent="0.25">
      <c r="A45" s="9" t="s">
        <v>115</v>
      </c>
      <c r="B45" s="10">
        <v>740269</v>
      </c>
    </row>
    <row r="46" spans="1:2" x14ac:dyDescent="0.25">
      <c r="A46" s="9" t="s">
        <v>91</v>
      </c>
      <c r="B46" s="10">
        <v>97469</v>
      </c>
    </row>
    <row r="47" spans="1:2" x14ac:dyDescent="0.25">
      <c r="A47" s="9" t="s">
        <v>49</v>
      </c>
      <c r="B47" s="10">
        <v>800</v>
      </c>
    </row>
    <row r="48" spans="1:2" x14ac:dyDescent="0.25">
      <c r="A48" s="9" t="s">
        <v>164</v>
      </c>
      <c r="B48" s="10">
        <v>783306</v>
      </c>
    </row>
    <row r="49" spans="1:2" x14ac:dyDescent="0.25">
      <c r="A49" s="9" t="s">
        <v>27</v>
      </c>
      <c r="B49" s="10">
        <v>281455</v>
      </c>
    </row>
    <row r="50" spans="1:2" x14ac:dyDescent="0.25">
      <c r="A50" s="9" t="s">
        <v>74</v>
      </c>
      <c r="B50" s="10">
        <v>42997</v>
      </c>
    </row>
    <row r="51" spans="1:2" x14ac:dyDescent="0.25">
      <c r="A51" s="9" t="s">
        <v>134</v>
      </c>
      <c r="B51" s="10">
        <v>130634</v>
      </c>
    </row>
    <row r="52" spans="1:2" x14ac:dyDescent="0.25">
      <c r="A52" s="9" t="s">
        <v>103</v>
      </c>
      <c r="B52" s="10">
        <v>37517</v>
      </c>
    </row>
    <row r="53" spans="1:2" x14ac:dyDescent="0.25">
      <c r="A53" s="9" t="s">
        <v>86</v>
      </c>
      <c r="B53" s="10">
        <v>50626</v>
      </c>
    </row>
    <row r="54" spans="1:2" x14ac:dyDescent="0.25">
      <c r="A54" s="9" t="s">
        <v>43</v>
      </c>
      <c r="B54" s="10">
        <v>0</v>
      </c>
    </row>
    <row r="55" spans="1:2" x14ac:dyDescent="0.25">
      <c r="A55" s="9" t="s">
        <v>150</v>
      </c>
      <c r="B55" s="10">
        <v>2717384</v>
      </c>
    </row>
    <row r="56" spans="1:2" x14ac:dyDescent="0.25">
      <c r="A56" s="9" t="s">
        <v>36</v>
      </c>
      <c r="B56" s="10">
        <v>247614</v>
      </c>
    </row>
    <row r="57" spans="1:2" x14ac:dyDescent="0.25">
      <c r="A57" s="9" t="s">
        <v>28</v>
      </c>
      <c r="B57" s="10">
        <v>2110786</v>
      </c>
    </row>
    <row r="58" spans="1:2" x14ac:dyDescent="0.25">
      <c r="A58" s="9" t="s">
        <v>38</v>
      </c>
      <c r="B58" s="10">
        <v>32662</v>
      </c>
    </row>
    <row r="59" spans="1:2" x14ac:dyDescent="0.25">
      <c r="A59" s="9" t="s">
        <v>56</v>
      </c>
      <c r="B59" s="10">
        <v>45959</v>
      </c>
    </row>
    <row r="60" spans="1:2" x14ac:dyDescent="0.25">
      <c r="A60" s="9" t="s">
        <v>147</v>
      </c>
      <c r="B60" s="10">
        <v>71452</v>
      </c>
    </row>
    <row r="61" spans="1:2" x14ac:dyDescent="0.25">
      <c r="A61" s="9" t="s">
        <v>109</v>
      </c>
      <c r="B61" s="10">
        <v>47157</v>
      </c>
    </row>
    <row r="62" spans="1:2" x14ac:dyDescent="0.25">
      <c r="A62" s="9" t="s">
        <v>162</v>
      </c>
      <c r="B62" s="10">
        <v>44800</v>
      </c>
    </row>
    <row r="63" spans="1:2" x14ac:dyDescent="0.25">
      <c r="A63" s="9" t="s">
        <v>96</v>
      </c>
      <c r="B63" s="10">
        <v>670</v>
      </c>
    </row>
    <row r="64" spans="1:2" x14ac:dyDescent="0.25">
      <c r="A64" s="9" t="s">
        <v>82</v>
      </c>
      <c r="B64" s="10">
        <v>41933</v>
      </c>
    </row>
    <row r="65" spans="1:2" x14ac:dyDescent="0.25">
      <c r="A65" s="9" t="s">
        <v>151</v>
      </c>
      <c r="B65" s="10">
        <v>8513846</v>
      </c>
    </row>
    <row r="66" spans="1:2" x14ac:dyDescent="0.25">
      <c r="A66" s="9" t="s">
        <v>146</v>
      </c>
      <c r="B66" s="10">
        <v>-21825</v>
      </c>
    </row>
    <row r="67" spans="1:2" x14ac:dyDescent="0.25">
      <c r="A67" s="9" t="s">
        <v>67</v>
      </c>
      <c r="B67" s="10">
        <v>1000</v>
      </c>
    </row>
    <row r="68" spans="1:2" x14ac:dyDescent="0.25">
      <c r="A68" s="9" t="s">
        <v>126</v>
      </c>
      <c r="B68" s="10">
        <v>43469</v>
      </c>
    </row>
    <row r="69" spans="1:2" x14ac:dyDescent="0.25">
      <c r="A69" s="9" t="s">
        <v>76</v>
      </c>
      <c r="B69" s="10">
        <v>41933</v>
      </c>
    </row>
    <row r="70" spans="1:2" x14ac:dyDescent="0.25">
      <c r="A70" s="9" t="s">
        <v>119</v>
      </c>
      <c r="B70" s="10">
        <v>800</v>
      </c>
    </row>
    <row r="71" spans="1:2" x14ac:dyDescent="0.25">
      <c r="A71" s="9" t="s">
        <v>159</v>
      </c>
      <c r="B71" s="10">
        <v>44054</v>
      </c>
    </row>
    <row r="72" spans="1:2" x14ac:dyDescent="0.25">
      <c r="A72" s="9" t="s">
        <v>59</v>
      </c>
      <c r="B72" s="10">
        <v>4836269</v>
      </c>
    </row>
    <row r="73" spans="1:2" x14ac:dyDescent="0.25">
      <c r="A73" s="9" t="s">
        <v>165</v>
      </c>
      <c r="B73" s="10">
        <v>1000</v>
      </c>
    </row>
    <row r="74" spans="1:2" x14ac:dyDescent="0.25">
      <c r="A74" s="9" t="s">
        <v>161</v>
      </c>
      <c r="B74" s="10">
        <v>1555699</v>
      </c>
    </row>
    <row r="75" spans="1:2" x14ac:dyDescent="0.25">
      <c r="A75" s="9" t="s">
        <v>112</v>
      </c>
      <c r="B75" s="10">
        <v>55502</v>
      </c>
    </row>
    <row r="76" spans="1:2" x14ac:dyDescent="0.25">
      <c r="A76" s="9" t="s">
        <v>78</v>
      </c>
      <c r="B76" s="10">
        <v>272385</v>
      </c>
    </row>
    <row r="77" spans="1:2" x14ac:dyDescent="0.25">
      <c r="A77" s="9" t="s">
        <v>107</v>
      </c>
      <c r="B77" s="10">
        <v>5337998</v>
      </c>
    </row>
    <row r="78" spans="1:2" x14ac:dyDescent="0.25">
      <c r="A78" s="9" t="s">
        <v>31</v>
      </c>
      <c r="B78" s="10">
        <v>225754</v>
      </c>
    </row>
    <row r="79" spans="1:2" x14ac:dyDescent="0.25">
      <c r="A79" s="9" t="s">
        <v>93</v>
      </c>
      <c r="B79" s="10">
        <v>74183</v>
      </c>
    </row>
    <row r="80" spans="1:2" x14ac:dyDescent="0.25">
      <c r="A80" s="9" t="s">
        <v>40</v>
      </c>
      <c r="B80" s="10">
        <v>50484</v>
      </c>
    </row>
    <row r="81" spans="1:2" x14ac:dyDescent="0.25">
      <c r="A81" s="9" t="s">
        <v>99</v>
      </c>
      <c r="B81" s="10">
        <v>41933</v>
      </c>
    </row>
    <row r="82" spans="1:2" x14ac:dyDescent="0.25">
      <c r="A82" s="9" t="s">
        <v>127</v>
      </c>
      <c r="B82" s="10">
        <v>1161022</v>
      </c>
    </row>
    <row r="83" spans="1:2" x14ac:dyDescent="0.25">
      <c r="A83" s="9" t="s">
        <v>167</v>
      </c>
      <c r="B83" s="10">
        <v>1631635</v>
      </c>
    </row>
    <row r="84" spans="1:2" x14ac:dyDescent="0.25">
      <c r="A84" s="9" t="s">
        <v>44</v>
      </c>
      <c r="B84" s="10">
        <v>277193</v>
      </c>
    </row>
    <row r="85" spans="1:2" x14ac:dyDescent="0.25">
      <c r="A85" s="9" t="s">
        <v>46</v>
      </c>
      <c r="B85" s="10">
        <v>42518</v>
      </c>
    </row>
    <row r="86" spans="1:2" x14ac:dyDescent="0.25">
      <c r="A86" s="9" t="s">
        <v>64</v>
      </c>
      <c r="B86" s="10">
        <v>936</v>
      </c>
    </row>
    <row r="87" spans="1:2" x14ac:dyDescent="0.25">
      <c r="A87" s="9" t="s">
        <v>68</v>
      </c>
      <c r="B87" s="10">
        <v>0</v>
      </c>
    </row>
    <row r="88" spans="1:2" x14ac:dyDescent="0.25">
      <c r="A88" s="9" t="s">
        <v>60</v>
      </c>
      <c r="B88" s="10">
        <v>41933</v>
      </c>
    </row>
    <row r="89" spans="1:2" x14ac:dyDescent="0.25">
      <c r="A89" s="9" t="s">
        <v>144</v>
      </c>
      <c r="B89" s="10">
        <v>639855</v>
      </c>
    </row>
    <row r="90" spans="1:2" x14ac:dyDescent="0.25">
      <c r="A90" s="9" t="s">
        <v>114</v>
      </c>
      <c r="B90" s="10">
        <v>186205</v>
      </c>
    </row>
    <row r="91" spans="1:2" x14ac:dyDescent="0.25">
      <c r="A91" s="9" t="s">
        <v>108</v>
      </c>
      <c r="B91" s="10">
        <v>2632025</v>
      </c>
    </row>
    <row r="92" spans="1:2" x14ac:dyDescent="0.25">
      <c r="A92" s="9" t="s">
        <v>32</v>
      </c>
      <c r="B92" s="10">
        <v>465253</v>
      </c>
    </row>
    <row r="93" spans="1:2" x14ac:dyDescent="0.25">
      <c r="A93" s="9" t="s">
        <v>138</v>
      </c>
      <c r="B93" s="10">
        <v>3343242</v>
      </c>
    </row>
    <row r="94" spans="1:2" x14ac:dyDescent="0.25">
      <c r="A94" s="9" t="s">
        <v>135</v>
      </c>
      <c r="B94" s="10">
        <v>49101</v>
      </c>
    </row>
    <row r="95" spans="1:2" x14ac:dyDescent="0.25">
      <c r="A95" s="9" t="s">
        <v>54</v>
      </c>
      <c r="B95" s="10">
        <v>61770</v>
      </c>
    </row>
    <row r="96" spans="1:2" x14ac:dyDescent="0.25">
      <c r="A96" s="9" t="s">
        <v>53</v>
      </c>
      <c r="B96" s="10">
        <v>351844</v>
      </c>
    </row>
    <row r="97" spans="1:2" x14ac:dyDescent="0.25">
      <c r="A97" s="9" t="s">
        <v>153</v>
      </c>
      <c r="B97" s="10">
        <v>41933</v>
      </c>
    </row>
    <row r="98" spans="1:2" x14ac:dyDescent="0.25">
      <c r="A98" s="9" t="s">
        <v>66</v>
      </c>
      <c r="B98" s="10">
        <v>9147228</v>
      </c>
    </row>
    <row r="99" spans="1:2" x14ac:dyDescent="0.25">
      <c r="A99" s="9" t="s">
        <v>23</v>
      </c>
      <c r="B99" s="10">
        <v>1222659</v>
      </c>
    </row>
    <row r="100" spans="1:2" x14ac:dyDescent="0.25">
      <c r="A100" s="9" t="s">
        <v>137</v>
      </c>
      <c r="B100" s="10">
        <v>2765108</v>
      </c>
    </row>
    <row r="101" spans="1:2" x14ac:dyDescent="0.25">
      <c r="A101" s="9" t="s">
        <v>55</v>
      </c>
      <c r="B101" s="10">
        <v>43820</v>
      </c>
    </row>
    <row r="102" spans="1:2" x14ac:dyDescent="0.25">
      <c r="A102" s="9" t="s">
        <v>123</v>
      </c>
      <c r="B102" s="10">
        <v>800</v>
      </c>
    </row>
    <row r="103" spans="1:2" x14ac:dyDescent="0.25">
      <c r="A103" s="9" t="s">
        <v>124</v>
      </c>
      <c r="B103" s="10">
        <v>57737</v>
      </c>
    </row>
    <row r="104" spans="1:2" x14ac:dyDescent="0.25">
      <c r="A104" s="9" t="s">
        <v>47</v>
      </c>
      <c r="B104" s="10">
        <v>196451</v>
      </c>
    </row>
    <row r="105" spans="1:2" x14ac:dyDescent="0.25">
      <c r="A105" s="9" t="s">
        <v>154</v>
      </c>
      <c r="B105" s="10">
        <v>1330</v>
      </c>
    </row>
    <row r="106" spans="1:2" x14ac:dyDescent="0.25">
      <c r="A106" s="9" t="s">
        <v>73</v>
      </c>
      <c r="B106" s="10">
        <v>269637</v>
      </c>
    </row>
    <row r="107" spans="1:2" x14ac:dyDescent="0.25">
      <c r="A107" s="9" t="s">
        <v>142</v>
      </c>
      <c r="B107" s="10">
        <v>6144029</v>
      </c>
    </row>
    <row r="108" spans="1:2" x14ac:dyDescent="0.25">
      <c r="A108" s="9" t="s">
        <v>95</v>
      </c>
      <c r="B108" s="10">
        <v>45445</v>
      </c>
    </row>
    <row r="109" spans="1:2" x14ac:dyDescent="0.25">
      <c r="A109" s="9" t="s">
        <v>69</v>
      </c>
      <c r="B109" s="10">
        <v>3784969</v>
      </c>
    </row>
    <row r="110" spans="1:2" x14ac:dyDescent="0.25">
      <c r="A110" s="9" t="s">
        <v>140</v>
      </c>
      <c r="B110" s="10">
        <v>1053071</v>
      </c>
    </row>
    <row r="111" spans="1:2" x14ac:dyDescent="0.25">
      <c r="A111" s="9" t="s">
        <v>145</v>
      </c>
      <c r="B111" s="10">
        <v>1528699</v>
      </c>
    </row>
    <row r="112" spans="1:2" x14ac:dyDescent="0.25">
      <c r="A112" s="9" t="s">
        <v>152</v>
      </c>
      <c r="B112" s="10">
        <v>1000</v>
      </c>
    </row>
    <row r="113" spans="1:2" x14ac:dyDescent="0.25">
      <c r="A113" s="9" t="s">
        <v>160</v>
      </c>
      <c r="B113" s="10">
        <v>1772442</v>
      </c>
    </row>
    <row r="114" spans="1:2" x14ac:dyDescent="0.25">
      <c r="A114" s="9" t="s">
        <v>61</v>
      </c>
      <c r="B114" s="10">
        <v>43922</v>
      </c>
    </row>
    <row r="115" spans="1:2" x14ac:dyDescent="0.25">
      <c r="A115" s="9" t="s">
        <v>34</v>
      </c>
      <c r="B115" s="10">
        <v>6344612</v>
      </c>
    </row>
    <row r="116" spans="1:2" x14ac:dyDescent="0.25">
      <c r="A116" s="9" t="s">
        <v>98</v>
      </c>
      <c r="B116" s="10">
        <v>1987817</v>
      </c>
    </row>
    <row r="117" spans="1:2" x14ac:dyDescent="0.25">
      <c r="A117" s="9" t="s">
        <v>52</v>
      </c>
      <c r="B117" s="10">
        <v>-559441</v>
      </c>
    </row>
    <row r="118" spans="1:2" x14ac:dyDescent="0.25">
      <c r="A118" s="9" t="s">
        <v>106</v>
      </c>
      <c r="B118" s="10">
        <v>358144</v>
      </c>
    </row>
    <row r="119" spans="1:2" x14ac:dyDescent="0.25">
      <c r="A119" s="9" t="s">
        <v>116</v>
      </c>
      <c r="B119" s="10">
        <v>46497</v>
      </c>
    </row>
    <row r="120" spans="1:2" x14ac:dyDescent="0.25">
      <c r="A120" s="9" t="s">
        <v>83</v>
      </c>
      <c r="B120" s="10">
        <v>3729062</v>
      </c>
    </row>
    <row r="121" spans="1:2" x14ac:dyDescent="0.25">
      <c r="A121" s="9" t="s">
        <v>81</v>
      </c>
      <c r="B121" s="10">
        <v>143033</v>
      </c>
    </row>
    <row r="122" spans="1:2" x14ac:dyDescent="0.25">
      <c r="A122" s="9" t="s">
        <v>122</v>
      </c>
      <c r="B122" s="10">
        <v>190996</v>
      </c>
    </row>
    <row r="123" spans="1:2" x14ac:dyDescent="0.25">
      <c r="A123" s="9" t="s">
        <v>104</v>
      </c>
      <c r="B123" s="10">
        <v>3100213</v>
      </c>
    </row>
    <row r="124" spans="1:2" x14ac:dyDescent="0.25">
      <c r="A124" s="9" t="s">
        <v>75</v>
      </c>
      <c r="B124" s="10">
        <v>41933</v>
      </c>
    </row>
    <row r="125" spans="1:2" x14ac:dyDescent="0.25">
      <c r="A125" s="9" t="s">
        <v>155</v>
      </c>
      <c r="B125" s="10">
        <v>1296391</v>
      </c>
    </row>
    <row r="126" spans="1:2" x14ac:dyDescent="0.25">
      <c r="A126" s="9" t="s">
        <v>50</v>
      </c>
      <c r="B126" s="10">
        <v>576397</v>
      </c>
    </row>
    <row r="127" spans="1:2" x14ac:dyDescent="0.25">
      <c r="A127" s="9" t="s">
        <v>71</v>
      </c>
      <c r="B127" s="10">
        <v>2318276</v>
      </c>
    </row>
    <row r="128" spans="1:2" x14ac:dyDescent="0.25">
      <c r="A128" s="9" t="s">
        <v>131</v>
      </c>
      <c r="B128" s="10">
        <v>49786</v>
      </c>
    </row>
    <row r="129" spans="1:2" x14ac:dyDescent="0.25">
      <c r="A129" s="9" t="s">
        <v>70</v>
      </c>
      <c r="B129" s="10">
        <v>0</v>
      </c>
    </row>
    <row r="130" spans="1:2" x14ac:dyDescent="0.25">
      <c r="A130" s="9" t="s">
        <v>24</v>
      </c>
      <c r="B130" s="10">
        <v>175197</v>
      </c>
    </row>
    <row r="131" spans="1:2" x14ac:dyDescent="0.25">
      <c r="A131" s="9" t="s">
        <v>39</v>
      </c>
      <c r="B131" s="10">
        <v>0</v>
      </c>
    </row>
    <row r="132" spans="1:2" x14ac:dyDescent="0.25">
      <c r="A132" s="9" t="s">
        <v>121</v>
      </c>
      <c r="B132" s="10">
        <v>0</v>
      </c>
    </row>
    <row r="133" spans="1:2" x14ac:dyDescent="0.25">
      <c r="A133" s="9" t="s">
        <v>158</v>
      </c>
      <c r="B133" s="10">
        <v>50900</v>
      </c>
    </row>
    <row r="134" spans="1:2" x14ac:dyDescent="0.25">
      <c r="A134" s="9" t="s">
        <v>168</v>
      </c>
      <c r="B134" s="10">
        <v>3160537</v>
      </c>
    </row>
    <row r="135" spans="1:2" x14ac:dyDescent="0.25">
      <c r="A135" s="9" t="s">
        <v>148</v>
      </c>
      <c r="B135" s="10">
        <v>43820</v>
      </c>
    </row>
    <row r="136" spans="1:2" x14ac:dyDescent="0.25">
      <c r="A136" s="9" t="s">
        <v>149</v>
      </c>
      <c r="B136" s="10">
        <v>43469</v>
      </c>
    </row>
    <row r="137" spans="1:2" x14ac:dyDescent="0.25">
      <c r="A137" s="9" t="s">
        <v>101</v>
      </c>
      <c r="B137" s="10">
        <v>42518</v>
      </c>
    </row>
    <row r="138" spans="1:2" x14ac:dyDescent="0.25">
      <c r="A138" s="9" t="s">
        <v>97</v>
      </c>
      <c r="B138" s="10">
        <v>1170</v>
      </c>
    </row>
    <row r="139" spans="1:2" x14ac:dyDescent="0.25">
      <c r="A139" s="9" t="s">
        <v>102</v>
      </c>
      <c r="B139" s="10">
        <v>1560830</v>
      </c>
    </row>
    <row r="140" spans="1:2" x14ac:dyDescent="0.25">
      <c r="A140" s="9" t="s">
        <v>156</v>
      </c>
      <c r="B140" s="10">
        <v>184128</v>
      </c>
    </row>
    <row r="141" spans="1:2" x14ac:dyDescent="0.25">
      <c r="A141" s="9" t="s">
        <v>88</v>
      </c>
      <c r="B141" s="10">
        <v>830726</v>
      </c>
    </row>
    <row r="142" spans="1:2" x14ac:dyDescent="0.25">
      <c r="A142" s="9" t="s">
        <v>136</v>
      </c>
      <c r="B142" s="10">
        <v>49101</v>
      </c>
    </row>
    <row r="143" spans="1:2" x14ac:dyDescent="0.25">
      <c r="A143" s="9" t="s">
        <v>33</v>
      </c>
      <c r="B143" s="10">
        <v>41933</v>
      </c>
    </row>
    <row r="144" spans="1:2" x14ac:dyDescent="0.25">
      <c r="A144" s="9" t="s">
        <v>125</v>
      </c>
      <c r="B144" s="10">
        <v>7287739</v>
      </c>
    </row>
    <row r="145" spans="1:2" x14ac:dyDescent="0.25">
      <c r="A145" s="9" t="s">
        <v>100</v>
      </c>
      <c r="B145" s="10">
        <v>800</v>
      </c>
    </row>
    <row r="146" spans="1:2" x14ac:dyDescent="0.25">
      <c r="A146" s="9" t="s">
        <v>94</v>
      </c>
      <c r="B146" s="10">
        <v>181613</v>
      </c>
    </row>
    <row r="147" spans="1:2" x14ac:dyDescent="0.25">
      <c r="A147" s="9" t="s">
        <v>105</v>
      </c>
      <c r="B147" s="10">
        <v>0</v>
      </c>
    </row>
    <row r="148" spans="1:2" x14ac:dyDescent="0.25">
      <c r="A148" s="9" t="s">
        <v>65</v>
      </c>
      <c r="B148" s="10">
        <v>1826578</v>
      </c>
    </row>
    <row r="149" spans="1:2" x14ac:dyDescent="0.25">
      <c r="A149" s="9" t="s">
        <v>92</v>
      </c>
      <c r="B149" s="10">
        <v>7929112</v>
      </c>
    </row>
    <row r="150" spans="1:2" x14ac:dyDescent="0.25">
      <c r="A150" s="9" t="s">
        <v>139</v>
      </c>
      <c r="B150" s="10">
        <v>3602244</v>
      </c>
    </row>
    <row r="151" spans="1:2" x14ac:dyDescent="0.25">
      <c r="A151" s="9" t="s">
        <v>90</v>
      </c>
      <c r="B151" s="10">
        <v>49101</v>
      </c>
    </row>
    <row r="152" spans="1:2" x14ac:dyDescent="0.25">
      <c r="A152" s="9" t="s">
        <v>85</v>
      </c>
      <c r="B152" s="10">
        <v>117178</v>
      </c>
    </row>
    <row r="153" spans="1:2" x14ac:dyDescent="0.25">
      <c r="A153" s="9" t="s">
        <v>113</v>
      </c>
      <c r="B153" s="10">
        <v>49101</v>
      </c>
    </row>
    <row r="154" spans="1:2" x14ac:dyDescent="0.25">
      <c r="A154" s="9" t="s">
        <v>89</v>
      </c>
      <c r="B154" s="10">
        <v>118534</v>
      </c>
    </row>
    <row r="155" spans="1:2" x14ac:dyDescent="0.25">
      <c r="A155" s="9" t="s">
        <v>141</v>
      </c>
      <c r="B155" s="10">
        <v>49101</v>
      </c>
    </row>
    <row r="156" spans="1:2" x14ac:dyDescent="0.25">
      <c r="A156" s="9" t="s">
        <v>26</v>
      </c>
      <c r="B156" s="10">
        <v>42518</v>
      </c>
    </row>
    <row r="157" spans="1:2" x14ac:dyDescent="0.25">
      <c r="A157" s="9" t="s">
        <v>62</v>
      </c>
      <c r="B157" s="10">
        <v>1094</v>
      </c>
    </row>
    <row r="158" spans="1:2" x14ac:dyDescent="0.25">
      <c r="A158" s="9" t="s">
        <v>79</v>
      </c>
      <c r="B158" s="10">
        <v>0</v>
      </c>
    </row>
    <row r="159" spans="1:2" x14ac:dyDescent="0.25">
      <c r="A159" s="9" t="s">
        <v>128</v>
      </c>
      <c r="B159" s="10">
        <v>800</v>
      </c>
    </row>
    <row r="160" spans="1:2" x14ac:dyDescent="0.25">
      <c r="A160" s="9" t="s">
        <v>176</v>
      </c>
      <c r="B160" s="10">
        <v>993963.39189189184</v>
      </c>
    </row>
  </sheetData>
  <conditionalFormatting pivot="1" sqref="B4:B9">
    <cfRule type="top10" dxfId="10" priority="5" rank="1"/>
  </conditionalFormatting>
  <conditionalFormatting pivot="1" sqref="B4:B9">
    <cfRule type="top10" dxfId="9" priority="4" bottom="1" rank="1"/>
  </conditionalFormatting>
  <conditionalFormatting pivot="1" sqref="C4:C9">
    <cfRule type="top10" dxfId="8" priority="3" rank="1"/>
  </conditionalFormatting>
  <conditionalFormatting pivot="1" sqref="C4:C9">
    <cfRule type="top10" dxfId="7" priority="2" percent="1" bottom="1" rank="1"/>
  </conditionalFormatting>
  <conditionalFormatting pivot="1" sqref="B14:B160">
    <cfRule type="top10" dxfId="2" priority="1" bottom="1" rank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I12"/>
  <sheetViews>
    <sheetView tabSelected="1" workbookViewId="0">
      <selection activeCell="E16" sqref="E16"/>
    </sheetView>
  </sheetViews>
  <sheetFormatPr defaultRowHeight="15" x14ac:dyDescent="0.25"/>
  <cols>
    <col min="4" max="4" width="44.7109375" customWidth="1"/>
    <col min="5" max="5" width="32.85546875" customWidth="1"/>
    <col min="6" max="6" width="31.140625" customWidth="1"/>
  </cols>
  <sheetData>
    <row r="3" spans="3:9" x14ac:dyDescent="0.35">
      <c r="C3" s="1" t="s">
        <v>13</v>
      </c>
      <c r="D3" t="s">
        <v>14</v>
      </c>
    </row>
    <row r="4" spans="3:9" x14ac:dyDescent="0.35">
      <c r="G4" s="2" t="s">
        <v>16</v>
      </c>
      <c r="H4" s="3"/>
      <c r="I4" s="3"/>
    </row>
    <row r="5" spans="3:9" x14ac:dyDescent="0.35">
      <c r="C5" s="11">
        <v>1</v>
      </c>
      <c r="D5" s="11" t="s">
        <v>2</v>
      </c>
      <c r="E5" s="12">
        <f>COUNT('Cleaned Data'!A1:A149)</f>
        <v>148</v>
      </c>
      <c r="G5" s="3" t="s">
        <v>3</v>
      </c>
      <c r="H5" s="3"/>
      <c r="I5" s="3"/>
    </row>
    <row r="6" spans="3:9" x14ac:dyDescent="0.35">
      <c r="C6" s="11">
        <v>2</v>
      </c>
      <c r="D6" s="11" t="s">
        <v>4</v>
      </c>
      <c r="E6" s="12">
        <v>6</v>
      </c>
      <c r="G6" s="3" t="s">
        <v>5</v>
      </c>
      <c r="H6" s="3"/>
      <c r="I6" s="3"/>
    </row>
    <row r="7" spans="3:9" x14ac:dyDescent="0.35">
      <c r="C7" s="11">
        <v>3</v>
      </c>
      <c r="D7" s="11" t="s">
        <v>6</v>
      </c>
      <c r="E7" s="13">
        <v>9147228</v>
      </c>
      <c r="G7" s="3" t="s">
        <v>7</v>
      </c>
      <c r="H7" s="3"/>
      <c r="I7" s="3"/>
    </row>
    <row r="8" spans="3:9" x14ac:dyDescent="0.35">
      <c r="C8" s="11">
        <v>4</v>
      </c>
      <c r="D8" s="11" t="s">
        <v>18</v>
      </c>
      <c r="E8" s="13">
        <v>-55941</v>
      </c>
      <c r="G8" s="3" t="s">
        <v>8</v>
      </c>
      <c r="H8" s="3"/>
      <c r="I8" s="3"/>
    </row>
    <row r="9" spans="3:9" x14ac:dyDescent="0.35">
      <c r="C9" s="11">
        <v>5</v>
      </c>
      <c r="D9" s="11" t="s">
        <v>9</v>
      </c>
      <c r="E9" s="13">
        <f>SUM('Cleaned Data'!D2:D149)</f>
        <v>147106582</v>
      </c>
      <c r="G9" s="3" t="s">
        <v>10</v>
      </c>
      <c r="H9" s="3"/>
      <c r="I9" s="3"/>
    </row>
    <row r="10" spans="3:9" x14ac:dyDescent="0.35">
      <c r="C10" s="11">
        <v>6</v>
      </c>
      <c r="D10" s="11" t="s">
        <v>15</v>
      </c>
      <c r="E10" s="13">
        <f>AVERAGE('Cleaned Data'!D2:D149)</f>
        <v>993963.39189189184</v>
      </c>
      <c r="G10" s="3" t="s">
        <v>11</v>
      </c>
      <c r="H10" s="3"/>
      <c r="I10" s="3"/>
    </row>
    <row r="11" spans="3:9" x14ac:dyDescent="0.35">
      <c r="C11" s="11">
        <v>7</v>
      </c>
      <c r="D11" s="11" t="s">
        <v>19</v>
      </c>
      <c r="E11" s="12" t="s">
        <v>171</v>
      </c>
      <c r="G11" s="3" t="s">
        <v>12</v>
      </c>
      <c r="H11" s="3"/>
      <c r="I11" s="3"/>
    </row>
    <row r="12" spans="3:9" x14ac:dyDescent="0.35">
      <c r="C12" s="11">
        <v>8</v>
      </c>
      <c r="D12" s="11" t="s">
        <v>20</v>
      </c>
      <c r="E12" s="12" t="s">
        <v>52</v>
      </c>
      <c r="G12" s="3" t="s">
        <v>17</v>
      </c>
      <c r="H12" s="3"/>
      <c r="I12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Cleaned Data</vt:lpstr>
      <vt:lpstr>pivot tables</vt:lpstr>
      <vt:lpstr>Answers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YB</dc:creator>
  <cp:lastModifiedBy>Hp</cp:lastModifiedBy>
  <dcterms:created xsi:type="dcterms:W3CDTF">2022-11-27T08:02:29Z</dcterms:created>
  <dcterms:modified xsi:type="dcterms:W3CDTF">2023-09-25T08:55:40Z</dcterms:modified>
</cp:coreProperties>
</file>