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odingDojo\WebFundamentals\"/>
    </mc:Choice>
  </mc:AlternateContent>
  <xr:revisionPtr revIDLastSave="0" documentId="13_ncr:1_{D975D019-133A-44A2-BA6C-036C61C5DA9C}" xr6:coauthVersionLast="47" xr6:coauthVersionMax="47" xr10:uidLastSave="{00000000-0000-0000-0000-000000000000}"/>
  <bookViews>
    <workbookView xWindow="7880" yWindow="3640" windowWidth="25780" windowHeight="16230" activeTab="1" xr2:uid="{00000000-000D-0000-FFFF-FFFF00000000}"/>
  </bookViews>
  <sheets>
    <sheet name="Assignment Checklist" sheetId="1" r:id="rId1"/>
    <sheet name="Schedule" sheetId="2" r:id="rId2"/>
    <sheet name="Helpful Links" sheetId="3" r:id="rId3"/>
    <sheet name="20 Minute Rule" sheetId="4" state="hidden" r:id="rId4"/>
    <sheet name="Code Review 1" sheetId="5" r:id="rId5"/>
    <sheet name="PROJECT WEEK" sheetId="6" state="hidden" r:id="rId6"/>
    <sheet name="Planning Meeting" sheetId="7" state="hidden" r:id="rId7"/>
    <sheet name="The Indecisives" sheetId="8" state="hidden" r:id="rId8"/>
    <sheet name="ConfettiLounge" sheetId="9" state="hidden" r:id="rId9"/>
    <sheet name="soup" sheetId="10" state="hidden" r:id="rId10"/>
    <sheet name="Five Guys" sheetId="11" state="hidden" r:id="rId11"/>
    <sheet name="Fantastic Four" sheetId="12" state="hidden" r:id="rId12"/>
  </sheets>
  <definedNames>
    <definedName name="Assignment_Table">#REF!</definedName>
    <definedName name="assignments">#REF!</definedName>
    <definedName name="days">#REF!</definedName>
    <definedName name="today">#REF!</definedName>
    <definedName name="tomorrow">#REF!</definedName>
    <definedName name="yester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2" l="1"/>
  <c r="A72" i="12"/>
  <c r="A69" i="12"/>
  <c r="A65" i="12"/>
  <c r="A62" i="12"/>
  <c r="A55" i="12"/>
  <c r="A54" i="12"/>
  <c r="A52" i="12"/>
  <c r="A49" i="12"/>
  <c r="A48" i="12"/>
  <c r="A44" i="12"/>
  <c r="A43" i="12"/>
  <c r="A42" i="12"/>
  <c r="A38" i="12"/>
  <c r="A33" i="12"/>
  <c r="A32" i="12"/>
  <c r="A28" i="12"/>
  <c r="A22" i="12"/>
  <c r="A21" i="12"/>
  <c r="B13" i="12"/>
  <c r="B24" i="12" s="1"/>
  <c r="B35" i="12" s="1"/>
  <c r="B46" i="12" s="1"/>
  <c r="B57" i="12" s="1"/>
  <c r="B67" i="12" s="1"/>
  <c r="A9" i="12"/>
  <c r="A74" i="12" s="1"/>
  <c r="A8" i="12"/>
  <c r="A73" i="12" s="1"/>
  <c r="A7" i="12"/>
  <c r="A51" i="12" s="1"/>
  <c r="A6" i="12"/>
  <c r="A17" i="12" s="1"/>
  <c r="A5" i="12"/>
  <c r="A16" i="12" s="1"/>
  <c r="A4" i="12"/>
  <c r="A37" i="12" s="1"/>
  <c r="A75" i="11"/>
  <c r="A74" i="11"/>
  <c r="A70" i="11"/>
  <c r="A65" i="11"/>
  <c r="A64" i="11"/>
  <c r="A61" i="11"/>
  <c r="A60" i="11"/>
  <c r="A55" i="11"/>
  <c r="A54" i="11"/>
  <c r="A50" i="11"/>
  <c r="A49" i="11"/>
  <c r="A44" i="11"/>
  <c r="A43" i="11"/>
  <c r="A40" i="11"/>
  <c r="A39" i="11"/>
  <c r="A38" i="11"/>
  <c r="A33" i="11"/>
  <c r="A32" i="11"/>
  <c r="A22" i="11"/>
  <c r="A21" i="11"/>
  <c r="A20" i="11"/>
  <c r="A18" i="11"/>
  <c r="A16" i="11"/>
  <c r="B13" i="11"/>
  <c r="B24" i="11" s="1"/>
  <c r="B35" i="11" s="1"/>
  <c r="B46" i="11" s="1"/>
  <c r="B57" i="11" s="1"/>
  <c r="B67" i="11" s="1"/>
  <c r="A9" i="11"/>
  <c r="A42" i="11" s="1"/>
  <c r="A8" i="11"/>
  <c r="A63" i="11" s="1"/>
  <c r="A7" i="11"/>
  <c r="A29" i="11" s="1"/>
  <c r="A6" i="11"/>
  <c r="A28" i="11" s="1"/>
  <c r="A5" i="11"/>
  <c r="A27" i="11" s="1"/>
  <c r="A4" i="11"/>
  <c r="A69" i="11" s="1"/>
  <c r="A75" i="10"/>
  <c r="A72" i="10"/>
  <c r="A70" i="10"/>
  <c r="A65" i="10"/>
  <c r="A62" i="10"/>
  <c r="A55" i="10"/>
  <c r="A54" i="10"/>
  <c r="A52" i="10"/>
  <c r="A51" i="10"/>
  <c r="A50" i="10"/>
  <c r="A48" i="10"/>
  <c r="A44" i="10"/>
  <c r="A43" i="10"/>
  <c r="A40" i="10"/>
  <c r="A38" i="10"/>
  <c r="A33" i="10"/>
  <c r="A32" i="10"/>
  <c r="A26" i="10"/>
  <c r="A22" i="10"/>
  <c r="A21" i="10"/>
  <c r="A18" i="10"/>
  <c r="A16" i="10"/>
  <c r="A15" i="10"/>
  <c r="B13" i="10"/>
  <c r="B24" i="10" s="1"/>
  <c r="B35" i="10" s="1"/>
  <c r="B46" i="10" s="1"/>
  <c r="B57" i="10" s="1"/>
  <c r="B67" i="10" s="1"/>
  <c r="A8" i="10"/>
  <c r="A41" i="10" s="1"/>
  <c r="A7" i="10"/>
  <c r="A29" i="10" s="1"/>
  <c r="A6" i="10"/>
  <c r="A61" i="10" s="1"/>
  <c r="A5" i="10"/>
  <c r="A60" i="10" s="1"/>
  <c r="A4" i="10"/>
  <c r="A59" i="10" s="1"/>
  <c r="A75" i="9"/>
  <c r="A74" i="9"/>
  <c r="A70" i="9"/>
  <c r="A65" i="9"/>
  <c r="A64" i="9"/>
  <c r="A62" i="9"/>
  <c r="A60" i="9"/>
  <c r="A55" i="9"/>
  <c r="A54" i="9"/>
  <c r="A53" i="9"/>
  <c r="A50" i="9"/>
  <c r="A44" i="9"/>
  <c r="A43" i="9"/>
  <c r="A42" i="9"/>
  <c r="A40" i="9"/>
  <c r="A39" i="9"/>
  <c r="A33" i="9"/>
  <c r="A32" i="9"/>
  <c r="A26" i="9"/>
  <c r="A22" i="9"/>
  <c r="A21" i="9"/>
  <c r="A20" i="9"/>
  <c r="A18" i="9"/>
  <c r="A17" i="9"/>
  <c r="B13" i="9"/>
  <c r="B24" i="9" s="1"/>
  <c r="B35" i="9" s="1"/>
  <c r="B46" i="9" s="1"/>
  <c r="B57" i="9" s="1"/>
  <c r="B67" i="9" s="1"/>
  <c r="A9" i="9"/>
  <c r="A31" i="9" s="1"/>
  <c r="A8" i="9"/>
  <c r="A73" i="9" s="1"/>
  <c r="A7" i="9"/>
  <c r="A72" i="9" s="1"/>
  <c r="A6" i="9"/>
  <c r="A71" i="9" s="1"/>
  <c r="A5" i="9"/>
  <c r="A49" i="9" s="1"/>
  <c r="A4" i="9"/>
  <c r="A15" i="9" s="1"/>
  <c r="A75" i="8"/>
  <c r="A74" i="8"/>
  <c r="A72" i="8"/>
  <c r="A70" i="8"/>
  <c r="A65" i="8"/>
  <c r="A64" i="8"/>
  <c r="A62" i="8"/>
  <c r="A55" i="8"/>
  <c r="A54" i="8"/>
  <c r="A52" i="8"/>
  <c r="A49" i="8"/>
  <c r="A44" i="8"/>
  <c r="A43" i="8"/>
  <c r="A42" i="8"/>
  <c r="A38" i="8"/>
  <c r="A33" i="8"/>
  <c r="A32" i="8"/>
  <c r="A22" i="8"/>
  <c r="A21" i="8"/>
  <c r="A19" i="8"/>
  <c r="A18" i="8"/>
  <c r="A16" i="8"/>
  <c r="B13" i="8"/>
  <c r="B24" i="8" s="1"/>
  <c r="B35" i="8" s="1"/>
  <c r="B46" i="8" s="1"/>
  <c r="B57" i="8" s="1"/>
  <c r="B67" i="8" s="1"/>
  <c r="A9" i="8"/>
  <c r="A20" i="8" s="1"/>
  <c r="A8" i="8"/>
  <c r="A63" i="8" s="1"/>
  <c r="A7" i="8"/>
  <c r="A40" i="8" s="1"/>
  <c r="A6" i="8"/>
  <c r="A61" i="8" s="1"/>
  <c r="A5" i="8"/>
  <c r="A27" i="8" s="1"/>
  <c r="A4" i="8"/>
  <c r="A59" i="8" s="1"/>
  <c r="A53" i="7"/>
  <c r="B46" i="7"/>
  <c r="A44" i="7"/>
  <c r="A43" i="7"/>
  <c r="A35" i="7"/>
  <c r="A34" i="7"/>
  <c r="A9" i="10" s="1"/>
  <c r="A26" i="7"/>
  <c r="A25" i="7"/>
  <c r="A17" i="7"/>
  <c r="A16" i="7"/>
  <c r="A15" i="7"/>
  <c r="B9" i="7"/>
  <c r="D11" i="3"/>
  <c r="D10" i="3"/>
  <c r="D9" i="3"/>
  <c r="F35" i="2"/>
  <c r="H35" i="2" s="1"/>
  <c r="J35" i="2" s="1"/>
  <c r="D35" i="2"/>
  <c r="B35" i="2"/>
  <c r="B53" i="2" s="1"/>
  <c r="D53" i="2" s="1"/>
  <c r="F53" i="2" s="1"/>
  <c r="H53" i="2" s="1"/>
  <c r="J53" i="2" s="1"/>
  <c r="D15" i="2"/>
  <c r="F15" i="2" s="1"/>
  <c r="H15" i="2" s="1"/>
  <c r="J15" i="2" s="1"/>
  <c r="A20" i="10" l="1"/>
  <c r="A74" i="10"/>
  <c r="A53" i="10"/>
  <c r="A31" i="10"/>
  <c r="A64" i="10"/>
  <c r="A42" i="10"/>
  <c r="A16" i="9"/>
  <c r="A30" i="11"/>
  <c r="A18" i="12"/>
  <c r="A29" i="8"/>
  <c r="A69" i="8"/>
  <c r="A37" i="9"/>
  <c r="A63" i="10"/>
  <c r="A31" i="11"/>
  <c r="A51" i="11"/>
  <c r="A71" i="11"/>
  <c r="A19" i="12"/>
  <c r="A39" i="12"/>
  <c r="A59" i="12"/>
  <c r="A26" i="8"/>
  <c r="A50" i="8"/>
  <c r="A38" i="9"/>
  <c r="A52" i="11"/>
  <c r="A72" i="11"/>
  <c r="A20" i="12"/>
  <c r="A40" i="12"/>
  <c r="A60" i="12"/>
  <c r="A28" i="8"/>
  <c r="A48" i="8"/>
  <c r="A30" i="8"/>
  <c r="A31" i="8"/>
  <c r="A51" i="8"/>
  <c r="A71" i="8"/>
  <c r="A19" i="9"/>
  <c r="A59" i="9"/>
  <c r="A27" i="10"/>
  <c r="A15" i="11"/>
  <c r="A53" i="11"/>
  <c r="A73" i="11"/>
  <c r="A41" i="12"/>
  <c r="A61" i="12"/>
  <c r="A28" i="10"/>
  <c r="A15" i="8"/>
  <c r="A53" i="8"/>
  <c r="A73" i="8"/>
  <c r="A41" i="9"/>
  <c r="A61" i="9"/>
  <c r="A49" i="10"/>
  <c r="A69" i="10"/>
  <c r="A17" i="11"/>
  <c r="A37" i="11"/>
  <c r="A63" i="12"/>
  <c r="A30" i="10"/>
  <c r="A26" i="12"/>
  <c r="A64" i="12"/>
  <c r="A17" i="8"/>
  <c r="A37" i="8"/>
  <c r="A63" i="9"/>
  <c r="A71" i="10"/>
  <c r="A19" i="11"/>
  <c r="A59" i="11"/>
  <c r="A27" i="12"/>
  <c r="A29" i="12"/>
  <c r="A39" i="8"/>
  <c r="A73" i="10"/>
  <c r="A41" i="11"/>
  <c r="A60" i="8"/>
  <c r="A28" i="9"/>
  <c r="A48" i="9"/>
  <c r="A62" i="11"/>
  <c r="A30" i="12"/>
  <c r="A50" i="12"/>
  <c r="A70" i="12"/>
  <c r="A27" i="9"/>
  <c r="A41" i="8"/>
  <c r="A29" i="9"/>
  <c r="A69" i="9"/>
  <c r="A17" i="10"/>
  <c r="A37" i="10"/>
  <c r="A31" i="12"/>
  <c r="A71" i="12"/>
  <c r="A30" i="9"/>
  <c r="A26" i="11"/>
  <c r="A51" i="9"/>
  <c r="A19" i="10"/>
  <c r="A39" i="10"/>
  <c r="A15" i="12"/>
  <c r="A53" i="12"/>
  <c r="A52" i="9"/>
  <c r="A48" i="11"/>
</calcChain>
</file>

<file path=xl/sharedStrings.xml><?xml version="1.0" encoding="utf-8"?>
<sst xmlns="http://schemas.openxmlformats.org/spreadsheetml/2006/main" count="606" uniqueCount="241">
  <si>
    <t xml:space="preserve">TRACK: WEB FUNDAMENTALS </t>
  </si>
  <si>
    <t>Course</t>
  </si>
  <si>
    <t>Week</t>
  </si>
  <si>
    <t>Day</t>
  </si>
  <si>
    <t>Assignment Title</t>
  </si>
  <si>
    <t>Priority</t>
  </si>
  <si>
    <t>HTML</t>
  </si>
  <si>
    <t>Mon</t>
  </si>
  <si>
    <t>Push to Github</t>
  </si>
  <si>
    <t>Practice</t>
  </si>
  <si>
    <t>Dictionary Entry</t>
  </si>
  <si>
    <t>Fix Indentation</t>
  </si>
  <si>
    <t>Registration Form</t>
  </si>
  <si>
    <t>Core</t>
  </si>
  <si>
    <t>Portfolio Content</t>
  </si>
  <si>
    <t>CSS</t>
  </si>
  <si>
    <t>Tue</t>
  </si>
  <si>
    <t>Styling</t>
  </si>
  <si>
    <t>Button Up</t>
  </si>
  <si>
    <t>Plotting Our Blocks</t>
  </si>
  <si>
    <t>Wed</t>
  </si>
  <si>
    <t>Flexing our Blocks</t>
  </si>
  <si>
    <t>GitHub Blocks</t>
  </si>
  <si>
    <t>Flex Navbar</t>
  </si>
  <si>
    <t>Flex-ible Columns</t>
  </si>
  <si>
    <t>Thu</t>
  </si>
  <si>
    <t>User Card</t>
  </si>
  <si>
    <t>Profile Page</t>
  </si>
  <si>
    <t>CSS Library</t>
  </si>
  <si>
    <t>Optional</t>
  </si>
  <si>
    <t>JS</t>
  </si>
  <si>
    <t>Fri</t>
  </si>
  <si>
    <t>Fizzbuzz</t>
  </si>
  <si>
    <t>Loop Challenges</t>
  </si>
  <si>
    <t>Button Clicker</t>
  </si>
  <si>
    <t>Video Preview</t>
  </si>
  <si>
    <t>Dojo Pizzeria</t>
  </si>
  <si>
    <t>Likes</t>
  </si>
  <si>
    <t>Making Connections</t>
  </si>
  <si>
    <t>Dojo Weather</t>
  </si>
  <si>
    <t>Belt Exam</t>
  </si>
  <si>
    <t>exam</t>
  </si>
  <si>
    <t>Array Challenges</t>
  </si>
  <si>
    <t>Calculator</t>
  </si>
  <si>
    <t>Ticking Clock</t>
  </si>
  <si>
    <t>Pacman</t>
  </si>
  <si>
    <t>MIT Terminus</t>
  </si>
  <si>
    <t>i;</t>
  </si>
  <si>
    <t>Web Fundamentals Daily Schedule
October 2023</t>
  </si>
  <si>
    <t>ALL TIMES ARE IN MOUNTAIN STANDARD TIME (MST)</t>
  </si>
  <si>
    <t>Zoom Link (pw: rubberduck)</t>
  </si>
  <si>
    <t>Lecture Recordings</t>
  </si>
  <si>
    <t>Platform</t>
  </si>
  <si>
    <t>Helpful Links</t>
  </si>
  <si>
    <t>Instructor: Max R</t>
  </si>
  <si>
    <t>TA: Colby D.</t>
  </si>
  <si>
    <t>TA HALL ZOOM
8-9am &amp; 2-7pm MT</t>
  </si>
  <si>
    <t>Assignment Checklist</t>
  </si>
  <si>
    <t>NOTE: All bolded times are times you are expected to be present in Zoom</t>
  </si>
  <si>
    <t>asdf</t>
  </si>
  <si>
    <t>asdfasdfasdf</t>
  </si>
  <si>
    <t>asdfasdf</t>
  </si>
  <si>
    <t>Week 1</t>
  </si>
  <si>
    <t>GitHub and HTML</t>
  </si>
  <si>
    <t>Intro to CSS</t>
  </si>
  <si>
    <t>Flexbox</t>
  </si>
  <si>
    <t>Position</t>
  </si>
  <si>
    <t>JavaScript Basics</t>
  </si>
  <si>
    <t>What time is it?</t>
  </si>
  <si>
    <t>Open Office Hour</t>
  </si>
  <si>
    <t>Office Hour/Code Reviews</t>
  </si>
  <si>
    <t>PT</t>
  </si>
  <si>
    <t>MT</t>
  </si>
  <si>
    <t>CT</t>
  </si>
  <si>
    <t>ET</t>
  </si>
  <si>
    <t>WF Expectations, Schedule</t>
  </si>
  <si>
    <t>Morning Algorithm</t>
  </si>
  <si>
    <t>How the Web Works</t>
  </si>
  <si>
    <t>Display: Flex</t>
  </si>
  <si>
    <t>CSS Position</t>
  </si>
  <si>
    <t>JS Objects and Intro to DOM</t>
  </si>
  <si>
    <t>Intro to HTML</t>
  </si>
  <si>
    <t>Open Lab</t>
  </si>
  <si>
    <t>Lunch</t>
  </si>
  <si>
    <t>More HTML</t>
  </si>
  <si>
    <t>Box Model, Inline Block</t>
  </si>
  <si>
    <t>1-1:45</t>
  </si>
  <si>
    <t>Max meeting</t>
  </si>
  <si>
    <t>Demo: Recreate a Website</t>
  </si>
  <si>
    <t>Code Reviews</t>
  </si>
  <si>
    <t>Git</t>
  </si>
  <si>
    <t>Lab</t>
  </si>
  <si>
    <t>Group Activity</t>
  </si>
  <si>
    <t>Lab/Code Reviews</t>
  </si>
  <si>
    <t>End of Day</t>
  </si>
  <si>
    <t>EOD</t>
  </si>
  <si>
    <r>
      <rPr>
        <u/>
        <sz val="10"/>
        <color rgb="FF1155CC"/>
        <rFont val="Trebuchet MS"/>
      </rPr>
      <t>Push to Git hub (P)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Dictionary Entry (P)</t>
    </r>
    <r>
      <rPr>
        <u/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>Fix Indentation (P)</t>
    </r>
    <r>
      <rPr>
        <u/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>Registration Form (C)</t>
    </r>
    <r>
      <rPr>
        <u/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>Portfolio Content(P)</t>
    </r>
  </si>
  <si>
    <r>
      <rPr>
        <u/>
        <sz val="10"/>
        <color rgb="FF1155CC"/>
        <rFont val="Trebuchet MS"/>
      </rPr>
      <t>Styling (P)</t>
    </r>
    <r>
      <rPr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 xml:space="preserve">Button Up (P) </t>
    </r>
    <r>
      <rPr>
        <sz val="10"/>
        <color rgb="FF1155CC"/>
        <rFont val="Trebuchet MS"/>
      </rPr>
      <t xml:space="preserve">
</t>
    </r>
    <r>
      <rPr>
        <u/>
        <sz val="10"/>
        <color rgb="FF1155CC"/>
        <rFont val="Trebuchet MS"/>
      </rPr>
      <t xml:space="preserve">Plotting Your Blocks (C) </t>
    </r>
  </si>
  <si>
    <r>
      <rPr>
        <u/>
        <sz val="10"/>
        <color rgb="FF1155CC"/>
        <rFont val="Trebuchet MS"/>
      </rPr>
      <t>Flex-ible Columns</t>
    </r>
    <r>
      <rPr>
        <u/>
        <sz val="10"/>
        <color rgb="FF1155CC"/>
        <rFont val="Trebuchet MS"/>
      </rPr>
      <t>(C)</t>
    </r>
    <r>
      <rPr>
        <u/>
        <sz val="10"/>
        <color rgb="FF000000"/>
        <rFont val="Trebuchet MS"/>
      </rPr>
      <t xml:space="preserve">  
</t>
    </r>
    <r>
      <rPr>
        <u/>
        <sz val="10"/>
        <color rgb="FF1155CC"/>
        <rFont val="Trebuchet MS"/>
      </rPr>
      <t>Flex our Blocks(P)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GitHub Blocks(C)</t>
    </r>
    <r>
      <rPr>
        <u/>
        <sz val="10"/>
        <color rgb="FF000000"/>
        <rFont val="Trebuchet MS"/>
      </rPr>
      <t xml:space="preserve"> </t>
    </r>
    <r>
      <rPr>
        <u/>
        <sz val="10"/>
        <color rgb="FF1155CC"/>
        <rFont val="Trebuchet MS"/>
      </rPr>
      <t>Flex Navbar(P)</t>
    </r>
  </si>
  <si>
    <r>
      <rPr>
        <u/>
        <sz val="10"/>
        <color rgb="FF1155CC"/>
        <rFont val="Trebuchet MS"/>
      </rPr>
      <t>Profile Page(C)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User Card(P)</t>
    </r>
    <r>
      <rPr>
        <u/>
        <sz val="10"/>
        <color rgb="FF000000"/>
        <rFont val="Trebuchet MS"/>
      </rPr>
      <t xml:space="preserve">
</t>
    </r>
  </si>
  <si>
    <r>
      <rPr>
        <u/>
        <sz val="10"/>
        <color rgb="FF1155CC"/>
        <rFont val="Trebuchet MS"/>
      </rPr>
      <t>Loop Challenges(P)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Fizzbuzz(P)</t>
    </r>
  </si>
  <si>
    <t>HMWK</t>
  </si>
  <si>
    <r>
      <rPr>
        <u/>
        <sz val="10"/>
        <color rgb="FF1155CC"/>
        <rFont val="Trebuchet MS"/>
      </rPr>
      <t>Read: Selector Basics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Read: Selectors Advanced</t>
    </r>
    <r>
      <rPr>
        <u/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>Read: CSS Properties - Color</t>
    </r>
    <r>
      <rPr>
        <u/>
        <sz val="10"/>
        <color rgb="FF1155CC"/>
        <rFont val="Trebuchet MS"/>
      </rPr>
      <t xml:space="preserve"> 
</t>
    </r>
    <r>
      <rPr>
        <u/>
        <sz val="10"/>
        <color rgb="FF1155CC"/>
        <rFont val="Trebuchet MS"/>
      </rPr>
      <t>Read: CSS Properties - Text</t>
    </r>
    <r>
      <rPr>
        <u/>
        <sz val="10"/>
        <color rgb="FF1155CC"/>
        <rFont val="Trebuchet MS"/>
      </rPr>
      <t xml:space="preserve"> </t>
    </r>
    <r>
      <rPr>
        <u/>
        <sz val="10"/>
        <color rgb="FF1155CC"/>
        <rFont val="Trebuchet MS"/>
      </rPr>
      <t>Sizes</t>
    </r>
    <r>
      <rPr>
        <u/>
        <sz val="10"/>
        <color rgb="FF1155CC"/>
        <rFont val="Trebuchet MS"/>
      </rPr>
      <t xml:space="preserve"> </t>
    </r>
    <r>
      <rPr>
        <u/>
        <sz val="10"/>
        <color rgb="FF1155CC"/>
        <rFont val="Trebuchet MS"/>
      </rPr>
      <t>Box Model</t>
    </r>
    <r>
      <rPr>
        <u/>
        <sz val="10"/>
        <color rgb="FF1155CC"/>
        <rFont val="Trebuchet MS"/>
      </rPr>
      <t xml:space="preserve"> </t>
    </r>
    <r>
      <rPr>
        <u/>
        <sz val="10"/>
        <color rgb="FF1155CC"/>
        <rFont val="Trebuchet MS"/>
      </rPr>
      <t>Inline and block</t>
    </r>
    <r>
      <rPr>
        <u/>
        <sz val="10"/>
        <color rgb="FF1155CC"/>
        <rFont val="Trebuchet MS"/>
      </rPr>
      <t xml:space="preserve"> </t>
    </r>
  </si>
  <si>
    <r>
      <rPr>
        <u/>
        <sz val="10"/>
        <color rgb="FF1155CC"/>
        <rFont val="Trebuchet MS"/>
      </rPr>
      <t>Read: The Flex Advantage</t>
    </r>
    <r>
      <rPr>
        <u/>
        <sz val="10"/>
        <color rgb="FF000000"/>
        <rFont val="Trebuchet MS"/>
      </rPr>
      <t xml:space="preserve">  
</t>
    </r>
    <r>
      <rPr>
        <u/>
        <sz val="10"/>
        <color rgb="FF1155CC"/>
        <rFont val="Trebuchet MS"/>
      </rPr>
      <t>Justify Content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Being Flex-ible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Flex Game</t>
    </r>
  </si>
  <si>
    <r>
      <rPr>
        <u/>
        <sz val="10"/>
        <color rgb="FF1155CC"/>
        <rFont val="Trebuchet MS"/>
      </rPr>
      <t>Read: Position Basics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CSS Resets(L)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Layout Concerns(L)</t>
    </r>
  </si>
  <si>
    <r>
      <rPr>
        <u/>
        <sz val="10"/>
        <color rgb="FF1155CC"/>
        <rFont val="Trebuchet MS"/>
      </rPr>
      <t>Read:Introduction</t>
    </r>
    <r>
      <rPr>
        <u/>
        <sz val="10"/>
        <color rgb="FF1155CC"/>
        <rFont val="Trebuchet MS"/>
      </rPr>
      <t xml:space="preserve">   </t>
    </r>
    <r>
      <rPr>
        <u/>
        <sz val="10"/>
        <color rgb="FF1155CC"/>
        <rFont val="Trebuchet MS"/>
      </rPr>
      <t>Functions(L)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node.js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Conditionals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Loops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Debugging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Arrays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Variables,Types,Operator</t>
    </r>
    <r>
      <rPr>
        <u/>
        <sz val="10"/>
        <color rgb="FF1155CC"/>
        <rFont val="Trebuchet MS"/>
      </rPr>
      <t xml:space="preserve">s </t>
    </r>
  </si>
  <si>
    <r>
      <rPr>
        <u/>
        <sz val="10"/>
        <color rgb="FF1155CC"/>
        <rFont val="Trebuchet MS"/>
      </rPr>
      <t xml:space="preserve">Read: Click Event </t>
    </r>
    <r>
      <rPr>
        <sz val="10"/>
        <rFont val="Trebuchet MS"/>
      </rPr>
      <t xml:space="preserve"> 
</t>
    </r>
    <r>
      <rPr>
        <u/>
        <sz val="10"/>
        <color rgb="FF1155CC"/>
        <rFont val="Trebuchet MS"/>
      </rPr>
      <t>What is"this"?</t>
    </r>
    <r>
      <rPr>
        <sz val="10"/>
        <rFont val="Trebuchet MS"/>
      </rPr>
      <t xml:space="preserve">  
</t>
    </r>
    <r>
      <rPr>
        <u/>
        <sz val="10"/>
        <color rgb="FF1155CC"/>
        <rFont val="Trebuchet MS"/>
      </rPr>
      <t>Hover event</t>
    </r>
    <r>
      <rPr>
        <sz val="10"/>
        <rFont val="Trebuchet MS"/>
      </rPr>
      <t xml:space="preserve"> 
</t>
    </r>
    <r>
      <rPr>
        <u/>
        <sz val="10"/>
        <color rgb="FF1155CC"/>
        <rFont val="Trebuchet MS"/>
      </rPr>
      <t>JS Objects
QuerySelector
Changing HTML &amp; CSS</t>
    </r>
    <r>
      <rPr>
        <sz val="10"/>
        <rFont val="Trebuchet MS"/>
      </rPr>
      <t xml:space="preserve">
</t>
    </r>
    <r>
      <rPr>
        <u/>
        <sz val="10"/>
        <color rgb="FF1155CC"/>
        <rFont val="Trebuchet MS"/>
      </rPr>
      <t>Input and Change</t>
    </r>
    <r>
      <rPr>
        <sz val="10"/>
        <rFont val="Trebuchet MS"/>
      </rPr>
      <t xml:space="preserve">
</t>
    </r>
    <r>
      <rPr>
        <u/>
        <sz val="10"/>
        <color rgb="FF1155CC"/>
        <rFont val="Trebuchet MS"/>
      </rPr>
      <t>Timeout</t>
    </r>
  </si>
  <si>
    <t>Week 2</t>
  </si>
  <si>
    <t>DOM Manipulation</t>
  </si>
  <si>
    <t>Belt Review</t>
  </si>
  <si>
    <t>Yellow Belt</t>
  </si>
  <si>
    <t>Exam Retakes/API's</t>
  </si>
  <si>
    <t>Exam Retakes/Bootstrap</t>
  </si>
  <si>
    <t>Exam Prep</t>
  </si>
  <si>
    <t>DOM Manipulation Part 1</t>
  </si>
  <si>
    <t>Belt Prep</t>
  </si>
  <si>
    <t>APIs</t>
  </si>
  <si>
    <t>Demo: Bootstrap</t>
  </si>
  <si>
    <t>Belt Demo (Part1)</t>
  </si>
  <si>
    <t>Intro to Agile Development &amp; Project Week</t>
  </si>
  <si>
    <t>DOM Manipulation Part 2</t>
  </si>
  <si>
    <t>Belt Demo (Part2)</t>
  </si>
  <si>
    <t>Terminal</t>
  </si>
  <si>
    <r>
      <rPr>
        <u/>
        <sz val="10"/>
        <color rgb="FF1155CC"/>
        <rFont val="Trebuchet MS"/>
      </rPr>
      <t>Video Preview(P)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Button Clicker(C)</t>
    </r>
  </si>
  <si>
    <r>
      <rPr>
        <u/>
        <sz val="10"/>
        <color rgb="FF1155CC"/>
        <rFont val="Trebuchet MS"/>
      </rPr>
      <t>Likes(C)
Dojo Weather</t>
    </r>
    <r>
      <rPr>
        <u/>
        <sz val="10"/>
        <color rgb="FF000000"/>
        <rFont val="Trebuchet MS"/>
      </rPr>
      <t xml:space="preserve">(P)  
</t>
    </r>
    <r>
      <rPr>
        <u/>
        <sz val="10"/>
        <color rgb="FF1155CC"/>
        <rFont val="Trebuchet MS"/>
      </rPr>
      <t>Making Connections(P)</t>
    </r>
    <r>
      <rPr>
        <u/>
        <sz val="10"/>
        <color rgb="FF000000"/>
        <rFont val="Trebuchet MS"/>
      </rPr>
      <t xml:space="preserve">  
</t>
    </r>
    <r>
      <rPr>
        <u/>
        <sz val="10"/>
        <color rgb="FF1155CC"/>
        <rFont val="Trebuchet MS"/>
      </rPr>
      <t>Dojo Pizzeria(P)</t>
    </r>
  </si>
  <si>
    <t>N/A</t>
  </si>
  <si>
    <r>
      <rPr>
        <u/>
        <sz val="10"/>
        <color rgb="FF1155CC"/>
        <rFont val="Trebuchet MS"/>
      </rPr>
      <t>Changing HTML &amp; CSS</t>
    </r>
    <r>
      <rPr>
        <u/>
        <sz val="10"/>
        <color rgb="FF1155CC"/>
        <rFont val="Trebuchet MS"/>
      </rPr>
      <t xml:space="preserve">
</t>
    </r>
    <r>
      <rPr>
        <u/>
        <sz val="10"/>
        <color rgb="FF1155CC"/>
        <rFont val="Trebuchet MS"/>
      </rPr>
      <t xml:space="preserve">JS Objects QuerySelector </t>
    </r>
    <r>
      <rPr>
        <u/>
        <sz val="10"/>
        <color rgb="FF000000"/>
        <rFont val="Trebuchet MS"/>
      </rPr>
      <t xml:space="preserve"> 
</t>
    </r>
    <r>
      <rPr>
        <u/>
        <sz val="10"/>
        <color rgb="FF1155CC"/>
        <rFont val="Trebuchet MS"/>
      </rPr>
      <t>Input and Change</t>
    </r>
    <r>
      <rPr>
        <u/>
        <sz val="10"/>
        <color rgb="FF000000"/>
        <rFont val="Trebuchet MS"/>
      </rPr>
      <t xml:space="preserve">
</t>
    </r>
    <r>
      <rPr>
        <u/>
        <sz val="10"/>
        <color rgb="FF1155CC"/>
        <rFont val="Trebuchet MS"/>
      </rPr>
      <t>Timeout</t>
    </r>
  </si>
  <si>
    <t>Study for Belt Exam</t>
  </si>
  <si>
    <t>Note: All times are Mountain Standard Time</t>
  </si>
  <si>
    <t>Week 3</t>
  </si>
  <si>
    <t>Agile Development/Teams</t>
  </si>
  <si>
    <t>UI/UX</t>
  </si>
  <si>
    <t>Presentation Process</t>
  </si>
  <si>
    <t>Getting Ready for Python</t>
  </si>
  <si>
    <t>Presentations/Graduation</t>
  </si>
  <si>
    <t>Office Hour</t>
  </si>
  <si>
    <t>Project Week - Wireframing/Planning</t>
  </si>
  <si>
    <t>Daily Standups</t>
  </si>
  <si>
    <t>Project Presentation</t>
  </si>
  <si>
    <t>Graduation</t>
  </si>
  <si>
    <t>Planning Meeting</t>
  </si>
  <si>
    <t>Afternoon Check In</t>
  </si>
  <si>
    <t>Early afternoon session!
Prep for Presentations</t>
  </si>
  <si>
    <t>Staff All-hands</t>
  </si>
  <si>
    <t>Project Features</t>
  </si>
  <si>
    <t>Last Day for:
90% Core Assignment Completion &amp; 
Belt Exam Attempt</t>
  </si>
  <si>
    <t>Reading</t>
  </si>
  <si>
    <t>Learn Platform</t>
  </si>
  <si>
    <t>Instructor Max's Email</t>
  </si>
  <si>
    <t>TA: Colby Email</t>
  </si>
  <si>
    <t>Folder Structure</t>
  </si>
  <si>
    <t>Career Services Email</t>
  </si>
  <si>
    <t>VSCode Shortcuts (Windows)</t>
  </si>
  <si>
    <t>csm@codingdojo.com</t>
  </si>
  <si>
    <t>VSCode Shortcuts (MAC)</t>
  </si>
  <si>
    <t>Student Support Email</t>
  </si>
  <si>
    <t>Bootstrap(CSS)</t>
  </si>
  <si>
    <t>support@codingdojo.com</t>
  </si>
  <si>
    <t>Basic 13</t>
  </si>
  <si>
    <t>Curriculum Feedback</t>
  </si>
  <si>
    <t>Algorithm Challenges PDF</t>
  </si>
  <si>
    <t>mgoode@codingdojo.com</t>
  </si>
  <si>
    <t>20 MINUTE RULE</t>
  </si>
  <si>
    <t>1. TRY DIFFERENT THINGS</t>
  </si>
  <si>
    <t>2. CHECK THE LEARN PLATFORM</t>
  </si>
  <si>
    <t>3. CHECK OFFICIAL DOCUMENTATION</t>
  </si>
  <si>
    <t>4. SEARCH ONLINE (STACK OVERFLOW, W3C, ETC.)</t>
  </si>
  <si>
    <t>5. ASK YOUR COHORT-MATES</t>
  </si>
  <si>
    <t>6. ASK YOUR TA OR INSTRUCTOR</t>
  </si>
  <si>
    <t>Code Review 1</t>
  </si>
  <si>
    <t>Suggested Assignment:</t>
  </si>
  <si>
    <t>time</t>
  </si>
  <si>
    <t>Breakout Room</t>
  </si>
  <si>
    <t>Name</t>
  </si>
  <si>
    <t>Assignment Name</t>
  </si>
  <si>
    <t>Room</t>
  </si>
  <si>
    <t>Group 1</t>
  </si>
  <si>
    <t xml:space="preserve">CODE REVIEW 1 </t>
  </si>
  <si>
    <t>Fri
3:00pm</t>
  </si>
  <si>
    <t>Group 2</t>
  </si>
  <si>
    <t xml:space="preserve">CODE REVIEW 2 </t>
  </si>
  <si>
    <t>Group 3</t>
  </si>
  <si>
    <t>Fri
4:00pm</t>
  </si>
  <si>
    <t>Group 4</t>
  </si>
  <si>
    <t>Mon
3:00pm</t>
  </si>
  <si>
    <t>Group 5</t>
  </si>
  <si>
    <t>Group 6</t>
  </si>
  <si>
    <t>Mon
4:00pm</t>
  </si>
  <si>
    <t>Group 9</t>
  </si>
  <si>
    <t>CODE REVIEW 6</t>
  </si>
  <si>
    <t>Emilie's Office</t>
  </si>
  <si>
    <t>Tue
3:30pm</t>
  </si>
  <si>
    <t>Group 10</t>
  </si>
  <si>
    <t>Heidi's Office</t>
  </si>
  <si>
    <t>Tue
4:00pm</t>
  </si>
  <si>
    <t>Team name</t>
  </si>
  <si>
    <t>Idea</t>
  </si>
  <si>
    <t>Extra features/API</t>
  </si>
  <si>
    <t>Scrum board</t>
  </si>
  <si>
    <t>i.e.</t>
  </si>
  <si>
    <t>Awesome Team</t>
  </si>
  <si>
    <t>Winter</t>
  </si>
  <si>
    <t>A JS Arcade Game using PokeAPI</t>
  </si>
  <si>
    <t>Spencer</t>
  </si>
  <si>
    <t>Responsive/Interactive CSS Gallery Portfolio Page</t>
  </si>
  <si>
    <t>Joshua</t>
  </si>
  <si>
    <t>ArtStation/DeviantArt Clone</t>
  </si>
  <si>
    <t>Preparation Checklist</t>
  </si>
  <si>
    <t>Details</t>
  </si>
  <si>
    <t>Notes</t>
  </si>
  <si>
    <t>Date of Planning Presentation</t>
  </si>
  <si>
    <t xml:space="preserve">Wireframe </t>
  </si>
  <si>
    <t>User Stories</t>
  </si>
  <si>
    <t>Timeline</t>
  </si>
  <si>
    <t>Concept</t>
  </si>
  <si>
    <t>New Feature(s) to be self taught</t>
  </si>
  <si>
    <t xml:space="preserve">Language/API(s) </t>
  </si>
  <si>
    <t>Please list any concerns for completion of this project from the team</t>
  </si>
  <si>
    <t>Student 1 (example 1)</t>
  </si>
  <si>
    <t>X</t>
  </si>
  <si>
    <t>An iOverlander copycat website</t>
  </si>
  <si>
    <t>Google Maps API Integration</t>
  </si>
  <si>
    <t>-</t>
  </si>
  <si>
    <t>Student 2 (example 2)</t>
  </si>
  <si>
    <t>A multiplayer shooter</t>
  </si>
  <si>
    <t>Sockets</t>
  </si>
  <si>
    <t>Unity</t>
  </si>
  <si>
    <t>It might be too big of a scope to try to learn Unity and create a multiplayer shooter game prior to presentations. Student will have more difficulty asking for help from peers or instructor.</t>
  </si>
  <si>
    <t>Student 3</t>
  </si>
  <si>
    <t>Student 4</t>
  </si>
  <si>
    <t>The Indecisives</t>
  </si>
  <si>
    <t>Confetti Lounge</t>
  </si>
  <si>
    <t>Soup</t>
  </si>
  <si>
    <t>Five Guys</t>
  </si>
  <si>
    <t>Fantastic Four</t>
  </si>
  <si>
    <t xml:space="preserve"> </t>
  </si>
  <si>
    <t>What was accomplished yesterday</t>
  </si>
  <si>
    <t>What does this student plan to accomplish today?</t>
  </si>
  <si>
    <t>On track for initial timeline (Y/N)</t>
  </si>
  <si>
    <t>Please list any technical issues that might be getting in the way.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</si>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</sst>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m/d"/>
    <numFmt numFmtId="165" formatCode="m/d"/>
    <numFmt numFmtId="166" formatCode="dddd\ mmmm\ d"/>
    <numFmt numFmtId="169" formatCode="[$-409]h:mm\ AM/PM;@"/>
  </numFmts>
  <fonts count="89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FFFF"/>
      <name val="Trebuchet MS"/>
    </font>
    <font>
      <sz val="10"/>
      <color theme="1"/>
      <name val="Trebuchet MS"/>
    </font>
    <font>
      <b/>
      <sz val="24"/>
      <color rgb="FF000000"/>
      <name val="Trebuchet MS"/>
    </font>
    <font>
      <b/>
      <sz val="36"/>
      <color rgb="FF000000"/>
      <name val="Trebuchet MS"/>
    </font>
    <font>
      <sz val="10"/>
      <color rgb="FFFFFFFF"/>
      <name val="Roboto"/>
    </font>
    <font>
      <sz val="14"/>
      <color rgb="FFFFFFFF"/>
      <name val="Trebuchet MS"/>
    </font>
    <font>
      <b/>
      <sz val="11"/>
      <color theme="1"/>
      <name val="Trebuchet MS"/>
    </font>
    <font>
      <sz val="10"/>
      <color theme="1"/>
      <name val="Roboto"/>
    </font>
    <font>
      <u/>
      <sz val="14"/>
      <color rgb="FFFFFFFF"/>
      <name val="Trebuchet MS"/>
    </font>
    <font>
      <b/>
      <sz val="10"/>
      <color theme="1"/>
      <name val="Trebuchet MS"/>
    </font>
    <font>
      <b/>
      <sz val="12"/>
      <color rgb="FF000000"/>
      <name val="Trebuchet MS"/>
    </font>
    <font>
      <b/>
      <sz val="18"/>
      <color theme="1"/>
      <name val="&quot;Trebuchet MS&quot;"/>
    </font>
    <font>
      <b/>
      <sz val="10"/>
      <color theme="1"/>
      <name val="&quot;Trebuchet MS&quot;"/>
    </font>
    <font>
      <sz val="10"/>
      <color theme="1"/>
      <name val="&quot;Trebuchet MS&quot;"/>
    </font>
    <font>
      <b/>
      <sz val="10"/>
      <color rgb="FF000000"/>
      <name val="Trebuchet MS"/>
    </font>
    <font>
      <b/>
      <sz val="10"/>
      <color theme="1"/>
      <name val="Roboto"/>
    </font>
    <font>
      <b/>
      <sz val="10"/>
      <color rgb="FF000000"/>
      <name val="&quot;Trebuchet MS&quot;"/>
    </font>
    <font>
      <b/>
      <u/>
      <sz val="10"/>
      <color rgb="FF1155CC"/>
      <name val="&quot;Trebuchet MS&quot;"/>
    </font>
    <font>
      <u/>
      <sz val="10"/>
      <color rgb="FF1155CC"/>
      <name val="Trebuchet MS"/>
    </font>
    <font>
      <sz val="10"/>
      <color rgb="FF1155CC"/>
      <name val="Trebuchet MS"/>
    </font>
    <font>
      <u/>
      <sz val="10"/>
      <color rgb="FF1155CC"/>
      <name val="Trebuchet MS"/>
    </font>
    <font>
      <u/>
      <sz val="10"/>
      <color rgb="FF1155CC"/>
      <name val="Trebuchet MS"/>
    </font>
    <font>
      <u/>
      <sz val="10"/>
      <color rgb="FF0000FF"/>
      <name val="Trebuchet MS"/>
    </font>
    <font>
      <b/>
      <sz val="18"/>
      <color rgb="FF000000"/>
      <name val="Trebuchet MS"/>
    </font>
    <font>
      <u/>
      <sz val="10"/>
      <color rgb="FF1155CC"/>
      <name val="Trebuchet MS"/>
    </font>
    <font>
      <u/>
      <sz val="10"/>
      <color rgb="FF1155CC"/>
      <name val="Trebuchet MS"/>
    </font>
    <font>
      <sz val="10"/>
      <color rgb="FF000000"/>
      <name val="Trebuchet MS"/>
    </font>
    <font>
      <b/>
      <sz val="36"/>
      <color rgb="FF000000"/>
      <name val="Roboto"/>
    </font>
    <font>
      <b/>
      <sz val="14"/>
      <color theme="1"/>
      <name val="Trebuchet MS"/>
    </font>
    <font>
      <sz val="14"/>
      <color rgb="FF000000"/>
      <name val="Trebuchet MS"/>
    </font>
    <font>
      <sz val="14"/>
      <color rgb="FFFFFFFF"/>
      <name val="Roboto"/>
    </font>
    <font>
      <sz val="10"/>
      <color theme="1"/>
      <name val="Arial"/>
      <scheme val="minor"/>
    </font>
    <font>
      <sz val="11"/>
      <color theme="1"/>
      <name val="Trebuchet MS"/>
    </font>
    <font>
      <b/>
      <sz val="10"/>
      <color rgb="FF000000"/>
      <name val="Roboto"/>
    </font>
    <font>
      <sz val="24"/>
      <color rgb="FFFFFFFF"/>
      <name val="Arial"/>
    </font>
    <font>
      <b/>
      <sz val="10"/>
      <color theme="1"/>
      <name val="Roboto Mono"/>
    </font>
    <font>
      <b/>
      <sz val="8"/>
      <color theme="1"/>
      <name val="Roboto Mono"/>
    </font>
    <font>
      <u/>
      <sz val="14"/>
      <color rgb="FF1155CC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1155CC"/>
      <name val="Arial"/>
      <scheme val="minor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000000"/>
      <name val="Arial"/>
      <scheme val="minor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u/>
      <sz val="14"/>
      <color rgb="FF1155CC"/>
      <name val="Arial"/>
    </font>
    <font>
      <b/>
      <sz val="36"/>
      <color theme="1"/>
      <name val="Trebuchet MS"/>
    </font>
    <font>
      <sz val="24"/>
      <color rgb="FF222222"/>
      <name val="&quot;trebuchet ms&quot;"/>
    </font>
    <font>
      <b/>
      <sz val="18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theme="1"/>
      <name val="Nunito"/>
    </font>
    <font>
      <u/>
      <sz val="10"/>
      <color rgb="FF1155CC"/>
      <name val="Nunito"/>
    </font>
    <font>
      <sz val="11"/>
      <color theme="0"/>
      <name val="Inconsolata"/>
    </font>
    <font>
      <b/>
      <sz val="12"/>
      <color theme="0"/>
      <name val="Arial"/>
      <scheme val="minor"/>
    </font>
    <font>
      <sz val="9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theme="1"/>
      <name val="Arial"/>
      <scheme val="minor"/>
    </font>
    <font>
      <sz val="14"/>
      <color rgb="FFFFFFFF"/>
      <name val="Arial"/>
      <scheme val="minor"/>
    </font>
    <font>
      <sz val="10"/>
      <color theme="0"/>
      <name val="Arial"/>
      <scheme val="minor"/>
    </font>
    <font>
      <sz val="10"/>
      <color theme="0"/>
      <name val="Inconsolata"/>
    </font>
    <font>
      <sz val="14"/>
      <color rgb="FF000000"/>
      <name val="Arial"/>
    </font>
    <font>
      <sz val="12"/>
      <color theme="0"/>
      <name val="Arial"/>
      <scheme val="minor"/>
    </font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Roboto"/>
    </font>
    <font>
      <sz val="10"/>
      <color rgb="FFFFFFFF"/>
      <name val="Arial"/>
      <scheme val="minor"/>
    </font>
    <font>
      <u/>
      <sz val="10"/>
      <color rgb="FF000000"/>
      <name val="Trebuchet MS"/>
    </font>
    <font>
      <sz val="10"/>
      <name val="Trebuchet MS"/>
    </font>
  </fonts>
  <fills count="3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85200C"/>
        <bgColor rgb="FF85200C"/>
      </patternFill>
    </fill>
    <fill>
      <patternFill patternType="solid">
        <fgColor rgb="FFF4CCCC"/>
        <bgColor rgb="FFF4CCCC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E69138"/>
      </top>
      <bottom style="medium">
        <color rgb="FFE69138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5">
    <xf numFmtId="0" fontId="0" fillId="0" borderId="0" xfId="0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 applyAlignment="1">
      <alignment horizontal="center"/>
    </xf>
    <xf numFmtId="0" fontId="5" fillId="3" borderId="4" xfId="0" applyFont="1" applyFill="1" applyBorder="1"/>
    <xf numFmtId="0" fontId="5" fillId="0" borderId="4" xfId="0" applyFont="1" applyBorder="1"/>
    <xf numFmtId="0" fontId="4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3" borderId="4" xfId="0" applyFont="1" applyFill="1" applyBorder="1" applyAlignment="1">
      <alignment horizontal="center"/>
    </xf>
    <xf numFmtId="0" fontId="4" fillId="3" borderId="4" xfId="0" applyFont="1" applyFill="1" applyBorder="1"/>
    <xf numFmtId="0" fontId="6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5" fillId="3" borderId="4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/>
    <xf numFmtId="0" fontId="11" fillId="3" borderId="0" xfId="0" applyFont="1" applyFill="1"/>
    <xf numFmtId="0" fontId="8" fillId="3" borderId="0" xfId="0" applyFont="1" applyFill="1" applyAlignment="1">
      <alignment horizont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8" fillId="3" borderId="0" xfId="0" applyFont="1" applyFill="1"/>
    <xf numFmtId="0" fontId="14" fillId="3" borderId="0" xfId="0" applyFont="1" applyFill="1"/>
    <xf numFmtId="0" fontId="8" fillId="0" borderId="0" xfId="0" applyFont="1"/>
    <xf numFmtId="0" fontId="14" fillId="0" borderId="0" xfId="0" applyFont="1"/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20" fontId="8" fillId="3" borderId="0" xfId="0" applyNumberFormat="1" applyFont="1" applyFill="1" applyAlignment="1">
      <alignment horizontal="right"/>
    </xf>
    <xf numFmtId="20" fontId="19" fillId="8" borderId="20" xfId="0" applyNumberFormat="1" applyFont="1" applyFill="1" applyBorder="1" applyAlignment="1">
      <alignment horizontal="right"/>
    </xf>
    <xf numFmtId="0" fontId="20" fillId="0" borderId="0" xfId="0" applyFont="1"/>
    <xf numFmtId="0" fontId="20" fillId="0" borderId="21" xfId="0" applyFont="1" applyBorder="1"/>
    <xf numFmtId="0" fontId="21" fillId="3" borderId="0" xfId="0" applyFont="1" applyFill="1" applyAlignment="1">
      <alignment horizontal="center" vertical="center" wrapText="1"/>
    </xf>
    <xf numFmtId="0" fontId="5" fillId="3" borderId="0" xfId="0" applyFont="1" applyFill="1"/>
    <xf numFmtId="0" fontId="19" fillId="9" borderId="0" xfId="0" applyFont="1" applyFill="1" applyAlignment="1">
      <alignment horizontal="center"/>
    </xf>
    <xf numFmtId="0" fontId="19" fillId="9" borderId="22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9" fillId="3" borderId="0" xfId="0" applyFont="1" applyFill="1"/>
    <xf numFmtId="20" fontId="16" fillId="8" borderId="20" xfId="0" applyNumberFormat="1" applyFont="1" applyFill="1" applyBorder="1" applyAlignment="1">
      <alignment horizontal="right"/>
    </xf>
    <xf numFmtId="0" fontId="16" fillId="0" borderId="21" xfId="0" applyFont="1" applyBorder="1"/>
    <xf numFmtId="0" fontId="20" fillId="0" borderId="0" xfId="0" applyFont="1" applyAlignment="1">
      <alignment horizontal="center"/>
    </xf>
    <xf numFmtId="0" fontId="20" fillId="0" borderId="2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3" borderId="21" xfId="0" applyFont="1" applyFill="1" applyBorder="1"/>
    <xf numFmtId="0" fontId="19" fillId="3" borderId="21" xfId="0" applyFont="1" applyFill="1" applyBorder="1" applyAlignment="1">
      <alignment horizontal="left"/>
    </xf>
    <xf numFmtId="0" fontId="20" fillId="8" borderId="0" xfId="0" applyFont="1" applyFill="1" applyAlignment="1">
      <alignment horizontal="center"/>
    </xf>
    <xf numFmtId="0" fontId="20" fillId="8" borderId="23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23" fillId="0" borderId="0" xfId="0" applyFont="1"/>
    <xf numFmtId="20" fontId="20" fillId="8" borderId="20" xfId="0" applyNumberFormat="1" applyFont="1" applyFill="1" applyBorder="1" applyAlignment="1">
      <alignment horizontal="right"/>
    </xf>
    <xf numFmtId="0" fontId="8" fillId="0" borderId="21" xfId="0" applyFont="1" applyBorder="1"/>
    <xf numFmtId="0" fontId="19" fillId="8" borderId="20" xfId="0" applyFont="1" applyFill="1" applyBorder="1" applyAlignment="1">
      <alignment horizontal="right"/>
    </xf>
    <xf numFmtId="20" fontId="8" fillId="3" borderId="0" xfId="0" applyNumberFormat="1" applyFont="1" applyFill="1"/>
    <xf numFmtId="0" fontId="20" fillId="3" borderId="0" xfId="0" applyFont="1" applyFill="1"/>
    <xf numFmtId="20" fontId="8" fillId="8" borderId="20" xfId="0" applyNumberFormat="1" applyFont="1" applyFill="1" applyBorder="1" applyAlignment="1">
      <alignment horizontal="right"/>
    </xf>
    <xf numFmtId="0" fontId="8" fillId="3" borderId="21" xfId="0" applyFont="1" applyFill="1" applyBorder="1"/>
    <xf numFmtId="0" fontId="24" fillId="3" borderId="0" xfId="0" applyFont="1" applyFill="1"/>
    <xf numFmtId="0" fontId="20" fillId="3" borderId="21" xfId="0" applyFont="1" applyFill="1" applyBorder="1"/>
    <xf numFmtId="0" fontId="20" fillId="8" borderId="24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right" vertical="top"/>
    </xf>
    <xf numFmtId="0" fontId="25" fillId="8" borderId="0" xfId="0" applyFont="1" applyFill="1" applyAlignment="1">
      <alignment horizontal="left" vertical="top" wrapText="1"/>
    </xf>
    <xf numFmtId="0" fontId="27" fillId="8" borderId="21" xfId="0" applyFont="1" applyFill="1" applyBorder="1" applyAlignment="1">
      <alignment horizontal="left" vertical="top" wrapText="1"/>
    </xf>
    <xf numFmtId="0" fontId="5" fillId="0" borderId="0" xfId="0" applyFont="1"/>
    <xf numFmtId="0" fontId="8" fillId="8" borderId="17" xfId="0" applyFont="1" applyFill="1" applyBorder="1" applyAlignment="1">
      <alignment horizontal="right" vertical="top"/>
    </xf>
    <xf numFmtId="0" fontId="28" fillId="8" borderId="19" xfId="0" applyFont="1" applyFill="1" applyBorder="1" applyAlignment="1">
      <alignment horizontal="left" vertical="top" wrapText="1"/>
    </xf>
    <xf numFmtId="0" fontId="29" fillId="8" borderId="19" xfId="0" applyFont="1" applyFill="1" applyBorder="1" applyAlignment="1">
      <alignment horizontal="left" vertical="top" wrapText="1"/>
    </xf>
    <xf numFmtId="20" fontId="19" fillId="8" borderId="0" xfId="0" applyNumberFormat="1" applyFont="1" applyFill="1" applyAlignment="1">
      <alignment horizontal="center"/>
    </xf>
    <xf numFmtId="0" fontId="16" fillId="0" borderId="0" xfId="0" applyFont="1"/>
    <xf numFmtId="20" fontId="16" fillId="8" borderId="20" xfId="0" applyNumberFormat="1" applyFont="1" applyFill="1" applyBorder="1" applyAlignment="1">
      <alignment horizontal="right" vertical="center"/>
    </xf>
    <xf numFmtId="0" fontId="16" fillId="3" borderId="21" xfId="0" applyFont="1" applyFill="1" applyBorder="1" applyAlignment="1">
      <alignment vertical="center" wrapText="1"/>
    </xf>
    <xf numFmtId="20" fontId="20" fillId="8" borderId="0" xfId="0" applyNumberFormat="1" applyFont="1" applyFill="1" applyAlignment="1">
      <alignment horizontal="center"/>
    </xf>
    <xf numFmtId="0" fontId="8" fillId="8" borderId="20" xfId="0" applyFont="1" applyFill="1" applyBorder="1" applyAlignment="1">
      <alignment horizontal="center" vertical="top"/>
    </xf>
    <xf numFmtId="0" fontId="31" fillId="8" borderId="0" xfId="0" applyFont="1" applyFill="1" applyAlignment="1">
      <alignment vertical="top" wrapText="1"/>
    </xf>
    <xf numFmtId="0" fontId="8" fillId="8" borderId="0" xfId="0" applyFont="1" applyFill="1" applyAlignment="1">
      <alignment vertical="top"/>
    </xf>
    <xf numFmtId="0" fontId="8" fillId="8" borderId="21" xfId="0" applyFont="1" applyFill="1" applyBorder="1" applyAlignment="1">
      <alignment vertical="top"/>
    </xf>
    <xf numFmtId="0" fontId="8" fillId="8" borderId="17" xfId="0" applyFont="1" applyFill="1" applyBorder="1" applyAlignment="1">
      <alignment horizontal="center" vertical="top"/>
    </xf>
    <xf numFmtId="0" fontId="32" fillId="8" borderId="19" xfId="0" applyFont="1" applyFill="1" applyBorder="1" applyAlignment="1">
      <alignment vertical="top" wrapText="1"/>
    </xf>
    <xf numFmtId="0" fontId="33" fillId="8" borderId="19" xfId="0" applyFont="1" applyFill="1" applyBorder="1" applyAlignment="1">
      <alignment vertical="top" wrapText="1"/>
    </xf>
    <xf numFmtId="0" fontId="8" fillId="8" borderId="19" xfId="0" applyFont="1" applyFill="1" applyBorder="1" applyAlignment="1">
      <alignment vertical="top"/>
    </xf>
    <xf numFmtId="0" fontId="9" fillId="3" borderId="8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35" fillId="3" borderId="0" xfId="0" applyFont="1" applyFill="1"/>
    <xf numFmtId="0" fontId="36" fillId="0" borderId="0" xfId="0" applyFont="1"/>
    <xf numFmtId="0" fontId="9" fillId="3" borderId="10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6" fillId="0" borderId="21" xfId="0" applyFont="1" applyBorder="1" applyAlignment="1">
      <alignment vertical="center"/>
    </xf>
    <xf numFmtId="20" fontId="8" fillId="8" borderId="20" xfId="0" applyNumberFormat="1" applyFont="1" applyFill="1" applyBorder="1" applyAlignment="1">
      <alignment horizontal="right" vertical="center"/>
    </xf>
    <xf numFmtId="0" fontId="8" fillId="3" borderId="21" xfId="0" applyFont="1" applyFill="1" applyBorder="1" applyAlignment="1">
      <alignment vertical="center" wrapText="1"/>
    </xf>
    <xf numFmtId="0" fontId="38" fillId="0" borderId="0" xfId="0" applyFont="1" applyAlignment="1">
      <alignment vertical="top"/>
    </xf>
    <xf numFmtId="0" fontId="39" fillId="11" borderId="25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/>
    </xf>
    <xf numFmtId="0" fontId="22" fillId="3" borderId="0" xfId="0" applyFont="1" applyFill="1" applyAlignment="1">
      <alignment horizontal="center"/>
    </xf>
    <xf numFmtId="0" fontId="40" fillId="3" borderId="0" xfId="0" applyFont="1" applyFill="1" applyAlignment="1">
      <alignment horizontal="center" vertical="center" wrapText="1"/>
    </xf>
    <xf numFmtId="0" fontId="41" fillId="3" borderId="0" xfId="0" applyFont="1" applyFill="1" applyAlignment="1">
      <alignment horizontal="left" vertical="center"/>
    </xf>
    <xf numFmtId="0" fontId="41" fillId="8" borderId="0" xfId="0" applyFont="1" applyFill="1" applyAlignment="1">
      <alignment horizontal="left" vertical="center"/>
    </xf>
    <xf numFmtId="0" fontId="41" fillId="12" borderId="0" xfId="0" applyFont="1" applyFill="1" applyAlignment="1">
      <alignment horizontal="left" vertical="center"/>
    </xf>
    <xf numFmtId="0" fontId="5" fillId="8" borderId="0" xfId="0" applyFont="1" applyFill="1"/>
    <xf numFmtId="0" fontId="5" fillId="7" borderId="0" xfId="0" applyFont="1" applyFill="1"/>
    <xf numFmtId="0" fontId="42" fillId="7" borderId="0" xfId="0" applyFont="1" applyFill="1" applyAlignment="1">
      <alignment horizontal="left"/>
    </xf>
    <xf numFmtId="0" fontId="42" fillId="8" borderId="0" xfId="0" applyFont="1" applyFill="1" applyAlignment="1">
      <alignment horizontal="left"/>
    </xf>
    <xf numFmtId="0" fontId="42" fillId="3" borderId="0" xfId="0" applyFont="1" applyFill="1" applyAlignment="1">
      <alignment horizontal="left"/>
    </xf>
    <xf numFmtId="0" fontId="43" fillId="7" borderId="0" xfId="0" applyFont="1" applyFill="1" applyAlignment="1">
      <alignment horizontal="left"/>
    </xf>
    <xf numFmtId="0" fontId="43" fillId="8" borderId="0" xfId="0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4" fillId="0" borderId="26" xfId="0" applyFont="1" applyBorder="1"/>
    <xf numFmtId="0" fontId="45" fillId="3" borderId="26" xfId="0" applyFont="1" applyFill="1" applyBorder="1"/>
    <xf numFmtId="0" fontId="45" fillId="3" borderId="0" xfId="0" applyFont="1" applyFill="1"/>
    <xf numFmtId="0" fontId="46" fillId="0" borderId="26" xfId="0" applyFont="1" applyBorder="1"/>
    <xf numFmtId="0" fontId="45" fillId="8" borderId="0" xfId="0" applyFont="1" applyFill="1"/>
    <xf numFmtId="0" fontId="47" fillId="3" borderId="27" xfId="0" applyFont="1" applyFill="1" applyBorder="1"/>
    <xf numFmtId="0" fontId="45" fillId="3" borderId="27" xfId="0" applyFont="1" applyFill="1" applyBorder="1"/>
    <xf numFmtId="0" fontId="49" fillId="3" borderId="27" xfId="0" applyFont="1" applyFill="1" applyBorder="1"/>
    <xf numFmtId="0" fontId="50" fillId="0" borderId="26" xfId="0" applyFont="1" applyBorder="1" applyAlignment="1">
      <alignment wrapText="1"/>
    </xf>
    <xf numFmtId="0" fontId="51" fillId="3" borderId="26" xfId="0" applyFont="1" applyFill="1" applyBorder="1"/>
    <xf numFmtId="0" fontId="52" fillId="3" borderId="27" xfId="0" applyFont="1" applyFill="1" applyBorder="1"/>
    <xf numFmtId="0" fontId="53" fillId="3" borderId="28" xfId="0" applyFont="1" applyFill="1" applyBorder="1"/>
    <xf numFmtId="0" fontId="54" fillId="3" borderId="29" xfId="0" applyFont="1" applyFill="1" applyBorder="1"/>
    <xf numFmtId="0" fontId="55" fillId="3" borderId="27" xfId="0" applyFont="1" applyFill="1" applyBorder="1"/>
    <xf numFmtId="0" fontId="56" fillId="3" borderId="30" xfId="0" applyFont="1" applyFill="1" applyBorder="1"/>
    <xf numFmtId="0" fontId="57" fillId="3" borderId="30" xfId="0" applyFont="1" applyFill="1" applyBorder="1"/>
    <xf numFmtId="0" fontId="45" fillId="3" borderId="30" xfId="0" applyFont="1" applyFill="1" applyBorder="1"/>
    <xf numFmtId="0" fontId="38" fillId="8" borderId="14" xfId="0" applyFont="1" applyFill="1" applyBorder="1"/>
    <xf numFmtId="0" fontId="38" fillId="8" borderId="15" xfId="0" applyFont="1" applyFill="1" applyBorder="1"/>
    <xf numFmtId="0" fontId="38" fillId="8" borderId="16" xfId="0" applyFont="1" applyFill="1" applyBorder="1"/>
    <xf numFmtId="0" fontId="38" fillId="8" borderId="20" xfId="0" applyFont="1" applyFill="1" applyBorder="1"/>
    <xf numFmtId="0" fontId="38" fillId="8" borderId="0" xfId="0" applyFont="1" applyFill="1"/>
    <xf numFmtId="0" fontId="38" fillId="8" borderId="21" xfId="0" applyFont="1" applyFill="1" applyBorder="1"/>
    <xf numFmtId="0" fontId="59" fillId="8" borderId="0" xfId="0" applyFont="1" applyFill="1"/>
    <xf numFmtId="0" fontId="38" fillId="8" borderId="17" xfId="0" applyFont="1" applyFill="1" applyBorder="1"/>
    <xf numFmtId="0" fontId="38" fillId="8" borderId="18" xfId="0" applyFont="1" applyFill="1" applyBorder="1"/>
    <xf numFmtId="0" fontId="38" fillId="8" borderId="19" xfId="0" applyFont="1" applyFill="1" applyBorder="1"/>
    <xf numFmtId="0" fontId="5" fillId="0" borderId="21" xfId="0" applyFont="1" applyBorder="1"/>
    <xf numFmtId="0" fontId="60" fillId="6" borderId="0" xfId="0" applyFont="1" applyFill="1" applyAlignment="1">
      <alignment horizontal="left" vertical="center"/>
    </xf>
    <xf numFmtId="0" fontId="60" fillId="6" borderId="0" xfId="0" applyFont="1" applyFill="1" applyAlignment="1">
      <alignment horizontal="center" vertical="center"/>
    </xf>
    <xf numFmtId="0" fontId="61" fillId="6" borderId="0" xfId="0" applyFont="1" applyFill="1" applyAlignment="1">
      <alignment horizontal="center" vertical="center"/>
    </xf>
    <xf numFmtId="0" fontId="62" fillId="6" borderId="0" xfId="0" applyFont="1" applyFill="1" applyAlignment="1">
      <alignment horizontal="center" vertical="center"/>
    </xf>
    <xf numFmtId="0" fontId="6" fillId="13" borderId="16" xfId="0" applyFont="1" applyFill="1" applyBorder="1" applyAlignment="1">
      <alignment horizontal="center"/>
    </xf>
    <xf numFmtId="0" fontId="6" fillId="13" borderId="31" xfId="0" applyFont="1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top"/>
    </xf>
    <xf numFmtId="0" fontId="5" fillId="0" borderId="0" xfId="0" applyFont="1" applyAlignment="1">
      <alignment horizontal="right"/>
    </xf>
    <xf numFmtId="0" fontId="1" fillId="14" borderId="32" xfId="0" applyFont="1" applyFill="1" applyBorder="1" applyAlignment="1">
      <alignment horizontal="center" vertical="center"/>
    </xf>
    <xf numFmtId="0" fontId="5" fillId="15" borderId="33" xfId="0" applyFont="1" applyFill="1" applyBorder="1"/>
    <xf numFmtId="0" fontId="63" fillId="15" borderId="33" xfId="0" applyFont="1" applyFill="1" applyBorder="1" applyAlignment="1">
      <alignment horizontal="left"/>
    </xf>
    <xf numFmtId="0" fontId="38" fillId="0" borderId="0" xfId="0" applyFont="1"/>
    <xf numFmtId="0" fontId="5" fillId="15" borderId="4" xfId="0" applyFont="1" applyFill="1" applyBorder="1"/>
    <xf numFmtId="0" fontId="64" fillId="15" borderId="4" xfId="0" applyFont="1" applyFill="1" applyBorder="1"/>
    <xf numFmtId="0" fontId="65" fillId="15" borderId="4" xfId="0" applyFont="1" applyFill="1" applyBorder="1" applyAlignment="1">
      <alignment horizontal="left"/>
    </xf>
    <xf numFmtId="0" fontId="5" fillId="15" borderId="39" xfId="0" applyFont="1" applyFill="1" applyBorder="1"/>
    <xf numFmtId="0" fontId="66" fillId="16" borderId="32" xfId="0" applyFont="1" applyFill="1" applyBorder="1" applyAlignment="1">
      <alignment horizontal="center" vertical="center"/>
    </xf>
    <xf numFmtId="0" fontId="64" fillId="15" borderId="41" xfId="0" applyFont="1" applyFill="1" applyBorder="1"/>
    <xf numFmtId="0" fontId="19" fillId="9" borderId="42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8" borderId="42" xfId="0" applyFont="1" applyFill="1" applyBorder="1" applyAlignment="1">
      <alignment horizontal="center"/>
    </xf>
    <xf numFmtId="0" fontId="66" fillId="17" borderId="32" xfId="0" applyFont="1" applyFill="1" applyBorder="1" applyAlignment="1">
      <alignment horizontal="center" vertical="center"/>
    </xf>
    <xf numFmtId="0" fontId="63" fillId="15" borderId="0" xfId="0" applyFont="1" applyFill="1" applyAlignment="1">
      <alignment horizontal="left"/>
    </xf>
    <xf numFmtId="0" fontId="5" fillId="15" borderId="41" xfId="0" applyFont="1" applyFill="1" applyBorder="1"/>
    <xf numFmtId="0" fontId="67" fillId="15" borderId="4" xfId="0" applyFont="1" applyFill="1" applyBorder="1"/>
    <xf numFmtId="0" fontId="66" fillId="18" borderId="32" xfId="0" applyFont="1" applyFill="1" applyBorder="1" applyAlignment="1">
      <alignment horizontal="center" vertical="center"/>
    </xf>
    <xf numFmtId="0" fontId="20" fillId="8" borderId="43" xfId="0" applyFont="1" applyFill="1" applyBorder="1" applyAlignment="1">
      <alignment horizontal="center"/>
    </xf>
    <xf numFmtId="0" fontId="68" fillId="19" borderId="32" xfId="0" applyFont="1" applyFill="1" applyBorder="1" applyAlignment="1">
      <alignment horizontal="center" vertical="center"/>
    </xf>
    <xf numFmtId="0" fontId="68" fillId="20" borderId="32" xfId="0" applyFont="1" applyFill="1" applyBorder="1" applyAlignment="1">
      <alignment horizontal="center" vertical="center"/>
    </xf>
    <xf numFmtId="0" fontId="38" fillId="3" borderId="0" xfId="0" applyFont="1" applyFill="1"/>
    <xf numFmtId="0" fontId="68" fillId="21" borderId="32" xfId="0" applyFont="1" applyFill="1" applyBorder="1" applyAlignment="1">
      <alignment horizontal="center" vertical="center"/>
    </xf>
    <xf numFmtId="0" fontId="5" fillId="15" borderId="44" xfId="0" applyFont="1" applyFill="1" applyBorder="1"/>
    <xf numFmtId="0" fontId="5" fillId="15" borderId="45" xfId="0" applyFont="1" applyFill="1" applyBorder="1"/>
    <xf numFmtId="0" fontId="5" fillId="15" borderId="46" xfId="0" applyFont="1" applyFill="1" applyBorder="1"/>
    <xf numFmtId="0" fontId="69" fillId="22" borderId="41" xfId="0" applyFont="1" applyFill="1" applyBorder="1"/>
    <xf numFmtId="0" fontId="69" fillId="22" borderId="19" xfId="0" applyFont="1" applyFill="1" applyBorder="1"/>
    <xf numFmtId="165" fontId="69" fillId="22" borderId="19" xfId="0" applyNumberFormat="1" applyFont="1" applyFill="1" applyBorder="1" applyAlignment="1">
      <alignment horizontal="center"/>
    </xf>
    <xf numFmtId="0" fontId="70" fillId="22" borderId="19" xfId="0" applyFont="1" applyFill="1" applyBorder="1"/>
    <xf numFmtId="0" fontId="5" fillId="0" borderId="41" xfId="0" applyFont="1" applyBorder="1"/>
    <xf numFmtId="0" fontId="5" fillId="0" borderId="19" xfId="0" applyFont="1" applyBorder="1"/>
    <xf numFmtId="0" fontId="5" fillId="0" borderId="44" xfId="0" applyFont="1" applyBorder="1"/>
    <xf numFmtId="0" fontId="5" fillId="0" borderId="47" xfId="0" applyFont="1" applyBorder="1"/>
    <xf numFmtId="0" fontId="5" fillId="22" borderId="4" xfId="0" applyFont="1" applyFill="1" applyBorder="1"/>
    <xf numFmtId="0" fontId="5" fillId="22" borderId="3" xfId="0" applyFont="1" applyFill="1" applyBorder="1"/>
    <xf numFmtId="0" fontId="5" fillId="15" borderId="48" xfId="0" applyFont="1" applyFill="1" applyBorder="1"/>
    <xf numFmtId="0" fontId="5" fillId="15" borderId="49" xfId="0" applyFont="1" applyFill="1" applyBorder="1"/>
    <xf numFmtId="0" fontId="5" fillId="22" borderId="41" xfId="0" applyFont="1" applyFill="1" applyBorder="1"/>
    <xf numFmtId="0" fontId="5" fillId="22" borderId="19" xfId="0" applyFont="1" applyFill="1" applyBorder="1"/>
    <xf numFmtId="0" fontId="38" fillId="23" borderId="0" xfId="0" applyFont="1" applyFill="1"/>
    <xf numFmtId="165" fontId="38" fillId="0" borderId="0" xfId="0" applyNumberFormat="1" applyFont="1" applyAlignment="1">
      <alignment wrapText="1"/>
    </xf>
    <xf numFmtId="0" fontId="38" fillId="0" borderId="0" xfId="0" applyFont="1" applyAlignment="1">
      <alignment wrapText="1"/>
    </xf>
    <xf numFmtId="0" fontId="38" fillId="0" borderId="0" xfId="0" applyFont="1" applyAlignment="1">
      <alignment horizontal="center" wrapText="1"/>
    </xf>
    <xf numFmtId="0" fontId="38" fillId="0" borderId="4" xfId="0" applyFont="1" applyBorder="1" applyAlignment="1">
      <alignment horizontal="center" wrapText="1"/>
    </xf>
    <xf numFmtId="0" fontId="38" fillId="0" borderId="4" xfId="0" applyFont="1" applyBorder="1" applyAlignment="1">
      <alignment wrapText="1"/>
    </xf>
    <xf numFmtId="0" fontId="38" fillId="24" borderId="4" xfId="0" applyFont="1" applyFill="1" applyBorder="1" applyAlignment="1">
      <alignment horizontal="center" vertical="center" wrapText="1"/>
    </xf>
    <xf numFmtId="165" fontId="38" fillId="0" borderId="4" xfId="0" applyNumberFormat="1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" fillId="25" borderId="0" xfId="0" applyFont="1" applyFill="1" applyAlignment="1">
      <alignment horizontal="center" wrapText="1"/>
    </xf>
    <xf numFmtId="0" fontId="71" fillId="25" borderId="0" xfId="0" applyFont="1" applyFill="1" applyAlignment="1">
      <alignment horizontal="center" vertical="center" wrapText="1"/>
    </xf>
    <xf numFmtId="0" fontId="72" fillId="25" borderId="0" xfId="0" applyFont="1" applyFill="1" applyAlignment="1">
      <alignment horizontal="center" vertical="center" wrapText="1"/>
    </xf>
    <xf numFmtId="0" fontId="72" fillId="25" borderId="0" xfId="0" applyFont="1" applyFill="1" applyAlignment="1">
      <alignment wrapText="1"/>
    </xf>
    <xf numFmtId="0" fontId="38" fillId="22" borderId="4" xfId="0" applyFont="1" applyFill="1" applyBorder="1" applyAlignment="1">
      <alignment horizontal="center" vertical="center" wrapText="1"/>
    </xf>
    <xf numFmtId="165" fontId="38" fillId="23" borderId="4" xfId="0" applyNumberFormat="1" applyFont="1" applyFill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4" fillId="0" borderId="4" xfId="0" applyFont="1" applyBorder="1" applyAlignment="1">
      <alignment horizontal="center" vertical="center" wrapText="1"/>
    </xf>
    <xf numFmtId="0" fontId="75" fillId="22" borderId="4" xfId="0" applyFont="1" applyFill="1" applyBorder="1" applyAlignment="1">
      <alignment horizontal="center" vertical="center" wrapText="1"/>
    </xf>
    <xf numFmtId="0" fontId="76" fillId="26" borderId="0" xfId="0" applyFont="1" applyFill="1" applyAlignment="1">
      <alignment horizontal="center" vertical="center" wrapText="1"/>
    </xf>
    <xf numFmtId="0" fontId="71" fillId="26" borderId="0" xfId="0" applyFont="1" applyFill="1" applyAlignment="1">
      <alignment horizontal="center"/>
    </xf>
    <xf numFmtId="0" fontId="38" fillId="26" borderId="0" xfId="0" applyFont="1" applyFill="1" applyAlignment="1">
      <alignment horizontal="center" vertical="center" wrapText="1"/>
    </xf>
    <xf numFmtId="0" fontId="77" fillId="26" borderId="0" xfId="0" applyFont="1" applyFill="1" applyAlignment="1">
      <alignment horizontal="center" vertical="center" wrapText="1"/>
    </xf>
    <xf numFmtId="0" fontId="38" fillId="26" borderId="0" xfId="0" applyFont="1" applyFill="1" applyAlignment="1">
      <alignment wrapText="1"/>
    </xf>
    <xf numFmtId="0" fontId="38" fillId="27" borderId="4" xfId="0" applyFont="1" applyFill="1" applyBorder="1" applyAlignment="1">
      <alignment horizontal="center" vertical="center" wrapText="1"/>
    </xf>
    <xf numFmtId="0" fontId="76" fillId="28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38" fillId="28" borderId="0" xfId="0" applyFont="1" applyFill="1" applyAlignment="1">
      <alignment wrapText="1"/>
    </xf>
    <xf numFmtId="0" fontId="77" fillId="28" borderId="0" xfId="0" applyFont="1" applyFill="1" applyAlignment="1">
      <alignment wrapText="1"/>
    </xf>
    <xf numFmtId="0" fontId="38" fillId="28" borderId="0" xfId="0" applyFont="1" applyFill="1" applyAlignment="1">
      <alignment horizontal="center" wrapText="1"/>
    </xf>
    <xf numFmtId="0" fontId="38" fillId="29" borderId="4" xfId="0" applyFont="1" applyFill="1" applyBorder="1" applyAlignment="1">
      <alignment horizontal="center" vertical="center" wrapText="1"/>
    </xf>
    <xf numFmtId="0" fontId="38" fillId="0" borderId="21" xfId="0" applyFont="1" applyBorder="1"/>
    <xf numFmtId="0" fontId="38" fillId="23" borderId="4" xfId="0" applyFont="1" applyFill="1" applyBorder="1" applyAlignment="1">
      <alignment horizontal="center" vertical="center" wrapText="1"/>
    </xf>
    <xf numFmtId="0" fontId="76" fillId="30" borderId="0" xfId="0" applyFont="1" applyFill="1" applyAlignment="1">
      <alignment horizontal="center" wrapText="1"/>
    </xf>
    <xf numFmtId="0" fontId="78" fillId="30" borderId="0" xfId="0" applyFont="1" applyFill="1" applyAlignment="1">
      <alignment horizontal="center" wrapText="1"/>
    </xf>
    <xf numFmtId="0" fontId="38" fillId="30" borderId="0" xfId="0" applyFont="1" applyFill="1" applyAlignment="1">
      <alignment wrapText="1"/>
    </xf>
    <xf numFmtId="0" fontId="77" fillId="30" borderId="0" xfId="0" applyFont="1" applyFill="1" applyAlignment="1">
      <alignment wrapText="1"/>
    </xf>
    <xf numFmtId="0" fontId="38" fillId="30" borderId="0" xfId="0" applyFont="1" applyFill="1" applyAlignment="1">
      <alignment horizontal="center" wrapText="1"/>
    </xf>
    <xf numFmtId="0" fontId="38" fillId="31" borderId="4" xfId="0" applyFont="1" applyFill="1" applyBorder="1" applyAlignment="1">
      <alignment horizontal="center" vertical="center" wrapText="1"/>
    </xf>
    <xf numFmtId="0" fontId="63" fillId="3" borderId="0" xfId="0" applyFont="1" applyFill="1" applyAlignment="1">
      <alignment horizontal="center"/>
    </xf>
    <xf numFmtId="0" fontId="76" fillId="2" borderId="0" xfId="0" applyFont="1" applyFill="1" applyAlignment="1">
      <alignment horizontal="center" wrapText="1"/>
    </xf>
    <xf numFmtId="0" fontId="78" fillId="2" borderId="0" xfId="0" applyFont="1" applyFill="1" applyAlignment="1">
      <alignment horizontal="center" wrapText="1"/>
    </xf>
    <xf numFmtId="0" fontId="38" fillId="2" borderId="0" xfId="0" applyFont="1" applyFill="1" applyAlignment="1">
      <alignment wrapText="1"/>
    </xf>
    <xf numFmtId="0" fontId="77" fillId="2" borderId="0" xfId="0" applyFont="1" applyFill="1" applyAlignment="1">
      <alignment wrapText="1"/>
    </xf>
    <xf numFmtId="0" fontId="38" fillId="2" borderId="0" xfId="0" applyFont="1" applyFill="1" applyAlignment="1">
      <alignment horizontal="center" wrapText="1"/>
    </xf>
    <xf numFmtId="0" fontId="38" fillId="9" borderId="4" xfId="0" applyFont="1" applyFill="1" applyBorder="1" applyAlignment="1">
      <alignment horizontal="center" vertical="center" wrapText="1"/>
    </xf>
    <xf numFmtId="0" fontId="38" fillId="0" borderId="4" xfId="0" applyFont="1" applyBorder="1"/>
    <xf numFmtId="0" fontId="75" fillId="9" borderId="4" xfId="0" applyFont="1" applyFill="1" applyBorder="1" applyAlignment="1">
      <alignment horizontal="center" vertical="center" wrapText="1"/>
    </xf>
    <xf numFmtId="0" fontId="79" fillId="25" borderId="0" xfId="0" applyFont="1" applyFill="1" applyAlignment="1">
      <alignment horizontal="center" wrapText="1"/>
    </xf>
    <xf numFmtId="0" fontId="77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166" fontId="82" fillId="0" borderId="0" xfId="0" applyNumberFormat="1" applyFont="1" applyAlignment="1">
      <alignment horizontal="center" wrapText="1"/>
    </xf>
    <xf numFmtId="0" fontId="81" fillId="0" borderId="4" xfId="0" applyFont="1" applyBorder="1" applyAlignment="1">
      <alignment horizontal="center" wrapText="1"/>
    </xf>
    <xf numFmtId="0" fontId="81" fillId="22" borderId="4" xfId="0" applyFont="1" applyFill="1" applyBorder="1" applyAlignment="1">
      <alignment horizontal="center" vertical="center" wrapText="1"/>
    </xf>
    <xf numFmtId="0" fontId="83" fillId="22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left" wrapText="1"/>
    </xf>
    <xf numFmtId="0" fontId="81" fillId="3" borderId="4" xfId="0" applyFont="1" applyFill="1" applyBorder="1" applyAlignment="1">
      <alignment wrapText="1"/>
    </xf>
    <xf numFmtId="0" fontId="81" fillId="3" borderId="4" xfId="0" applyFont="1" applyFill="1" applyBorder="1" applyAlignment="1">
      <alignment horizontal="center" vertical="center" wrapText="1"/>
    </xf>
    <xf numFmtId="0" fontId="81" fillId="0" borderId="4" xfId="0" applyFont="1" applyBorder="1" applyAlignment="1">
      <alignment wrapText="1"/>
    </xf>
    <xf numFmtId="0" fontId="84" fillId="22" borderId="4" xfId="0" applyFont="1" applyFill="1" applyBorder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  <xf numFmtId="166" fontId="38" fillId="0" borderId="0" xfId="0" applyNumberFormat="1" applyFont="1" applyAlignment="1">
      <alignment horizontal="center" wrapText="1"/>
    </xf>
    <xf numFmtId="0" fontId="81" fillId="0" borderId="0" xfId="0" applyFont="1" applyAlignment="1">
      <alignment horizontal="center" wrapText="1"/>
    </xf>
    <xf numFmtId="0" fontId="81" fillId="23" borderId="4" xfId="0" applyFont="1" applyFill="1" applyBorder="1" applyAlignment="1">
      <alignment wrapText="1"/>
    </xf>
    <xf numFmtId="0" fontId="81" fillId="0" borderId="4" xfId="0" applyFont="1" applyBorder="1" applyAlignment="1">
      <alignment horizontal="center" vertical="center" wrapText="1"/>
    </xf>
    <xf numFmtId="0" fontId="85" fillId="3" borderId="0" xfId="0" applyFont="1" applyFill="1"/>
    <xf numFmtId="0" fontId="79" fillId="26" borderId="0" xfId="0" applyFont="1" applyFill="1" applyAlignment="1">
      <alignment horizontal="center" wrapText="1"/>
    </xf>
    <xf numFmtId="0" fontId="77" fillId="26" borderId="0" xfId="0" applyFont="1" applyFill="1" applyAlignment="1">
      <alignment wrapText="1"/>
    </xf>
    <xf numFmtId="0" fontId="81" fillId="27" borderId="4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wrapText="1"/>
    </xf>
    <xf numFmtId="0" fontId="84" fillId="27" borderId="4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79" fillId="32" borderId="0" xfId="0" applyFont="1" applyFill="1" applyAlignment="1">
      <alignment horizontal="center" wrapText="1"/>
    </xf>
    <xf numFmtId="0" fontId="77" fillId="32" borderId="0" xfId="0" applyFont="1" applyFill="1" applyAlignment="1">
      <alignment wrapText="1"/>
    </xf>
    <xf numFmtId="0" fontId="81" fillId="29" borderId="4" xfId="0" applyFont="1" applyFill="1" applyBorder="1" applyAlignment="1">
      <alignment horizontal="center" vertical="center" wrapText="1"/>
    </xf>
    <xf numFmtId="0" fontId="86" fillId="0" borderId="4" xfId="0" applyFont="1" applyBorder="1" applyAlignment="1">
      <alignment wrapText="1"/>
    </xf>
    <xf numFmtId="0" fontId="84" fillId="29" borderId="4" xfId="0" applyFont="1" applyFill="1" applyBorder="1" applyAlignment="1">
      <alignment horizontal="center" vertical="center" wrapText="1"/>
    </xf>
    <xf numFmtId="0" fontId="79" fillId="30" borderId="0" xfId="0" applyFont="1" applyFill="1" applyAlignment="1">
      <alignment horizontal="center" wrapText="1"/>
    </xf>
    <xf numFmtId="0" fontId="81" fillId="31" borderId="4" xfId="0" applyFont="1" applyFill="1" applyBorder="1" applyAlignment="1">
      <alignment horizontal="center" vertical="center" wrapText="1"/>
    </xf>
    <xf numFmtId="0" fontId="63" fillId="3" borderId="0" xfId="0" applyFont="1" applyFill="1" applyAlignment="1">
      <alignment horizontal="left"/>
    </xf>
    <xf numFmtId="0" fontId="84" fillId="31" borderId="4" xfId="0" applyFont="1" applyFill="1" applyBorder="1" applyAlignment="1">
      <alignment horizontal="center" vertical="center" wrapText="1"/>
    </xf>
    <xf numFmtId="0" fontId="79" fillId="2" borderId="0" xfId="0" applyFont="1" applyFill="1" applyAlignment="1">
      <alignment horizontal="center" wrapText="1"/>
    </xf>
    <xf numFmtId="0" fontId="81" fillId="9" borderId="4" xfId="0" applyFont="1" applyFill="1" applyBorder="1" applyAlignment="1">
      <alignment horizontal="center" vertical="center" wrapText="1"/>
    </xf>
    <xf numFmtId="0" fontId="84" fillId="9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6" fillId="8" borderId="17" xfId="0" applyFont="1" applyFill="1" applyBorder="1" applyAlignment="1">
      <alignment horizontal="center" vertical="center"/>
    </xf>
    <xf numFmtId="0" fontId="2" fillId="0" borderId="19" xfId="0" applyFont="1" applyBorder="1"/>
    <xf numFmtId="164" fontId="16" fillId="8" borderId="14" xfId="0" applyNumberFormat="1" applyFont="1" applyFill="1" applyBorder="1" applyAlignment="1">
      <alignment horizontal="center"/>
    </xf>
    <xf numFmtId="0" fontId="2" fillId="0" borderId="16" xfId="0" applyFont="1" applyBorder="1"/>
    <xf numFmtId="0" fontId="17" fillId="7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16" fillId="3" borderId="0" xfId="0" applyFont="1" applyFill="1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8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11" xfId="0" applyFont="1" applyBorder="1"/>
    <xf numFmtId="0" fontId="10" fillId="3" borderId="6" xfId="0" applyFont="1" applyFill="1" applyBorder="1" applyAlignment="1">
      <alignment horizontal="right" vertical="center"/>
    </xf>
    <xf numFmtId="0" fontId="2" fillId="0" borderId="7" xfId="0" applyFont="1" applyBorder="1"/>
    <xf numFmtId="0" fontId="13" fillId="3" borderId="11" xfId="0" applyFont="1" applyFill="1" applyBorder="1" applyAlignment="1">
      <alignment horizontal="center" vertical="top"/>
    </xf>
    <xf numFmtId="0" fontId="12" fillId="6" borderId="0" xfId="0" applyFont="1" applyFill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2" fillId="0" borderId="21" xfId="0" applyFont="1" applyBorder="1"/>
    <xf numFmtId="0" fontId="22" fillId="3" borderId="0" xfId="0" applyFont="1" applyFill="1" applyAlignment="1">
      <alignment horizontal="center" vertical="top"/>
    </xf>
    <xf numFmtId="0" fontId="34" fillId="3" borderId="6" xfId="0" applyFont="1" applyFill="1" applyBorder="1" applyAlignment="1">
      <alignment horizontal="right" vertical="center"/>
    </xf>
    <xf numFmtId="0" fontId="30" fillId="10" borderId="21" xfId="0" applyFont="1" applyFill="1" applyBorder="1" applyAlignment="1">
      <alignment horizontal="center" vertical="center"/>
    </xf>
    <xf numFmtId="20" fontId="16" fillId="8" borderId="20" xfId="0" applyNumberFormat="1" applyFont="1" applyFill="1" applyBorder="1" applyAlignment="1">
      <alignment horizontal="right" vertical="center"/>
    </xf>
    <xf numFmtId="0" fontId="2" fillId="0" borderId="20" xfId="0" applyFont="1" applyBorder="1"/>
    <xf numFmtId="0" fontId="16" fillId="3" borderId="21" xfId="0" applyFont="1" applyFill="1" applyBorder="1" applyAlignment="1">
      <alignment vertical="center" wrapText="1"/>
    </xf>
    <xf numFmtId="0" fontId="5" fillId="3" borderId="0" xfId="0" applyFont="1" applyFill="1"/>
    <xf numFmtId="0" fontId="48" fillId="3" borderId="27" xfId="0" applyFont="1" applyFill="1" applyBorder="1"/>
    <xf numFmtId="0" fontId="2" fillId="0" borderId="27" xfId="0" applyFont="1" applyBorder="1"/>
    <xf numFmtId="0" fontId="51" fillId="3" borderId="27" xfId="0" applyFont="1" applyFill="1" applyBorder="1"/>
    <xf numFmtId="0" fontId="45" fillId="3" borderId="26" xfId="0" applyFont="1" applyFill="1" applyBorder="1"/>
    <xf numFmtId="0" fontId="2" fillId="0" borderId="26" xfId="0" applyFont="1" applyBorder="1"/>
    <xf numFmtId="0" fontId="45" fillId="3" borderId="30" xfId="0" applyFont="1" applyFill="1" applyBorder="1"/>
    <xf numFmtId="0" fontId="2" fillId="0" borderId="30" xfId="0" applyFont="1" applyBorder="1"/>
    <xf numFmtId="0" fontId="45" fillId="3" borderId="27" xfId="0" applyFont="1" applyFill="1" applyBorder="1"/>
    <xf numFmtId="0" fontId="41" fillId="12" borderId="0" xfId="0" applyFont="1" applyFill="1" applyAlignment="1">
      <alignment horizontal="left" vertical="center"/>
    </xf>
    <xf numFmtId="0" fontId="5" fillId="7" borderId="0" xfId="0" applyFont="1" applyFill="1"/>
    <xf numFmtId="0" fontId="49" fillId="3" borderId="27" xfId="0" applyFont="1" applyFill="1" applyBorder="1"/>
    <xf numFmtId="0" fontId="52" fillId="3" borderId="27" xfId="0" applyFont="1" applyFill="1" applyBorder="1"/>
    <xf numFmtId="0" fontId="58" fillId="8" borderId="20" xfId="0" applyFont="1" applyFill="1" applyBorder="1" applyAlignment="1">
      <alignment horizontal="center"/>
    </xf>
    <xf numFmtId="0" fontId="5" fillId="15" borderId="34" xfId="0" applyFont="1" applyFill="1" applyBorder="1" applyAlignment="1">
      <alignment vertical="center"/>
    </xf>
    <xf numFmtId="0" fontId="2" fillId="0" borderId="36" xfId="0" applyFont="1" applyBorder="1"/>
    <xf numFmtId="0" fontId="2" fillId="0" borderId="40" xfId="0" applyFont="1" applyBorder="1"/>
    <xf numFmtId="0" fontId="60" fillId="15" borderId="35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38" fillId="0" borderId="1" xfId="0" applyFont="1" applyBorder="1" applyAlignment="1">
      <alignment horizontal="center" wrapText="1"/>
    </xf>
    <xf numFmtId="166" fontId="82" fillId="0" borderId="0" xfId="0" applyNumberFormat="1" applyFont="1" applyAlignment="1">
      <alignment horizontal="center" wrapText="1"/>
    </xf>
    <xf numFmtId="166" fontId="80" fillId="25" borderId="0" xfId="0" applyNumberFormat="1" applyFont="1" applyFill="1" applyAlignment="1">
      <alignment horizontal="left" wrapText="1"/>
    </xf>
    <xf numFmtId="166" fontId="80" fillId="26" borderId="0" xfId="0" applyNumberFormat="1" applyFont="1" applyFill="1" applyAlignment="1">
      <alignment horizontal="left" wrapText="1"/>
    </xf>
    <xf numFmtId="166" fontId="80" fillId="32" borderId="0" xfId="0" applyNumberFormat="1" applyFont="1" applyFill="1" applyAlignment="1">
      <alignment horizontal="left" wrapText="1"/>
    </xf>
    <xf numFmtId="166" fontId="80" fillId="30" borderId="0" xfId="0" applyNumberFormat="1" applyFont="1" applyFill="1" applyAlignment="1">
      <alignment horizontal="left" wrapText="1"/>
    </xf>
    <xf numFmtId="166" fontId="80" fillId="2" borderId="0" xfId="0" applyNumberFormat="1" applyFont="1" applyFill="1" applyAlignment="1">
      <alignment horizontal="left" wrapText="1"/>
    </xf>
    <xf numFmtId="169" fontId="20" fillId="8" borderId="20" xfId="0" applyNumberFormat="1" applyFont="1" applyFill="1" applyBorder="1" applyAlignment="1">
      <alignment horizontal="right"/>
    </xf>
    <xf numFmtId="0" fontId="20" fillId="0" borderId="31" xfId="0" applyFont="1" applyBorder="1"/>
    <xf numFmtId="0" fontId="19" fillId="0" borderId="50" xfId="0" applyFont="1" applyBorder="1"/>
    <xf numFmtId="0" fontId="20" fillId="0" borderId="50" xfId="0" applyFont="1" applyBorder="1"/>
    <xf numFmtId="0" fontId="20" fillId="3" borderId="50" xfId="0" applyFont="1" applyFill="1" applyBorder="1"/>
    <xf numFmtId="0" fontId="8" fillId="3" borderId="50" xfId="0" applyFont="1" applyFill="1" applyBorder="1"/>
    <xf numFmtId="0" fontId="26" fillId="8" borderId="50" xfId="0" applyFont="1" applyFill="1" applyBorder="1" applyAlignment="1">
      <alignment horizontal="left" vertical="top" wrapText="1"/>
    </xf>
    <xf numFmtId="0" fontId="28" fillId="8" borderId="41" xfId="0" applyFont="1" applyFill="1" applyBorder="1" applyAlignment="1">
      <alignment horizontal="left" vertical="top" wrapText="1"/>
    </xf>
    <xf numFmtId="0" fontId="19" fillId="3" borderId="50" xfId="0" applyFont="1" applyFill="1" applyBorder="1"/>
    <xf numFmtId="0" fontId="25" fillId="8" borderId="50" xfId="0" applyFont="1" applyFill="1" applyBorder="1" applyAlignment="1">
      <alignment horizontal="left" vertical="top" wrapText="1"/>
    </xf>
    <xf numFmtId="0" fontId="16" fillId="0" borderId="50" xfId="0" applyFont="1" applyBorder="1"/>
    <xf numFmtId="0" fontId="16" fillId="3" borderId="50" xfId="0" applyFont="1" applyFill="1" applyBorder="1"/>
    <xf numFmtId="0" fontId="8" fillId="0" borderId="5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23850" cy="1905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419100" cy="1524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codingdojo.com/m/201/7503/53204" TargetMode="External"/><Relationship Id="rId13" Type="http://schemas.openxmlformats.org/officeDocument/2006/relationships/hyperlink" Target="https://login.codingdojo.com/m/201/7504/53111" TargetMode="External"/><Relationship Id="rId18" Type="http://schemas.openxmlformats.org/officeDocument/2006/relationships/hyperlink" Target="https://login.codingdojo.com/m/201/7508/53224" TargetMode="External"/><Relationship Id="rId3" Type="http://schemas.openxmlformats.org/officeDocument/2006/relationships/hyperlink" Target="mailto:mrauchman@codingdojo.com" TargetMode="External"/><Relationship Id="rId7" Type="http://schemas.openxmlformats.org/officeDocument/2006/relationships/hyperlink" Target="https://login.codingdojo.com/m/201/7502/53143" TargetMode="External"/><Relationship Id="rId12" Type="http://schemas.openxmlformats.org/officeDocument/2006/relationships/hyperlink" Target="https://login.codingdojo.com/m/201/7503/55019" TargetMode="External"/><Relationship Id="rId17" Type="http://schemas.openxmlformats.org/officeDocument/2006/relationships/hyperlink" Target="https://login.codingdojo.com/m/201/7508/54796" TargetMode="External"/><Relationship Id="rId2" Type="http://schemas.openxmlformats.org/officeDocument/2006/relationships/hyperlink" Target="https://login.codingdojo.com/dashboard" TargetMode="External"/><Relationship Id="rId16" Type="http://schemas.openxmlformats.org/officeDocument/2006/relationships/hyperlink" Target="https://login.codingdojo.com/m/201/7508/53279" TargetMode="External"/><Relationship Id="rId1" Type="http://schemas.openxmlformats.org/officeDocument/2006/relationships/hyperlink" Target="https://codingdojo.zoom.us/j/93925650601?pwd=M3lUYlhGb0tObTBWRGY1OHB4bUVJQT09" TargetMode="External"/><Relationship Id="rId6" Type="http://schemas.openxmlformats.org/officeDocument/2006/relationships/hyperlink" Target="https://login.codingdojo.com/m/201/7499/53122" TargetMode="External"/><Relationship Id="rId11" Type="http://schemas.openxmlformats.org/officeDocument/2006/relationships/hyperlink" Target="https://login.codingdojo.com/m/201/7501/53137" TargetMode="External"/><Relationship Id="rId5" Type="http://schemas.openxmlformats.org/officeDocument/2006/relationships/hyperlink" Target="https://codingdojo.zoom.us/j/83190389871?pwd=a2NBL0ZjbG5FeHFlcEJJemhVbHBVUT09" TargetMode="External"/><Relationship Id="rId15" Type="http://schemas.openxmlformats.org/officeDocument/2006/relationships/hyperlink" Target="https://login.codingdojo.com/m/201/7508/53229" TargetMode="External"/><Relationship Id="rId10" Type="http://schemas.openxmlformats.org/officeDocument/2006/relationships/hyperlink" Target="https://login.codingdojo.com/m/201/7506/53276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cdumonchelle@codingdojo.com" TargetMode="External"/><Relationship Id="rId9" Type="http://schemas.openxmlformats.org/officeDocument/2006/relationships/hyperlink" Target="https://login.codingdojo.com/m/201/7504/53213" TargetMode="External"/><Relationship Id="rId14" Type="http://schemas.openxmlformats.org/officeDocument/2006/relationships/hyperlink" Target="https://login.codingdojo.com/m/201/7506/5466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etbootstrap.com/" TargetMode="External"/><Relationship Id="rId3" Type="http://schemas.openxmlformats.org/officeDocument/2006/relationships/hyperlink" Target="mailto:cdumonchelle@codingdojo.com" TargetMode="External"/><Relationship Id="rId7" Type="http://schemas.openxmlformats.org/officeDocument/2006/relationships/hyperlink" Target="https://code.visualstudio.com/shortcuts/keyboard-shortcuts-macos.pdf" TargetMode="External"/><Relationship Id="rId12" Type="http://schemas.openxmlformats.org/officeDocument/2006/relationships/hyperlink" Target="mailto:mgoode@codingdojo.com" TargetMode="External"/><Relationship Id="rId2" Type="http://schemas.openxmlformats.org/officeDocument/2006/relationships/hyperlink" Target="mailto:mrauchman@codingdojo.com" TargetMode="External"/><Relationship Id="rId1" Type="http://schemas.openxmlformats.org/officeDocument/2006/relationships/hyperlink" Target="http://login.codingdojo.com/" TargetMode="External"/><Relationship Id="rId6" Type="http://schemas.openxmlformats.org/officeDocument/2006/relationships/hyperlink" Target="mailto:csm@codingdojo.com" TargetMode="External"/><Relationship Id="rId11" Type="http://schemas.openxmlformats.org/officeDocument/2006/relationships/hyperlink" Target="https://drive.google.com/file/d/1aeorrCdcHkhdzk3XnEXjqecAMfbe_nqd/view?usp=sharing" TargetMode="External"/><Relationship Id="rId5" Type="http://schemas.openxmlformats.org/officeDocument/2006/relationships/hyperlink" Target="https://code.visualstudio.com/shortcuts/keyboard-shortcuts-windows.pdf" TargetMode="External"/><Relationship Id="rId10" Type="http://schemas.openxmlformats.org/officeDocument/2006/relationships/hyperlink" Target="https://docs.google.com/document/d/1Vw-8ZzZy_kfkcK-6MUkXJNfNQ7qX9_nkxnIBNoVNdbM/edit?usp=sharing" TargetMode="External"/><Relationship Id="rId4" Type="http://schemas.openxmlformats.org/officeDocument/2006/relationships/hyperlink" Target="https://docs.google.com/spreadsheets/d/193VpCTNJJidrhILzrW4IV9W6XM3-nCruhVGJSrv7zRM/edit" TargetMode="External"/><Relationship Id="rId9" Type="http://schemas.openxmlformats.org/officeDocument/2006/relationships/hyperlink" Target="mailto:support@codingdoj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workbookViewId="0"/>
  </sheetViews>
  <sheetFormatPr defaultColWidth="12.6328125" defaultRowHeight="15.75" customHeight="1"/>
  <cols>
    <col min="2" max="2" width="7" customWidth="1"/>
    <col min="3" max="3" width="5.26953125" customWidth="1"/>
    <col min="4" max="4" width="36.453125" customWidth="1"/>
  </cols>
  <sheetData>
    <row r="1" spans="1:5" ht="32.25" customHeight="1">
      <c r="A1" s="270" t="s">
        <v>0</v>
      </c>
      <c r="B1" s="271"/>
      <c r="C1" s="271"/>
      <c r="D1" s="271"/>
      <c r="E1" s="272"/>
    </row>
    <row r="2" spans="1:5" ht="13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</row>
    <row r="3" spans="1:5" ht="13">
      <c r="A3" s="3" t="s">
        <v>6</v>
      </c>
      <c r="B3" s="4">
        <v>1</v>
      </c>
      <c r="C3" s="4" t="s">
        <v>7</v>
      </c>
      <c r="D3" s="5" t="s">
        <v>8</v>
      </c>
      <c r="E3" s="4" t="s">
        <v>9</v>
      </c>
    </row>
    <row r="4" spans="1:5" ht="13">
      <c r="A4" s="3"/>
      <c r="B4" s="4">
        <v>1</v>
      </c>
      <c r="C4" s="4" t="s">
        <v>7</v>
      </c>
      <c r="D4" s="5" t="s">
        <v>10</v>
      </c>
      <c r="E4" s="4" t="s">
        <v>9</v>
      </c>
    </row>
    <row r="5" spans="1:5" ht="13">
      <c r="A5" s="3"/>
      <c r="B5" s="4">
        <v>1</v>
      </c>
      <c r="C5" s="4" t="s">
        <v>7</v>
      </c>
      <c r="D5" s="6" t="s">
        <v>11</v>
      </c>
      <c r="E5" s="4" t="s">
        <v>9</v>
      </c>
    </row>
    <row r="6" spans="1:5" ht="13">
      <c r="A6" s="7"/>
      <c r="B6" s="8">
        <v>1</v>
      </c>
      <c r="C6" s="8" t="s">
        <v>7</v>
      </c>
      <c r="D6" s="9" t="s">
        <v>12</v>
      </c>
      <c r="E6" s="8" t="s">
        <v>13</v>
      </c>
    </row>
    <row r="7" spans="1:5" ht="13">
      <c r="A7" s="3"/>
      <c r="B7" s="4">
        <v>1</v>
      </c>
      <c r="C7" s="4" t="s">
        <v>7</v>
      </c>
      <c r="D7" s="5" t="s">
        <v>14</v>
      </c>
      <c r="E7" s="4" t="s">
        <v>9</v>
      </c>
    </row>
    <row r="8" spans="1:5" ht="13">
      <c r="A8" s="3" t="s">
        <v>15</v>
      </c>
      <c r="B8" s="4">
        <v>1</v>
      </c>
      <c r="C8" s="4" t="s">
        <v>16</v>
      </c>
      <c r="D8" s="6" t="s">
        <v>17</v>
      </c>
      <c r="E8" s="4" t="s">
        <v>9</v>
      </c>
    </row>
    <row r="9" spans="1:5" ht="13">
      <c r="A9" s="3"/>
      <c r="B9" s="4">
        <v>1</v>
      </c>
      <c r="C9" s="4" t="s">
        <v>16</v>
      </c>
      <c r="D9" s="5" t="s">
        <v>18</v>
      </c>
      <c r="E9" s="4" t="s">
        <v>9</v>
      </c>
    </row>
    <row r="10" spans="1:5" ht="13">
      <c r="A10" s="7"/>
      <c r="B10" s="8">
        <v>1</v>
      </c>
      <c r="C10" s="8" t="s">
        <v>16</v>
      </c>
      <c r="D10" s="9" t="s">
        <v>19</v>
      </c>
      <c r="E10" s="8" t="s">
        <v>13</v>
      </c>
    </row>
    <row r="11" spans="1:5" ht="13">
      <c r="A11" s="3"/>
      <c r="B11" s="4">
        <v>1</v>
      </c>
      <c r="C11" s="4" t="s">
        <v>20</v>
      </c>
      <c r="D11" s="6" t="s">
        <v>21</v>
      </c>
      <c r="E11" s="4" t="s">
        <v>9</v>
      </c>
    </row>
    <row r="12" spans="1:5" ht="12.5">
      <c r="A12" s="9"/>
      <c r="B12" s="8">
        <v>1</v>
      </c>
      <c r="C12" s="8" t="s">
        <v>20</v>
      </c>
      <c r="D12" s="9" t="s">
        <v>22</v>
      </c>
      <c r="E12" s="8" t="s">
        <v>13</v>
      </c>
    </row>
    <row r="13" spans="1:5" ht="12.5">
      <c r="A13" s="6"/>
      <c r="B13" s="4">
        <v>1</v>
      </c>
      <c r="C13" s="4" t="s">
        <v>20</v>
      </c>
      <c r="D13" s="5" t="s">
        <v>23</v>
      </c>
      <c r="E13" s="4" t="s">
        <v>9</v>
      </c>
    </row>
    <row r="14" spans="1:5" ht="12.5">
      <c r="A14" s="9"/>
      <c r="B14" s="8">
        <v>1</v>
      </c>
      <c r="C14" s="8" t="s">
        <v>20</v>
      </c>
      <c r="D14" s="9" t="s">
        <v>24</v>
      </c>
      <c r="E14" s="8" t="s">
        <v>13</v>
      </c>
    </row>
    <row r="15" spans="1:5" ht="12.5">
      <c r="A15" s="6"/>
      <c r="B15" s="4">
        <v>1</v>
      </c>
      <c r="C15" s="4" t="s">
        <v>25</v>
      </c>
      <c r="D15" s="5" t="s">
        <v>26</v>
      </c>
      <c r="E15" s="4" t="s">
        <v>9</v>
      </c>
    </row>
    <row r="16" spans="1:5" ht="12.5">
      <c r="A16" s="9"/>
      <c r="B16" s="8">
        <v>1</v>
      </c>
      <c r="C16" s="8" t="s">
        <v>25</v>
      </c>
      <c r="D16" s="9" t="s">
        <v>27</v>
      </c>
      <c r="E16" s="8" t="s">
        <v>13</v>
      </c>
    </row>
    <row r="17" spans="1:5" ht="12.5">
      <c r="A17" s="5"/>
      <c r="B17" s="4">
        <v>1</v>
      </c>
      <c r="C17" s="10" t="s">
        <v>25</v>
      </c>
      <c r="D17" s="5" t="s">
        <v>28</v>
      </c>
      <c r="E17" s="4" t="s">
        <v>29</v>
      </c>
    </row>
    <row r="18" spans="1:5" ht="13">
      <c r="A18" s="11" t="s">
        <v>30</v>
      </c>
      <c r="B18" s="10">
        <v>1</v>
      </c>
      <c r="C18" s="10" t="s">
        <v>31</v>
      </c>
      <c r="D18" s="5" t="s">
        <v>32</v>
      </c>
      <c r="E18" s="4" t="s">
        <v>9</v>
      </c>
    </row>
    <row r="19" spans="1:5" ht="13">
      <c r="A19" s="11"/>
      <c r="B19" s="10">
        <v>1</v>
      </c>
      <c r="C19" s="10" t="s">
        <v>31</v>
      </c>
      <c r="D19" s="5" t="s">
        <v>33</v>
      </c>
      <c r="E19" s="4" t="s">
        <v>9</v>
      </c>
    </row>
    <row r="20" spans="1:5" ht="12.5">
      <c r="A20" s="9"/>
      <c r="B20" s="8">
        <v>2</v>
      </c>
      <c r="C20" s="8" t="s">
        <v>7</v>
      </c>
      <c r="D20" s="9" t="s">
        <v>34</v>
      </c>
      <c r="E20" s="8" t="s">
        <v>13</v>
      </c>
    </row>
    <row r="21" spans="1:5" ht="12.5">
      <c r="A21" s="6"/>
      <c r="B21" s="4">
        <v>2</v>
      </c>
      <c r="C21" s="4" t="s">
        <v>7</v>
      </c>
      <c r="D21" s="5" t="s">
        <v>35</v>
      </c>
      <c r="E21" s="4" t="s">
        <v>9</v>
      </c>
    </row>
    <row r="22" spans="1:5" ht="12.5">
      <c r="A22" s="6"/>
      <c r="B22" s="4">
        <v>2</v>
      </c>
      <c r="C22" s="4" t="s">
        <v>7</v>
      </c>
      <c r="D22" s="5" t="s">
        <v>36</v>
      </c>
      <c r="E22" s="4" t="s">
        <v>9</v>
      </c>
    </row>
    <row r="23" spans="1:5" ht="12.5">
      <c r="A23" s="9"/>
      <c r="B23" s="8">
        <v>2</v>
      </c>
      <c r="C23" s="8" t="s">
        <v>16</v>
      </c>
      <c r="D23" s="9" t="s">
        <v>37</v>
      </c>
      <c r="E23" s="8" t="s">
        <v>13</v>
      </c>
    </row>
    <row r="24" spans="1:5" ht="12.5">
      <c r="A24" s="6"/>
      <c r="B24" s="4">
        <v>2</v>
      </c>
      <c r="C24" s="4" t="s">
        <v>16</v>
      </c>
      <c r="D24" s="5" t="s">
        <v>38</v>
      </c>
      <c r="E24" s="4" t="s">
        <v>9</v>
      </c>
    </row>
    <row r="25" spans="1:5" ht="12.5">
      <c r="A25" s="6"/>
      <c r="B25" s="4">
        <v>2</v>
      </c>
      <c r="C25" s="4" t="s">
        <v>16</v>
      </c>
      <c r="D25" s="5" t="s">
        <v>39</v>
      </c>
      <c r="E25" s="4" t="s">
        <v>9</v>
      </c>
    </row>
    <row r="26" spans="1:5" ht="13">
      <c r="A26" s="12"/>
      <c r="B26" s="13">
        <v>2</v>
      </c>
      <c r="C26" s="13" t="s">
        <v>20</v>
      </c>
      <c r="D26" s="14" t="s">
        <v>40</v>
      </c>
      <c r="E26" s="13" t="s">
        <v>41</v>
      </c>
    </row>
    <row r="27" spans="1:5" ht="12.5">
      <c r="A27" s="6"/>
      <c r="B27" s="4">
        <v>2</v>
      </c>
      <c r="C27" s="10" t="s">
        <v>25</v>
      </c>
      <c r="D27" s="5" t="s">
        <v>42</v>
      </c>
      <c r="E27" s="4" t="s">
        <v>9</v>
      </c>
    </row>
    <row r="28" spans="1:5" ht="12.5">
      <c r="A28" s="6"/>
      <c r="B28" s="4">
        <v>2</v>
      </c>
      <c r="C28" s="4" t="s">
        <v>25</v>
      </c>
      <c r="D28" s="5" t="s">
        <v>43</v>
      </c>
      <c r="E28" s="4" t="s">
        <v>29</v>
      </c>
    </row>
    <row r="29" spans="1:5" ht="12.5">
      <c r="A29" s="6"/>
      <c r="B29" s="4">
        <v>2</v>
      </c>
      <c r="C29" s="4" t="s">
        <v>25</v>
      </c>
      <c r="D29" s="5" t="s">
        <v>44</v>
      </c>
      <c r="E29" s="4" t="s">
        <v>29</v>
      </c>
    </row>
    <row r="30" spans="1:5" ht="12.5">
      <c r="A30" s="6"/>
      <c r="B30" s="4">
        <v>2</v>
      </c>
      <c r="C30" s="4" t="s">
        <v>25</v>
      </c>
      <c r="D30" s="15" t="s">
        <v>45</v>
      </c>
      <c r="E30" s="4" t="s">
        <v>29</v>
      </c>
    </row>
    <row r="31" spans="1:5" ht="12.5">
      <c r="A31" s="6"/>
      <c r="B31" s="4">
        <v>2</v>
      </c>
      <c r="C31" s="4" t="s">
        <v>25</v>
      </c>
      <c r="D31" s="15">
        <v>1942</v>
      </c>
      <c r="E31" s="4" t="s">
        <v>29</v>
      </c>
    </row>
    <row r="32" spans="1:5" ht="12.5">
      <c r="A32" s="6"/>
      <c r="B32" s="4">
        <v>2</v>
      </c>
      <c r="C32" s="4" t="s">
        <v>31</v>
      </c>
      <c r="D32" s="6" t="s">
        <v>46</v>
      </c>
      <c r="E32" s="4" t="s">
        <v>29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outlinePr summaryBelow="0" summaryRight="0"/>
  </sheetPr>
  <dimension ref="A1:Y101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2" max="2" width="62.26953125" customWidth="1"/>
    <col min="3" max="3" width="62.08984375" customWidth="1"/>
    <col min="4" max="4" width="18.26953125" customWidth="1"/>
    <col min="5" max="5" width="41.08984375" customWidth="1"/>
  </cols>
  <sheetData>
    <row r="1" spans="1:25" ht="17.5">
      <c r="A1" s="258" t="s">
        <v>235</v>
      </c>
      <c r="B1" s="329"/>
      <c r="C1" s="282"/>
      <c r="D1" s="282"/>
      <c r="E1" s="282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</row>
    <row r="2" spans="1:25" ht="13.5">
      <c r="A2" s="236"/>
      <c r="B2" s="326">
        <v>45159</v>
      </c>
      <c r="C2" s="282"/>
      <c r="D2" s="282"/>
      <c r="E2" s="282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5" ht="25">
      <c r="A3" s="238"/>
      <c r="B3" s="190" t="s">
        <v>236</v>
      </c>
      <c r="C3" s="190" t="s">
        <v>237</v>
      </c>
      <c r="D3" s="194" t="s">
        <v>238</v>
      </c>
      <c r="E3" s="190" t="s">
        <v>239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44.25" customHeight="1">
      <c r="A4" s="260">
        <f>'Planning Meeting'!A29</f>
        <v>0</v>
      </c>
      <c r="B4" s="191"/>
      <c r="C4" s="191"/>
      <c r="D4" s="194"/>
      <c r="E4" s="190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</row>
    <row r="5" spans="1:25" ht="32.25" customHeight="1">
      <c r="A5" s="260">
        <f>'Planning Meeting'!A30</f>
        <v>0</v>
      </c>
      <c r="B5" s="191"/>
      <c r="C5" s="191"/>
      <c r="D5" s="194"/>
      <c r="E5" s="190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</row>
    <row r="6" spans="1:25" ht="45.75" customHeight="1">
      <c r="A6" s="260">
        <f>'Planning Meeting'!A31</f>
        <v>0</v>
      </c>
      <c r="B6" s="241"/>
      <c r="C6" s="191"/>
      <c r="D6" s="194"/>
      <c r="E6" s="19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</row>
    <row r="7" spans="1:25" ht="31.5" customHeight="1">
      <c r="A7" s="260">
        <f>'Planning Meeting'!A32</f>
        <v>0</v>
      </c>
      <c r="B7" s="191"/>
      <c r="C7" s="242"/>
      <c r="D7" s="243"/>
      <c r="E7" s="19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</row>
    <row r="8" spans="1:25" ht="36.75" customHeight="1">
      <c r="A8" s="260">
        <f>'Planning Meeting'!A33</f>
        <v>0</v>
      </c>
      <c r="B8" s="191"/>
      <c r="C8" s="261"/>
      <c r="D8" s="194"/>
      <c r="E8" s="190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 spans="1:25" ht="33.75" customHeight="1">
      <c r="A9" s="260">
        <f>'Planning Meeting'!A34</f>
        <v>0</v>
      </c>
      <c r="C9" s="191"/>
      <c r="D9" s="194"/>
      <c r="E9" s="190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 spans="1:25" ht="33.75" customHeight="1">
      <c r="A10" s="260" t="s">
        <v>240</v>
      </c>
      <c r="B10" s="191"/>
      <c r="C10" s="191"/>
      <c r="D10" s="191"/>
      <c r="E10" s="190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 spans="1:25" ht="33.75" customHeight="1">
      <c r="A11" s="262" t="s">
        <v>240</v>
      </c>
      <c r="B11" s="191"/>
      <c r="C11" s="191"/>
      <c r="D11" s="194"/>
      <c r="E11" s="190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</row>
    <row r="12" spans="1:25" ht="12.5">
      <c r="A12" s="246"/>
      <c r="B12" s="247"/>
      <c r="C12" s="247"/>
      <c r="D12" s="247"/>
      <c r="E12" s="24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</row>
    <row r="13" spans="1:25" ht="13.5">
      <c r="A13" s="236"/>
      <c r="B13" s="326">
        <f>IF(WEEKDAY(B2)=6, B2+3, B2+1)</f>
        <v>45160</v>
      </c>
      <c r="C13" s="282"/>
      <c r="D13" s="282"/>
      <c r="E13" s="282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25">
      <c r="A14" s="248"/>
      <c r="B14" s="190" t="s">
        <v>236</v>
      </c>
      <c r="C14" s="190" t="s">
        <v>237</v>
      </c>
      <c r="D14" s="194" t="s">
        <v>238</v>
      </c>
      <c r="E14" s="190" t="s">
        <v>239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38.25" customHeight="1">
      <c r="A15" s="260">
        <f t="shared" ref="A15:A22" si="0">$A4</f>
        <v>0</v>
      </c>
      <c r="B15" s="191"/>
      <c r="C15" s="191"/>
      <c r="D15" s="194"/>
      <c r="E15" s="190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32.25" customHeight="1">
      <c r="A16" s="260">
        <f t="shared" si="0"/>
        <v>0</v>
      </c>
      <c r="B16" s="191"/>
      <c r="C16" s="191"/>
      <c r="D16" s="194"/>
      <c r="E16" s="190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ht="51.75" customHeight="1">
      <c r="A17" s="260">
        <f t="shared" si="0"/>
        <v>0</v>
      </c>
      <c r="B17" s="241"/>
      <c r="C17" s="191"/>
      <c r="D17" s="194"/>
      <c r="E17" s="190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31.5" customHeight="1">
      <c r="A18" s="260">
        <f t="shared" si="0"/>
        <v>0</v>
      </c>
      <c r="B18" s="249"/>
      <c r="C18" s="244"/>
      <c r="D18" s="250"/>
      <c r="E18" s="190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</row>
    <row r="19" spans="1:25" ht="31.5" customHeight="1">
      <c r="A19" s="260">
        <f t="shared" si="0"/>
        <v>0</v>
      </c>
      <c r="B19" s="191"/>
      <c r="C19" s="191"/>
      <c r="D19" s="194"/>
      <c r="E19" s="190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40.5" customHeight="1">
      <c r="A20" s="260">
        <f t="shared" si="0"/>
        <v>0</v>
      </c>
      <c r="B20" s="191"/>
      <c r="C20" s="191"/>
      <c r="D20" s="194"/>
      <c r="E20" s="190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33.75" customHeight="1">
      <c r="A21" s="260" t="str">
        <f t="shared" si="0"/>
        <v/>
      </c>
      <c r="B21" s="191"/>
      <c r="C21" s="191"/>
      <c r="D21" s="194"/>
      <c r="E21" s="190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33.75" customHeight="1">
      <c r="A22" s="260" t="str">
        <f t="shared" si="0"/>
        <v/>
      </c>
      <c r="B22" s="191"/>
      <c r="C22" s="191"/>
      <c r="D22" s="194"/>
      <c r="E22" s="190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.5">
      <c r="A23" s="246"/>
      <c r="B23" s="237"/>
      <c r="C23" s="237"/>
      <c r="D23" s="237"/>
      <c r="E23" s="23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3.5">
      <c r="A24" s="236"/>
      <c r="B24" s="326">
        <f>IF(WEEKDAY(B13)=6, B13+3, B13+1)</f>
        <v>45161</v>
      </c>
      <c r="C24" s="282"/>
      <c r="D24" s="282"/>
      <c r="E24" s="282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</row>
    <row r="25" spans="1:25" ht="25">
      <c r="A25" s="248"/>
      <c r="B25" s="190" t="s">
        <v>236</v>
      </c>
      <c r="C25" s="190" t="s">
        <v>237</v>
      </c>
      <c r="D25" s="194" t="s">
        <v>238</v>
      </c>
      <c r="E25" s="190" t="s">
        <v>239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38.25" customHeight="1">
      <c r="A26" s="260">
        <f t="shared" ref="A26:A33" si="1">$A4</f>
        <v>0</v>
      </c>
      <c r="B26" s="191"/>
      <c r="C26" s="191"/>
      <c r="D26" s="194"/>
      <c r="E26" s="190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</row>
    <row r="27" spans="1:25" ht="32.25" customHeight="1">
      <c r="A27" s="260">
        <f t="shared" si="1"/>
        <v>0</v>
      </c>
      <c r="B27" s="191"/>
      <c r="C27" s="191"/>
      <c r="D27" s="194"/>
      <c r="E27" s="190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</row>
    <row r="28" spans="1:25" ht="42.75" customHeight="1">
      <c r="A28" s="260">
        <f t="shared" si="1"/>
        <v>0</v>
      </c>
      <c r="B28" s="241"/>
      <c r="C28" s="191"/>
      <c r="D28" s="194"/>
      <c r="E28" s="190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</row>
    <row r="29" spans="1:25" ht="31.5" customHeight="1">
      <c r="A29" s="260">
        <f t="shared" si="1"/>
        <v>0</v>
      </c>
      <c r="B29" s="244"/>
      <c r="C29" s="191"/>
      <c r="D29" s="257"/>
      <c r="E29" s="190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5" ht="36.75" customHeight="1">
      <c r="A30" s="260">
        <f t="shared" si="1"/>
        <v>0</v>
      </c>
      <c r="B30" s="191"/>
      <c r="C30" s="191"/>
      <c r="D30" s="194"/>
      <c r="E30" s="190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 ht="40.5" customHeight="1">
      <c r="A31" s="260">
        <f t="shared" si="1"/>
        <v>0</v>
      </c>
      <c r="B31" s="63"/>
      <c r="C31" s="191"/>
      <c r="D31" s="194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</row>
    <row r="32" spans="1:25" ht="33.75" customHeight="1">
      <c r="A32" s="260" t="str">
        <f t="shared" si="1"/>
        <v/>
      </c>
      <c r="B32" s="191"/>
      <c r="C32" s="251"/>
      <c r="D32" s="194"/>
      <c r="E32" s="190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</row>
    <row r="33" spans="1:25" ht="33.75" customHeight="1">
      <c r="A33" s="260" t="str">
        <f t="shared" si="1"/>
        <v/>
      </c>
      <c r="B33" s="191"/>
      <c r="C33" s="191"/>
      <c r="D33" s="194"/>
      <c r="E33" s="190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</row>
    <row r="34" spans="1:25" ht="15.5">
      <c r="A34" s="236"/>
      <c r="B34" s="237"/>
      <c r="C34" s="237"/>
      <c r="D34" s="237"/>
      <c r="E34" s="23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3.5">
      <c r="A35" s="236"/>
      <c r="B35" s="326">
        <f>IF(WEEKDAY(B24)=6, B24+3, B24+1)</f>
        <v>45162</v>
      </c>
      <c r="C35" s="282"/>
      <c r="D35" s="282"/>
      <c r="E35" s="282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</row>
    <row r="36" spans="1:25" ht="25">
      <c r="A36" s="248"/>
      <c r="B36" s="190" t="s">
        <v>236</v>
      </c>
      <c r="C36" s="190" t="s">
        <v>237</v>
      </c>
      <c r="D36" s="194" t="s">
        <v>238</v>
      </c>
      <c r="E36" s="190" t="s">
        <v>239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38.25" customHeight="1">
      <c r="A37" s="260">
        <f t="shared" ref="A37:A44" si="2">$A4</f>
        <v>0</v>
      </c>
      <c r="B37" s="191"/>
      <c r="C37" s="191"/>
      <c r="D37" s="194"/>
      <c r="E37" s="190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25" ht="32.25" customHeight="1">
      <c r="A38" s="260">
        <f t="shared" si="2"/>
        <v>0</v>
      </c>
      <c r="B38" s="191"/>
      <c r="C38" s="191"/>
      <c r="D38" s="194"/>
      <c r="E38" s="190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</row>
    <row r="39" spans="1:25" ht="35.25" customHeight="1">
      <c r="A39" s="260">
        <f t="shared" si="2"/>
        <v>0</v>
      </c>
      <c r="B39" s="241"/>
      <c r="C39" s="191"/>
      <c r="D39" s="194"/>
      <c r="E39" s="190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25" ht="31.5" customHeight="1">
      <c r="A40" s="260">
        <f t="shared" si="2"/>
        <v>0</v>
      </c>
      <c r="B40" s="191"/>
      <c r="C40" s="191"/>
      <c r="D40" s="194"/>
      <c r="E40" s="190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25" ht="31.5" customHeight="1">
      <c r="A41" s="260">
        <f t="shared" si="2"/>
        <v>0</v>
      </c>
      <c r="B41" s="191"/>
      <c r="C41" s="191"/>
      <c r="D41" s="194"/>
      <c r="E41" s="190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25" ht="40.5" customHeight="1">
      <c r="A42" s="260">
        <f t="shared" si="2"/>
        <v>0</v>
      </c>
      <c r="B42" s="191"/>
      <c r="C42" s="191"/>
      <c r="D42" s="194"/>
      <c r="E42" s="190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</row>
    <row r="43" spans="1:25" ht="33.75" customHeight="1">
      <c r="A43" s="260" t="str">
        <f t="shared" si="2"/>
        <v/>
      </c>
      <c r="B43" s="191"/>
      <c r="C43" s="191"/>
      <c r="D43" s="194"/>
      <c r="E43" s="190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25" ht="33.75" customHeight="1">
      <c r="A44" s="260" t="str">
        <f t="shared" si="2"/>
        <v/>
      </c>
      <c r="B44" s="191"/>
      <c r="C44" s="191"/>
      <c r="D44" s="194"/>
      <c r="E44" s="190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</row>
    <row r="45" spans="1:25" ht="15.5">
      <c r="A45" s="236"/>
      <c r="B45" s="237"/>
      <c r="C45" s="237"/>
      <c r="D45" s="237"/>
      <c r="E45" s="23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</row>
    <row r="46" spans="1:25" ht="13.5" hidden="1">
      <c r="A46" s="236"/>
      <c r="B46" s="326">
        <f>IF(WEEKDAY(B35)=6, B35+3, B35+1)</f>
        <v>45163</v>
      </c>
      <c r="C46" s="282"/>
      <c r="D46" s="282"/>
      <c r="E46" s="282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</row>
    <row r="47" spans="1:25" ht="25" hidden="1">
      <c r="A47" s="248"/>
      <c r="B47" s="190" t="s">
        <v>236</v>
      </c>
      <c r="C47" s="190" t="s">
        <v>237</v>
      </c>
      <c r="D47" s="194" t="s">
        <v>238</v>
      </c>
      <c r="E47" s="190" t="s">
        <v>239</v>
      </c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38.25" hidden="1" customHeight="1">
      <c r="A48" s="239">
        <f t="shared" ref="A48:A55" si="3">$A4</f>
        <v>0</v>
      </c>
      <c r="B48" s="191"/>
      <c r="C48" s="241"/>
      <c r="D48" s="194"/>
      <c r="E48" s="190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</row>
    <row r="49" spans="1:25" ht="32.25" hidden="1" customHeight="1">
      <c r="A49" s="239">
        <f t="shared" si="3"/>
        <v>0</v>
      </c>
      <c r="B49" s="191"/>
      <c r="C49" s="241"/>
      <c r="D49" s="194"/>
      <c r="E49" s="190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</row>
    <row r="50" spans="1:25" ht="31.5" hidden="1" customHeight="1">
      <c r="A50" s="239">
        <f t="shared" si="3"/>
        <v>0</v>
      </c>
      <c r="B50" s="191"/>
      <c r="C50" s="191"/>
      <c r="D50" s="194"/>
      <c r="E50" s="190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</row>
    <row r="51" spans="1:25" ht="31.5" hidden="1" customHeight="1">
      <c r="A51" s="239">
        <f t="shared" si="3"/>
        <v>0</v>
      </c>
      <c r="B51" s="191"/>
      <c r="C51" s="191"/>
      <c r="D51" s="194"/>
      <c r="E51" s="190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</row>
    <row r="52" spans="1:25" ht="31.5" hidden="1" customHeight="1">
      <c r="A52" s="239">
        <f t="shared" si="3"/>
        <v>0</v>
      </c>
      <c r="B52" s="191"/>
      <c r="C52" s="191"/>
      <c r="D52" s="194"/>
      <c r="E52" s="190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</row>
    <row r="53" spans="1:25" ht="40.5" hidden="1" customHeight="1">
      <c r="A53" s="239">
        <f t="shared" si="3"/>
        <v>0</v>
      </c>
      <c r="B53" s="191"/>
      <c r="C53" s="191"/>
      <c r="D53" s="194"/>
      <c r="E53" s="190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</row>
    <row r="54" spans="1:25" ht="33.75" hidden="1" customHeight="1">
      <c r="A54" s="239" t="str">
        <f t="shared" si="3"/>
        <v/>
      </c>
      <c r="B54" s="191"/>
      <c r="C54" s="191"/>
      <c r="D54" s="194"/>
      <c r="E54" s="190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</row>
    <row r="55" spans="1:25" ht="33.75" hidden="1" customHeight="1">
      <c r="A55" s="239" t="str">
        <f t="shared" si="3"/>
        <v/>
      </c>
      <c r="B55" s="191"/>
      <c r="C55" s="191"/>
      <c r="D55" s="194"/>
      <c r="E55" s="190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</row>
    <row r="56" spans="1:25" ht="15.5" hidden="1">
      <c r="A56" s="236"/>
      <c r="B56" s="237"/>
      <c r="C56" s="237"/>
      <c r="D56" s="237"/>
      <c r="E56" s="23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</row>
    <row r="57" spans="1:25" ht="13.5" hidden="1">
      <c r="A57" s="236"/>
      <c r="B57" s="326">
        <f>IF(WEEKDAY(B46)=6, B46+3, B46+1)</f>
        <v>45166</v>
      </c>
      <c r="C57" s="282"/>
      <c r="D57" s="282"/>
      <c r="E57" s="282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</row>
    <row r="58" spans="1:25" ht="25" hidden="1">
      <c r="A58" s="248"/>
      <c r="B58" s="190" t="s">
        <v>236</v>
      </c>
      <c r="C58" s="190" t="s">
        <v>237</v>
      </c>
      <c r="D58" s="194" t="s">
        <v>238</v>
      </c>
      <c r="E58" s="190" t="s">
        <v>239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38.25" hidden="1" customHeight="1">
      <c r="A59" s="239">
        <f t="shared" ref="A59:A65" si="4">$A4</f>
        <v>0</v>
      </c>
      <c r="B59" s="191"/>
      <c r="C59" s="241"/>
      <c r="D59" s="194"/>
      <c r="E59" s="190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</row>
    <row r="60" spans="1:25" ht="32.25" hidden="1" customHeight="1">
      <c r="A60" s="239">
        <f t="shared" si="4"/>
        <v>0</v>
      </c>
      <c r="B60" s="191"/>
      <c r="C60" s="241"/>
      <c r="D60" s="194"/>
      <c r="E60" s="190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</row>
    <row r="61" spans="1:25" ht="31.5" hidden="1" customHeight="1">
      <c r="A61" s="239">
        <f t="shared" si="4"/>
        <v>0</v>
      </c>
      <c r="B61" s="191"/>
      <c r="C61" s="191"/>
      <c r="D61" s="194"/>
      <c r="E61" s="190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</row>
    <row r="62" spans="1:25" ht="31.5" hidden="1" customHeight="1">
      <c r="A62" s="239">
        <f t="shared" si="4"/>
        <v>0</v>
      </c>
      <c r="B62" s="191"/>
      <c r="C62" s="191"/>
      <c r="D62" s="194"/>
      <c r="E62" s="190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</row>
    <row r="63" spans="1:25" ht="31.5" hidden="1" customHeight="1">
      <c r="A63" s="239">
        <f t="shared" si="4"/>
        <v>0</v>
      </c>
      <c r="B63" s="191"/>
      <c r="C63" s="191"/>
      <c r="D63" s="194"/>
      <c r="E63" s="190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</row>
    <row r="64" spans="1:25" ht="40.5" hidden="1" customHeight="1">
      <c r="A64" s="239">
        <f t="shared" si="4"/>
        <v>0</v>
      </c>
      <c r="B64" s="191"/>
      <c r="C64" s="191"/>
      <c r="D64" s="194"/>
      <c r="E64" s="190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</row>
    <row r="65" spans="1:25" ht="33.75" hidden="1" customHeight="1">
      <c r="A65" s="239" t="str">
        <f t="shared" si="4"/>
        <v/>
      </c>
      <c r="B65" s="191"/>
      <c r="C65" s="191"/>
      <c r="D65" s="194"/>
      <c r="E65" s="190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</row>
    <row r="66" spans="1:25" ht="15.5" hidden="1">
      <c r="A66" s="236"/>
      <c r="B66" s="237"/>
      <c r="C66" s="237"/>
      <c r="D66" s="237"/>
      <c r="E66" s="23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</row>
    <row r="67" spans="1:25" ht="13.5" hidden="1">
      <c r="A67" s="236"/>
      <c r="B67" s="326">
        <f>IF(WEEKDAY(B57)=6, B57+3, B57+1)</f>
        <v>45167</v>
      </c>
      <c r="C67" s="282"/>
      <c r="D67" s="282"/>
      <c r="E67" s="282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</row>
    <row r="68" spans="1:25" ht="25" hidden="1">
      <c r="A68" s="248"/>
      <c r="B68" s="190" t="s">
        <v>236</v>
      </c>
      <c r="C68" s="190" t="s">
        <v>237</v>
      </c>
      <c r="D68" s="194" t="s">
        <v>238</v>
      </c>
      <c r="E68" s="190" t="s">
        <v>239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38.25" hidden="1" customHeight="1">
      <c r="A69" s="239">
        <f t="shared" ref="A69:A75" si="5">$A4</f>
        <v>0</v>
      </c>
      <c r="B69" s="191"/>
      <c r="C69" s="241"/>
      <c r="D69" s="194"/>
      <c r="E69" s="190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</row>
    <row r="70" spans="1:25" ht="32.25" hidden="1" customHeight="1">
      <c r="A70" s="239">
        <f t="shared" si="5"/>
        <v>0</v>
      </c>
      <c r="B70" s="191"/>
      <c r="C70" s="241"/>
      <c r="D70" s="194"/>
      <c r="E70" s="190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</row>
    <row r="71" spans="1:25" ht="31.5" hidden="1" customHeight="1">
      <c r="A71" s="239">
        <f t="shared" si="5"/>
        <v>0</v>
      </c>
      <c r="B71" s="191"/>
      <c r="C71" s="191"/>
      <c r="D71" s="194"/>
      <c r="E71" s="190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</row>
    <row r="72" spans="1:25" ht="31.5" hidden="1" customHeight="1">
      <c r="A72" s="239">
        <f t="shared" si="5"/>
        <v>0</v>
      </c>
      <c r="B72" s="191"/>
      <c r="C72" s="191"/>
      <c r="D72" s="194"/>
      <c r="E72" s="190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</row>
    <row r="73" spans="1:25" ht="31.5" hidden="1" customHeight="1">
      <c r="A73" s="239">
        <f t="shared" si="5"/>
        <v>0</v>
      </c>
      <c r="B73" s="191"/>
      <c r="C73" s="191"/>
      <c r="D73" s="194"/>
      <c r="E73" s="190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</row>
    <row r="74" spans="1:25" ht="40.5" hidden="1" customHeight="1">
      <c r="A74" s="239">
        <f t="shared" si="5"/>
        <v>0</v>
      </c>
      <c r="B74" s="191"/>
      <c r="C74" s="191"/>
      <c r="D74" s="194"/>
      <c r="E74" s="190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</row>
    <row r="75" spans="1:25" ht="33.75" hidden="1" customHeight="1">
      <c r="A75" s="239" t="str">
        <f t="shared" si="5"/>
        <v/>
      </c>
      <c r="B75" s="191"/>
      <c r="C75" s="191"/>
      <c r="D75" s="194"/>
      <c r="E75" s="190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</row>
    <row r="76" spans="1:25" ht="12.5" hidden="1">
      <c r="A76" s="236"/>
      <c r="B76" s="188"/>
      <c r="C76" s="188"/>
      <c r="D76" s="195"/>
      <c r="E76" s="189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</row>
    <row r="77" spans="1:25" ht="12.5">
      <c r="A77" s="236"/>
      <c r="B77" s="188"/>
      <c r="C77" s="188"/>
      <c r="D77" s="195"/>
      <c r="E77" s="189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2.5">
      <c r="A78" s="236"/>
      <c r="B78" s="188"/>
      <c r="C78" s="188"/>
      <c r="D78" s="195"/>
      <c r="E78" s="189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  <row r="79" spans="1:25" ht="12.5">
      <c r="A79" s="236"/>
      <c r="B79" s="188"/>
      <c r="C79" s="188"/>
      <c r="D79" s="195"/>
      <c r="E79" s="189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</row>
    <row r="80" spans="1:25" ht="12.5">
      <c r="A80" s="236"/>
      <c r="B80" s="188"/>
      <c r="C80" s="188"/>
      <c r="D80" s="195"/>
      <c r="E80" s="189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</row>
    <row r="81" spans="1:25" ht="12.5">
      <c r="A81" s="236"/>
      <c r="B81" s="188"/>
      <c r="C81" s="188"/>
      <c r="D81" s="195"/>
      <c r="E81" s="189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</row>
    <row r="82" spans="1:25" ht="12.5">
      <c r="A82" s="236"/>
      <c r="B82" s="188"/>
      <c r="C82" s="188"/>
      <c r="D82" s="195"/>
      <c r="E82" s="189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</row>
    <row r="83" spans="1:25" ht="12.5">
      <c r="A83" s="236"/>
      <c r="B83" s="188"/>
      <c r="C83" s="188"/>
      <c r="D83" s="195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</row>
    <row r="84" spans="1:25" ht="12.5">
      <c r="A84" s="236"/>
      <c r="B84" s="188"/>
      <c r="C84" s="188"/>
      <c r="D84" s="195"/>
      <c r="E84" s="189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</row>
    <row r="85" spans="1:25" ht="12.5">
      <c r="A85" s="236"/>
      <c r="B85" s="188"/>
      <c r="C85" s="188"/>
      <c r="D85" s="195"/>
      <c r="E85" s="189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</row>
    <row r="86" spans="1:25" ht="12.5">
      <c r="A86" s="236"/>
      <c r="B86" s="188"/>
      <c r="C86" s="188"/>
      <c r="D86" s="195"/>
      <c r="E86" s="189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</row>
    <row r="87" spans="1:25" ht="12.5">
      <c r="A87" s="236"/>
      <c r="B87" s="188"/>
      <c r="C87" s="188"/>
      <c r="D87" s="195"/>
      <c r="E87" s="189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</row>
    <row r="88" spans="1:25" ht="12.5">
      <c r="A88" s="236"/>
      <c r="B88" s="188"/>
      <c r="C88" s="188"/>
      <c r="D88" s="195"/>
      <c r="E88" s="189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</row>
    <row r="89" spans="1:25" ht="12.5">
      <c r="A89" s="236"/>
      <c r="B89" s="188"/>
      <c r="C89" s="188"/>
      <c r="D89" s="195"/>
      <c r="E89" s="189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</row>
    <row r="90" spans="1:25" ht="12.5">
      <c r="A90" s="236"/>
      <c r="B90" s="188"/>
      <c r="C90" s="188"/>
      <c r="D90" s="195"/>
      <c r="E90" s="189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</row>
    <row r="91" spans="1:25" ht="12.5">
      <c r="A91" s="236"/>
      <c r="B91" s="188"/>
      <c r="C91" s="188"/>
      <c r="D91" s="195"/>
      <c r="E91" s="189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</row>
    <row r="92" spans="1:25" ht="12.5">
      <c r="A92" s="236"/>
      <c r="B92" s="188"/>
      <c r="C92" s="188"/>
      <c r="D92" s="195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</row>
    <row r="93" spans="1:25" ht="12.5">
      <c r="A93" s="236"/>
      <c r="B93" s="188"/>
      <c r="C93" s="188"/>
      <c r="D93" s="195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</row>
    <row r="94" spans="1:25" ht="12.5">
      <c r="A94" s="236"/>
      <c r="B94" s="188"/>
      <c r="C94" s="188"/>
      <c r="D94" s="195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</row>
    <row r="95" spans="1:25" ht="12.5">
      <c r="A95" s="236"/>
      <c r="B95" s="188"/>
      <c r="C95" s="188"/>
      <c r="D95" s="195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</row>
    <row r="96" spans="1:25" ht="12.5">
      <c r="A96" s="236"/>
      <c r="B96" s="188"/>
      <c r="C96" s="188"/>
      <c r="D96" s="195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</row>
    <row r="97" spans="1:25" ht="12.5">
      <c r="A97" s="236"/>
      <c r="B97" s="188"/>
      <c r="C97" s="188"/>
      <c r="D97" s="195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</row>
    <row r="98" spans="1:25" ht="12.5">
      <c r="A98" s="236"/>
      <c r="B98" s="188"/>
      <c r="C98" s="188"/>
      <c r="D98" s="195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</row>
    <row r="99" spans="1:25" ht="12.5">
      <c r="A99" s="236"/>
      <c r="B99" s="188"/>
      <c r="C99" s="188"/>
      <c r="D99" s="195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</row>
    <row r="100" spans="1:25" ht="12.5">
      <c r="A100" s="236"/>
      <c r="B100" s="188"/>
      <c r="C100" s="188"/>
      <c r="D100" s="195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2.5">
      <c r="A101" s="236"/>
      <c r="B101" s="188"/>
      <c r="C101" s="188"/>
      <c r="D101" s="195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</row>
    <row r="102" spans="1:25" ht="12.5">
      <c r="A102" s="236"/>
      <c r="B102" s="188"/>
      <c r="C102" s="188"/>
      <c r="D102" s="195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</row>
    <row r="103" spans="1:25" ht="12.5">
      <c r="A103" s="236"/>
      <c r="B103" s="188"/>
      <c r="C103" s="188"/>
      <c r="D103" s="195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</row>
    <row r="104" spans="1:25" ht="12.5">
      <c r="A104" s="236"/>
      <c r="B104" s="188"/>
      <c r="C104" s="188"/>
      <c r="D104" s="195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</row>
    <row r="105" spans="1:25" ht="12.5">
      <c r="A105" s="236"/>
      <c r="B105" s="188"/>
      <c r="C105" s="188"/>
      <c r="D105" s="195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</row>
    <row r="106" spans="1:25" ht="12.5">
      <c r="A106" s="236"/>
      <c r="B106" s="188"/>
      <c r="C106" s="188"/>
      <c r="D106" s="195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</row>
    <row r="107" spans="1:25" ht="12.5">
      <c r="A107" s="236"/>
      <c r="B107" s="188"/>
      <c r="C107" s="188"/>
      <c r="D107" s="195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</row>
    <row r="108" spans="1:25" ht="12.5">
      <c r="A108" s="236"/>
      <c r="B108" s="188"/>
      <c r="C108" s="188"/>
      <c r="D108" s="195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</row>
    <row r="109" spans="1:25" ht="12.5">
      <c r="A109" s="236"/>
      <c r="B109" s="188"/>
      <c r="C109" s="188"/>
      <c r="D109" s="195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2.5">
      <c r="A110" s="236"/>
      <c r="B110" s="188"/>
      <c r="C110" s="188"/>
      <c r="D110" s="195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</row>
    <row r="111" spans="1:25" ht="12.5">
      <c r="A111" s="236"/>
      <c r="B111" s="188"/>
      <c r="C111" s="188"/>
      <c r="D111" s="195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</row>
    <row r="112" spans="1:25" ht="12.5">
      <c r="A112" s="236"/>
      <c r="B112" s="188"/>
      <c r="C112" s="188"/>
      <c r="D112" s="195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</row>
    <row r="113" spans="1:25" ht="12.5">
      <c r="A113" s="236"/>
      <c r="B113" s="188"/>
      <c r="C113" s="188"/>
      <c r="D113" s="195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</row>
    <row r="114" spans="1:25" ht="12.5">
      <c r="A114" s="236"/>
      <c r="B114" s="188"/>
      <c r="C114" s="188"/>
      <c r="D114" s="195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</row>
    <row r="115" spans="1:25" ht="12.5">
      <c r="A115" s="236"/>
      <c r="B115" s="188"/>
      <c r="C115" s="188"/>
      <c r="D115" s="195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</row>
    <row r="116" spans="1:25" ht="12.5">
      <c r="A116" s="236"/>
      <c r="B116" s="188"/>
      <c r="C116" s="188"/>
      <c r="D116" s="195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</row>
    <row r="117" spans="1:25" ht="12.5">
      <c r="A117" s="236"/>
      <c r="B117" s="188"/>
      <c r="C117" s="188"/>
      <c r="D117" s="195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</row>
    <row r="118" spans="1:25" ht="12.5">
      <c r="A118" s="236"/>
      <c r="B118" s="188"/>
      <c r="C118" s="188"/>
      <c r="D118" s="195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</row>
    <row r="119" spans="1:25" ht="12.5">
      <c r="A119" s="236"/>
      <c r="B119" s="188"/>
      <c r="C119" s="188"/>
      <c r="D119" s="195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</row>
    <row r="120" spans="1:25" ht="12.5">
      <c r="A120" s="236"/>
      <c r="B120" s="188"/>
      <c r="C120" s="188"/>
      <c r="D120" s="195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</row>
    <row r="121" spans="1:25" ht="12.5">
      <c r="A121" s="236"/>
      <c r="B121" s="188"/>
      <c r="C121" s="188"/>
      <c r="D121" s="195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</row>
    <row r="122" spans="1:25" ht="12.5">
      <c r="A122" s="236"/>
      <c r="B122" s="188"/>
      <c r="C122" s="188"/>
      <c r="D122" s="195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</row>
    <row r="123" spans="1:25" ht="12.5">
      <c r="A123" s="236"/>
      <c r="B123" s="188"/>
      <c r="C123" s="188"/>
      <c r="D123" s="195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</row>
    <row r="124" spans="1:25" ht="12.5">
      <c r="A124" s="236"/>
      <c r="B124" s="188"/>
      <c r="C124" s="188"/>
      <c r="D124" s="195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</row>
    <row r="125" spans="1:25" ht="12.5">
      <c r="A125" s="236"/>
      <c r="B125" s="188"/>
      <c r="C125" s="188"/>
      <c r="D125" s="195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</row>
    <row r="126" spans="1:25" ht="12.5">
      <c r="A126" s="236"/>
      <c r="B126" s="188"/>
      <c r="C126" s="188"/>
      <c r="D126" s="195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</row>
    <row r="127" spans="1:25" ht="12.5">
      <c r="A127" s="236"/>
      <c r="B127" s="188"/>
      <c r="C127" s="188"/>
      <c r="D127" s="195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</row>
    <row r="128" spans="1:25" ht="12.5">
      <c r="A128" s="236"/>
      <c r="B128" s="188"/>
      <c r="C128" s="188"/>
      <c r="D128" s="195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</row>
    <row r="129" spans="1:25" ht="12.5">
      <c r="A129" s="236"/>
      <c r="B129" s="188"/>
      <c r="C129" s="188"/>
      <c r="D129" s="195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</row>
    <row r="130" spans="1:25" ht="12.5">
      <c r="A130" s="236"/>
      <c r="B130" s="188"/>
      <c r="C130" s="188"/>
      <c r="D130" s="195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</row>
    <row r="131" spans="1:25" ht="12.5">
      <c r="A131" s="236"/>
      <c r="B131" s="188"/>
      <c r="C131" s="188"/>
      <c r="D131" s="195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</row>
    <row r="132" spans="1:25" ht="12.5">
      <c r="A132" s="236"/>
      <c r="B132" s="188"/>
      <c r="C132" s="188"/>
      <c r="D132" s="195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</row>
    <row r="133" spans="1:25" ht="12.5">
      <c r="A133" s="236"/>
      <c r="B133" s="188"/>
      <c r="C133" s="188"/>
      <c r="D133" s="195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</row>
    <row r="134" spans="1:25" ht="12.5">
      <c r="A134" s="236"/>
      <c r="B134" s="188"/>
      <c r="C134" s="188"/>
      <c r="D134" s="195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</row>
    <row r="135" spans="1:25" ht="12.5">
      <c r="A135" s="236"/>
      <c r="B135" s="188"/>
      <c r="C135" s="188"/>
      <c r="D135" s="195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</row>
    <row r="136" spans="1:25" ht="12.5">
      <c r="A136" s="236"/>
      <c r="B136" s="188"/>
      <c r="C136" s="188"/>
      <c r="D136" s="195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</row>
    <row r="137" spans="1:25" ht="12.5">
      <c r="A137" s="236"/>
      <c r="B137" s="188"/>
      <c r="C137" s="188"/>
      <c r="D137" s="195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</row>
    <row r="138" spans="1:25" ht="12.5">
      <c r="A138" s="236"/>
      <c r="B138" s="188"/>
      <c r="C138" s="188"/>
      <c r="D138" s="195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</row>
    <row r="139" spans="1:25" ht="12.5">
      <c r="A139" s="236"/>
      <c r="B139" s="188"/>
      <c r="C139" s="188"/>
      <c r="D139" s="195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</row>
    <row r="140" spans="1:25" ht="12.5">
      <c r="A140" s="236"/>
      <c r="B140" s="188"/>
      <c r="C140" s="188"/>
      <c r="D140" s="195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</row>
    <row r="141" spans="1:25" ht="12.5">
      <c r="A141" s="236"/>
      <c r="B141" s="188"/>
      <c r="C141" s="188"/>
      <c r="D141" s="195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</row>
    <row r="142" spans="1:25" ht="12.5">
      <c r="A142" s="236"/>
      <c r="B142" s="188"/>
      <c r="C142" s="188"/>
      <c r="D142" s="195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</row>
    <row r="143" spans="1:25" ht="12.5">
      <c r="A143" s="236"/>
      <c r="B143" s="188"/>
      <c r="C143" s="188"/>
      <c r="D143" s="195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</row>
    <row r="144" spans="1:25" ht="12.5">
      <c r="A144" s="236"/>
      <c r="B144" s="188"/>
      <c r="C144" s="188"/>
      <c r="D144" s="195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</row>
    <row r="145" spans="1:25" ht="12.5">
      <c r="A145" s="236"/>
      <c r="B145" s="188"/>
      <c r="C145" s="188"/>
      <c r="D145" s="195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</row>
    <row r="146" spans="1:25" ht="12.5">
      <c r="A146" s="236"/>
      <c r="B146" s="188"/>
      <c r="C146" s="188"/>
      <c r="D146" s="195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</row>
    <row r="147" spans="1:25" ht="12.5">
      <c r="A147" s="236"/>
      <c r="B147" s="188"/>
      <c r="C147" s="188"/>
      <c r="D147" s="195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</row>
    <row r="148" spans="1:25" ht="12.5">
      <c r="A148" s="236"/>
      <c r="B148" s="188"/>
      <c r="C148" s="188"/>
      <c r="D148" s="195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</row>
    <row r="149" spans="1:25" ht="12.5">
      <c r="A149" s="236"/>
      <c r="B149" s="188"/>
      <c r="C149" s="188"/>
      <c r="D149" s="195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</row>
    <row r="150" spans="1:25" ht="12.5">
      <c r="A150" s="236"/>
      <c r="B150" s="188"/>
      <c r="C150" s="188"/>
      <c r="D150" s="195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</row>
    <row r="151" spans="1:25" ht="12.5">
      <c r="A151" s="236"/>
      <c r="B151" s="188"/>
      <c r="C151" s="188"/>
      <c r="D151" s="195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</row>
    <row r="152" spans="1:25" ht="12.5">
      <c r="A152" s="236"/>
      <c r="B152" s="188"/>
      <c r="C152" s="188"/>
      <c r="D152" s="195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</row>
    <row r="153" spans="1:25" ht="12.5">
      <c r="A153" s="236"/>
      <c r="B153" s="188"/>
      <c r="C153" s="188"/>
      <c r="D153" s="195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</row>
    <row r="154" spans="1:25" ht="12.5">
      <c r="A154" s="236"/>
      <c r="B154" s="188"/>
      <c r="C154" s="188"/>
      <c r="D154" s="195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</row>
    <row r="155" spans="1:25" ht="12.5">
      <c r="A155" s="236"/>
      <c r="B155" s="188"/>
      <c r="C155" s="188"/>
      <c r="D155" s="195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</row>
    <row r="156" spans="1:25" ht="12.5">
      <c r="A156" s="236"/>
      <c r="B156" s="188"/>
      <c r="C156" s="188"/>
      <c r="D156" s="195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</row>
    <row r="157" spans="1:25" ht="12.5">
      <c r="A157" s="236"/>
      <c r="B157" s="188"/>
      <c r="C157" s="188"/>
      <c r="D157" s="195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</row>
    <row r="158" spans="1:25" ht="12.5">
      <c r="A158" s="236"/>
      <c r="B158" s="188"/>
      <c r="C158" s="188"/>
      <c r="D158" s="195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</row>
    <row r="159" spans="1:25" ht="12.5">
      <c r="A159" s="236"/>
      <c r="B159" s="188"/>
      <c r="C159" s="188"/>
      <c r="D159" s="195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</row>
    <row r="160" spans="1:25" ht="12.5">
      <c r="A160" s="236"/>
      <c r="B160" s="188"/>
      <c r="C160" s="188"/>
      <c r="D160" s="195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</row>
    <row r="161" spans="1:25" ht="12.5">
      <c r="A161" s="236"/>
      <c r="B161" s="188"/>
      <c r="C161" s="188"/>
      <c r="D161" s="195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</row>
    <row r="162" spans="1:25" ht="12.5">
      <c r="A162" s="236"/>
      <c r="B162" s="188"/>
      <c r="C162" s="188"/>
      <c r="D162" s="195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</row>
    <row r="163" spans="1:25" ht="12.5">
      <c r="A163" s="236"/>
      <c r="B163" s="188"/>
      <c r="C163" s="188"/>
      <c r="D163" s="195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</row>
    <row r="164" spans="1:25" ht="12.5">
      <c r="A164" s="236"/>
      <c r="B164" s="188"/>
      <c r="C164" s="188"/>
      <c r="D164" s="195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</row>
    <row r="165" spans="1:25" ht="12.5">
      <c r="A165" s="236"/>
      <c r="B165" s="188"/>
      <c r="C165" s="188"/>
      <c r="D165" s="195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</row>
    <row r="166" spans="1:25" ht="12.5">
      <c r="A166" s="236"/>
      <c r="B166" s="188"/>
      <c r="C166" s="188"/>
      <c r="D166" s="195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</row>
    <row r="167" spans="1:25" ht="12.5">
      <c r="A167" s="236"/>
      <c r="B167" s="188"/>
      <c r="C167" s="188"/>
      <c r="D167" s="195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</row>
    <row r="168" spans="1:25" ht="12.5">
      <c r="A168" s="236"/>
      <c r="B168" s="188"/>
      <c r="C168" s="188"/>
      <c r="D168" s="195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</row>
    <row r="169" spans="1:25" ht="12.5">
      <c r="A169" s="236"/>
      <c r="B169" s="188"/>
      <c r="C169" s="188"/>
      <c r="D169" s="195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</row>
    <row r="170" spans="1:25" ht="12.5">
      <c r="A170" s="236"/>
      <c r="B170" s="188"/>
      <c r="C170" s="188"/>
      <c r="D170" s="195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</row>
    <row r="171" spans="1:25" ht="12.5">
      <c r="A171" s="236"/>
      <c r="B171" s="188"/>
      <c r="C171" s="188"/>
      <c r="D171" s="195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</row>
    <row r="172" spans="1:25" ht="12.5">
      <c r="A172" s="236"/>
      <c r="B172" s="188"/>
      <c r="C172" s="188"/>
      <c r="D172" s="195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</row>
    <row r="173" spans="1:25" ht="12.5">
      <c r="A173" s="236"/>
      <c r="B173" s="188"/>
      <c r="C173" s="188"/>
      <c r="D173" s="195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</row>
    <row r="174" spans="1:25" ht="12.5">
      <c r="A174" s="236"/>
      <c r="B174" s="188"/>
      <c r="C174" s="188"/>
      <c r="D174" s="195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</row>
    <row r="175" spans="1:25" ht="12.5">
      <c r="A175" s="236"/>
      <c r="B175" s="188"/>
      <c r="C175" s="188"/>
      <c r="D175" s="195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</row>
    <row r="176" spans="1:25" ht="12.5">
      <c r="A176" s="236"/>
      <c r="B176" s="188"/>
      <c r="C176" s="188"/>
      <c r="D176" s="195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</row>
    <row r="177" spans="1:25" ht="12.5">
      <c r="A177" s="236"/>
      <c r="B177" s="188"/>
      <c r="C177" s="188"/>
      <c r="D177" s="195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</row>
    <row r="178" spans="1:25" ht="12.5">
      <c r="A178" s="236"/>
      <c r="B178" s="188"/>
      <c r="C178" s="188"/>
      <c r="D178" s="195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</row>
    <row r="179" spans="1:25" ht="12.5">
      <c r="A179" s="236"/>
      <c r="B179" s="188"/>
      <c r="C179" s="188"/>
      <c r="D179" s="195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</row>
    <row r="180" spans="1:25" ht="12.5">
      <c r="A180" s="236"/>
      <c r="B180" s="188"/>
      <c r="C180" s="188"/>
      <c r="D180" s="195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</row>
    <row r="181" spans="1:25" ht="12.5">
      <c r="A181" s="236"/>
      <c r="B181" s="188"/>
      <c r="C181" s="188"/>
      <c r="D181" s="195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</row>
    <row r="182" spans="1:25" ht="12.5">
      <c r="A182" s="236"/>
      <c r="B182" s="188"/>
      <c r="C182" s="188"/>
      <c r="D182" s="195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</row>
    <row r="183" spans="1:25" ht="12.5">
      <c r="A183" s="236"/>
      <c r="B183" s="188"/>
      <c r="C183" s="188"/>
      <c r="D183" s="195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</row>
    <row r="184" spans="1:25" ht="12.5">
      <c r="A184" s="236"/>
      <c r="B184" s="188"/>
      <c r="C184" s="188"/>
      <c r="D184" s="195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</row>
    <row r="185" spans="1:25" ht="12.5">
      <c r="A185" s="236"/>
      <c r="B185" s="188"/>
      <c r="C185" s="188"/>
      <c r="D185" s="195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</row>
    <row r="186" spans="1:25" ht="12.5">
      <c r="A186" s="236"/>
      <c r="B186" s="188"/>
      <c r="C186" s="188"/>
      <c r="D186" s="195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</row>
    <row r="187" spans="1:25" ht="12.5">
      <c r="A187" s="236"/>
      <c r="B187" s="188"/>
      <c r="C187" s="188"/>
      <c r="D187" s="195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</row>
    <row r="188" spans="1:25" ht="12.5">
      <c r="A188" s="236"/>
      <c r="B188" s="188"/>
      <c r="C188" s="188"/>
      <c r="D188" s="195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</row>
    <row r="189" spans="1:25" ht="12.5">
      <c r="A189" s="236"/>
      <c r="B189" s="188"/>
      <c r="C189" s="188"/>
      <c r="D189" s="195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</row>
    <row r="190" spans="1:25" ht="12.5">
      <c r="A190" s="236"/>
      <c r="B190" s="188"/>
      <c r="C190" s="188"/>
      <c r="D190" s="195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</row>
    <row r="191" spans="1:25" ht="12.5">
      <c r="A191" s="236"/>
      <c r="B191" s="188"/>
      <c r="C191" s="188"/>
      <c r="D191" s="195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</row>
    <row r="192" spans="1:25" ht="12.5">
      <c r="A192" s="236"/>
      <c r="B192" s="188"/>
      <c r="C192" s="188"/>
      <c r="D192" s="195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</row>
    <row r="193" spans="1:25" ht="12.5">
      <c r="A193" s="236"/>
      <c r="B193" s="188"/>
      <c r="C193" s="188"/>
      <c r="D193" s="195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</row>
    <row r="194" spans="1:25" ht="12.5">
      <c r="A194" s="236"/>
      <c r="B194" s="188"/>
      <c r="C194" s="188"/>
      <c r="D194" s="195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</row>
    <row r="195" spans="1:25" ht="12.5">
      <c r="A195" s="236"/>
      <c r="B195" s="188"/>
      <c r="C195" s="188"/>
      <c r="D195" s="195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</row>
    <row r="196" spans="1:25" ht="12.5">
      <c r="A196" s="236"/>
      <c r="B196" s="188"/>
      <c r="C196" s="188"/>
      <c r="D196" s="195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</row>
    <row r="197" spans="1:25" ht="12.5">
      <c r="A197" s="236"/>
      <c r="B197" s="188"/>
      <c r="C197" s="188"/>
      <c r="D197" s="195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</row>
    <row r="198" spans="1:25" ht="12.5">
      <c r="A198" s="236"/>
      <c r="B198" s="188"/>
      <c r="C198" s="188"/>
      <c r="D198" s="195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</row>
    <row r="199" spans="1:25" ht="12.5">
      <c r="A199" s="236"/>
      <c r="B199" s="188"/>
      <c r="C199" s="188"/>
      <c r="D199" s="195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</row>
    <row r="200" spans="1:25" ht="12.5">
      <c r="A200" s="236"/>
      <c r="B200" s="188"/>
      <c r="C200" s="188"/>
      <c r="D200" s="195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</row>
    <row r="201" spans="1:25" ht="12.5">
      <c r="A201" s="236"/>
      <c r="B201" s="188"/>
      <c r="C201" s="188"/>
      <c r="D201" s="195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</row>
    <row r="202" spans="1:25" ht="12.5">
      <c r="A202" s="236"/>
      <c r="B202" s="188"/>
      <c r="C202" s="188"/>
      <c r="D202" s="195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2.5">
      <c r="A203" s="236"/>
      <c r="B203" s="188"/>
      <c r="C203" s="188"/>
      <c r="D203" s="195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</row>
    <row r="204" spans="1:25" ht="12.5">
      <c r="A204" s="236"/>
      <c r="B204" s="188"/>
      <c r="C204" s="188"/>
      <c r="D204" s="195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</row>
    <row r="205" spans="1:25" ht="12.5">
      <c r="A205" s="236"/>
      <c r="B205" s="188"/>
      <c r="C205" s="188"/>
      <c r="D205" s="195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</row>
    <row r="206" spans="1:25" ht="12.5">
      <c r="A206" s="236"/>
      <c r="B206" s="188"/>
      <c r="C206" s="188"/>
      <c r="D206" s="195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</row>
    <row r="207" spans="1:25" ht="12.5">
      <c r="A207" s="236"/>
      <c r="B207" s="188"/>
      <c r="C207" s="188"/>
      <c r="D207" s="195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</row>
    <row r="208" spans="1:25" ht="12.5">
      <c r="A208" s="236"/>
      <c r="B208" s="188"/>
      <c r="C208" s="188"/>
      <c r="D208" s="195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</row>
    <row r="209" spans="1:25" ht="12.5">
      <c r="A209" s="236"/>
      <c r="B209" s="188"/>
      <c r="C209" s="188"/>
      <c r="D209" s="195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</row>
    <row r="210" spans="1:25" ht="12.5">
      <c r="A210" s="236"/>
      <c r="B210" s="188"/>
      <c r="C210" s="188"/>
      <c r="D210" s="195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</row>
    <row r="211" spans="1:25" ht="12.5">
      <c r="A211" s="236"/>
      <c r="B211" s="188"/>
      <c r="C211" s="188"/>
      <c r="D211" s="195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</row>
    <row r="212" spans="1:25" ht="12.5">
      <c r="A212" s="236"/>
      <c r="B212" s="188"/>
      <c r="C212" s="188"/>
      <c r="D212" s="195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</row>
    <row r="213" spans="1:25" ht="12.5">
      <c r="A213" s="236"/>
      <c r="B213" s="188"/>
      <c r="C213" s="188"/>
      <c r="D213" s="195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</row>
    <row r="214" spans="1:25" ht="12.5">
      <c r="A214" s="236"/>
      <c r="B214" s="188"/>
      <c r="C214" s="188"/>
      <c r="D214" s="195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</row>
    <row r="215" spans="1:25" ht="12.5">
      <c r="A215" s="236"/>
      <c r="B215" s="188"/>
      <c r="C215" s="188"/>
      <c r="D215" s="195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</row>
    <row r="216" spans="1:25" ht="12.5">
      <c r="A216" s="236"/>
      <c r="B216" s="188"/>
      <c r="C216" s="188"/>
      <c r="D216" s="195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</row>
    <row r="217" spans="1:25" ht="12.5">
      <c r="A217" s="236"/>
      <c r="B217" s="188"/>
      <c r="C217" s="188"/>
      <c r="D217" s="195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</row>
    <row r="218" spans="1:25" ht="12.5">
      <c r="A218" s="236"/>
      <c r="B218" s="188"/>
      <c r="C218" s="188"/>
      <c r="D218" s="195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</row>
    <row r="219" spans="1:25" ht="12.5">
      <c r="A219" s="236"/>
      <c r="B219" s="188"/>
      <c r="C219" s="188"/>
      <c r="D219" s="195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</row>
    <row r="220" spans="1:25" ht="12.5">
      <c r="A220" s="236"/>
      <c r="B220" s="188"/>
      <c r="C220" s="188"/>
      <c r="D220" s="195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</row>
    <row r="221" spans="1:25" ht="12.5">
      <c r="A221" s="236"/>
      <c r="B221" s="188"/>
      <c r="C221" s="188"/>
      <c r="D221" s="195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</row>
    <row r="222" spans="1:25" ht="12.5">
      <c r="A222" s="236"/>
      <c r="B222" s="188"/>
      <c r="C222" s="188"/>
      <c r="D222" s="195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</row>
    <row r="223" spans="1:25" ht="12.5">
      <c r="A223" s="236"/>
      <c r="B223" s="188"/>
      <c r="C223" s="188"/>
      <c r="D223" s="195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</row>
    <row r="224" spans="1:25" ht="12.5">
      <c r="A224" s="236"/>
      <c r="B224" s="188"/>
      <c r="C224" s="188"/>
      <c r="D224" s="195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</row>
    <row r="225" spans="1:25" ht="12.5">
      <c r="A225" s="236"/>
      <c r="B225" s="188"/>
      <c r="C225" s="188"/>
      <c r="D225" s="195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</row>
    <row r="226" spans="1:25" ht="12.5">
      <c r="A226" s="236"/>
      <c r="B226" s="188"/>
      <c r="C226" s="188"/>
      <c r="D226" s="195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</row>
    <row r="227" spans="1:25" ht="12.5">
      <c r="A227" s="236"/>
      <c r="B227" s="188"/>
      <c r="C227" s="188"/>
      <c r="D227" s="195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</row>
    <row r="228" spans="1:25" ht="12.5">
      <c r="A228" s="236"/>
      <c r="B228" s="188"/>
      <c r="C228" s="188"/>
      <c r="D228" s="195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</row>
    <row r="229" spans="1:25" ht="12.5">
      <c r="A229" s="236"/>
      <c r="B229" s="188"/>
      <c r="C229" s="188"/>
      <c r="D229" s="195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</row>
    <row r="230" spans="1:25" ht="12.5">
      <c r="A230" s="236"/>
      <c r="B230" s="188"/>
      <c r="C230" s="188"/>
      <c r="D230" s="195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</row>
    <row r="231" spans="1:25" ht="12.5">
      <c r="A231" s="236"/>
      <c r="B231" s="188"/>
      <c r="C231" s="188"/>
      <c r="D231" s="195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</row>
    <row r="232" spans="1:25" ht="12.5">
      <c r="A232" s="236"/>
      <c r="B232" s="188"/>
      <c r="C232" s="188"/>
      <c r="D232" s="195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</row>
    <row r="233" spans="1:25" ht="12.5">
      <c r="A233" s="236"/>
      <c r="B233" s="188"/>
      <c r="C233" s="188"/>
      <c r="D233" s="195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</row>
    <row r="234" spans="1:25" ht="12.5">
      <c r="A234" s="236"/>
      <c r="B234" s="188"/>
      <c r="C234" s="188"/>
      <c r="D234" s="195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</row>
    <row r="235" spans="1:25" ht="12.5">
      <c r="A235" s="236"/>
      <c r="B235" s="188"/>
      <c r="C235" s="188"/>
      <c r="D235" s="195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</row>
    <row r="236" spans="1:25" ht="12.5">
      <c r="A236" s="236"/>
      <c r="B236" s="188"/>
      <c r="C236" s="188"/>
      <c r="D236" s="195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</row>
    <row r="237" spans="1:25" ht="12.5">
      <c r="A237" s="236"/>
      <c r="B237" s="188"/>
      <c r="C237" s="188"/>
      <c r="D237" s="195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</row>
    <row r="238" spans="1:25" ht="12.5">
      <c r="A238" s="236"/>
      <c r="B238" s="188"/>
      <c r="C238" s="188"/>
      <c r="D238" s="195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</row>
    <row r="239" spans="1:25" ht="12.5">
      <c r="A239" s="236"/>
      <c r="B239" s="188"/>
      <c r="C239" s="188"/>
      <c r="D239" s="195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</row>
    <row r="240" spans="1:25" ht="12.5">
      <c r="A240" s="236"/>
      <c r="B240" s="188"/>
      <c r="C240" s="188"/>
      <c r="D240" s="195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</row>
    <row r="241" spans="1:25" ht="12.5">
      <c r="A241" s="236"/>
      <c r="B241" s="188"/>
      <c r="C241" s="188"/>
      <c r="D241" s="195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</row>
    <row r="242" spans="1:25" ht="12.5">
      <c r="A242" s="236"/>
      <c r="B242" s="188"/>
      <c r="C242" s="188"/>
      <c r="D242" s="195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</row>
    <row r="243" spans="1:25" ht="12.5">
      <c r="A243" s="236"/>
      <c r="B243" s="188"/>
      <c r="C243" s="188"/>
      <c r="D243" s="195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</row>
    <row r="244" spans="1:25" ht="12.5">
      <c r="A244" s="236"/>
      <c r="B244" s="188"/>
      <c r="C244" s="188"/>
      <c r="D244" s="195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</row>
    <row r="245" spans="1:25" ht="12.5">
      <c r="A245" s="236"/>
      <c r="B245" s="188"/>
      <c r="C245" s="188"/>
      <c r="D245" s="195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</row>
    <row r="246" spans="1:25" ht="12.5">
      <c r="A246" s="236"/>
      <c r="B246" s="188"/>
      <c r="C246" s="188"/>
      <c r="D246" s="195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</row>
    <row r="247" spans="1:25" ht="12.5">
      <c r="A247" s="236"/>
      <c r="B247" s="188"/>
      <c r="C247" s="188"/>
      <c r="D247" s="195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</row>
    <row r="248" spans="1:25" ht="12.5">
      <c r="A248" s="236"/>
      <c r="B248" s="188"/>
      <c r="C248" s="188"/>
      <c r="D248" s="195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</row>
    <row r="249" spans="1:25" ht="12.5">
      <c r="A249" s="236"/>
      <c r="B249" s="188"/>
      <c r="C249" s="188"/>
      <c r="D249" s="195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</row>
    <row r="250" spans="1:25" ht="12.5">
      <c r="A250" s="236"/>
      <c r="B250" s="188"/>
      <c r="C250" s="188"/>
      <c r="D250" s="195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</row>
    <row r="251" spans="1:25" ht="12.5">
      <c r="A251" s="236"/>
      <c r="B251" s="188"/>
      <c r="C251" s="188"/>
      <c r="D251" s="195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</row>
    <row r="252" spans="1:25" ht="12.5">
      <c r="A252" s="236"/>
      <c r="B252" s="188"/>
      <c r="C252" s="188"/>
      <c r="D252" s="195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</row>
    <row r="253" spans="1:25" ht="12.5">
      <c r="A253" s="236"/>
      <c r="B253" s="188"/>
      <c r="C253" s="188"/>
      <c r="D253" s="195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</row>
    <row r="254" spans="1:25" ht="12.5">
      <c r="A254" s="236"/>
      <c r="B254" s="188"/>
      <c r="C254" s="188"/>
      <c r="D254" s="195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</row>
    <row r="255" spans="1:25" ht="12.5">
      <c r="A255" s="236"/>
      <c r="B255" s="188"/>
      <c r="C255" s="188"/>
      <c r="D255" s="195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</row>
    <row r="256" spans="1:25" ht="12.5">
      <c r="A256" s="236"/>
      <c r="B256" s="188"/>
      <c r="C256" s="188"/>
      <c r="D256" s="195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</row>
    <row r="257" spans="1:25" ht="12.5">
      <c r="A257" s="236"/>
      <c r="B257" s="188"/>
      <c r="C257" s="188"/>
      <c r="D257" s="195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</row>
    <row r="258" spans="1:25" ht="12.5">
      <c r="A258" s="236"/>
      <c r="B258" s="188"/>
      <c r="C258" s="188"/>
      <c r="D258" s="195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</row>
    <row r="259" spans="1:25" ht="12.5">
      <c r="A259" s="236"/>
      <c r="B259" s="188"/>
      <c r="C259" s="188"/>
      <c r="D259" s="195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</row>
    <row r="260" spans="1:25" ht="12.5">
      <c r="A260" s="236"/>
      <c r="B260" s="188"/>
      <c r="C260" s="188"/>
      <c r="D260" s="195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</row>
    <row r="261" spans="1:25" ht="12.5">
      <c r="A261" s="236"/>
      <c r="B261" s="188"/>
      <c r="C261" s="188"/>
      <c r="D261" s="195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</row>
    <row r="262" spans="1:25" ht="12.5">
      <c r="A262" s="236"/>
      <c r="B262" s="188"/>
      <c r="C262" s="188"/>
      <c r="D262" s="195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</row>
    <row r="263" spans="1:25" ht="12.5">
      <c r="A263" s="236"/>
      <c r="B263" s="188"/>
      <c r="C263" s="188"/>
      <c r="D263" s="195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</row>
    <row r="264" spans="1:25" ht="12.5">
      <c r="A264" s="236"/>
      <c r="B264" s="188"/>
      <c r="C264" s="188"/>
      <c r="D264" s="195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</row>
    <row r="265" spans="1:25" ht="12.5">
      <c r="A265" s="236"/>
      <c r="B265" s="188"/>
      <c r="C265" s="188"/>
      <c r="D265" s="195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</row>
    <row r="266" spans="1:25" ht="12.5">
      <c r="A266" s="236"/>
      <c r="B266" s="188"/>
      <c r="C266" s="188"/>
      <c r="D266" s="195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</row>
    <row r="267" spans="1:25" ht="12.5">
      <c r="A267" s="236"/>
      <c r="B267" s="188"/>
      <c r="C267" s="188"/>
      <c r="D267" s="195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</row>
    <row r="268" spans="1:25" ht="12.5">
      <c r="A268" s="236"/>
      <c r="B268" s="188"/>
      <c r="C268" s="188"/>
      <c r="D268" s="195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</row>
    <row r="269" spans="1:25" ht="12.5">
      <c r="A269" s="236"/>
      <c r="B269" s="188"/>
      <c r="C269" s="188"/>
      <c r="D269" s="195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</row>
    <row r="270" spans="1:25" ht="12.5">
      <c r="A270" s="236"/>
      <c r="B270" s="188"/>
      <c r="C270" s="188"/>
      <c r="D270" s="195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</row>
    <row r="271" spans="1:25" ht="12.5">
      <c r="A271" s="236"/>
      <c r="B271" s="188"/>
      <c r="C271" s="188"/>
      <c r="D271" s="195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</row>
    <row r="272" spans="1:25" ht="12.5">
      <c r="A272" s="236"/>
      <c r="B272" s="188"/>
      <c r="C272" s="188"/>
      <c r="D272" s="195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</row>
    <row r="273" spans="1:25" ht="12.5">
      <c r="A273" s="236"/>
      <c r="B273" s="188"/>
      <c r="C273" s="188"/>
      <c r="D273" s="195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</row>
    <row r="274" spans="1:25" ht="12.5">
      <c r="A274" s="236"/>
      <c r="B274" s="188"/>
      <c r="C274" s="188"/>
      <c r="D274" s="195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</row>
    <row r="275" spans="1:25" ht="12.5">
      <c r="A275" s="236"/>
      <c r="B275" s="188"/>
      <c r="C275" s="188"/>
      <c r="D275" s="195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</row>
    <row r="276" spans="1:25" ht="12.5">
      <c r="A276" s="236"/>
      <c r="B276" s="188"/>
      <c r="C276" s="188"/>
      <c r="D276" s="195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</row>
    <row r="277" spans="1:25" ht="12.5">
      <c r="A277" s="236"/>
      <c r="B277" s="188"/>
      <c r="C277" s="188"/>
      <c r="D277" s="195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</row>
    <row r="278" spans="1:25" ht="12.5">
      <c r="A278" s="236"/>
      <c r="B278" s="188"/>
      <c r="C278" s="188"/>
      <c r="D278" s="195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</row>
    <row r="279" spans="1:25" ht="12.5">
      <c r="A279" s="236"/>
      <c r="B279" s="188"/>
      <c r="C279" s="188"/>
      <c r="D279" s="195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</row>
    <row r="280" spans="1:25" ht="12.5">
      <c r="A280" s="236"/>
      <c r="B280" s="188"/>
      <c r="C280" s="188"/>
      <c r="D280" s="195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</row>
    <row r="281" spans="1:25" ht="12.5">
      <c r="A281" s="236"/>
      <c r="B281" s="188"/>
      <c r="C281" s="188"/>
      <c r="D281" s="195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</row>
    <row r="282" spans="1:25" ht="12.5">
      <c r="A282" s="236"/>
      <c r="B282" s="188"/>
      <c r="C282" s="188"/>
      <c r="D282" s="195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</row>
    <row r="283" spans="1:25" ht="12.5">
      <c r="A283" s="236"/>
      <c r="B283" s="188"/>
      <c r="C283" s="188"/>
      <c r="D283" s="195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</row>
    <row r="284" spans="1:25" ht="12.5">
      <c r="A284" s="236"/>
      <c r="B284" s="188"/>
      <c r="C284" s="188"/>
      <c r="D284" s="195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</row>
    <row r="285" spans="1:25" ht="12.5">
      <c r="A285" s="236"/>
      <c r="B285" s="188"/>
      <c r="C285" s="188"/>
      <c r="D285" s="195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</row>
    <row r="286" spans="1:25" ht="12.5">
      <c r="A286" s="236"/>
      <c r="B286" s="188"/>
      <c r="C286" s="188"/>
      <c r="D286" s="195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</row>
    <row r="287" spans="1:25" ht="12.5">
      <c r="A287" s="236"/>
      <c r="B287" s="188"/>
      <c r="C287" s="188"/>
      <c r="D287" s="195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</row>
    <row r="288" spans="1:25" ht="12.5">
      <c r="A288" s="236"/>
      <c r="B288" s="188"/>
      <c r="C288" s="188"/>
      <c r="D288" s="195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</row>
    <row r="289" spans="1:25" ht="12.5">
      <c r="A289" s="236"/>
      <c r="B289" s="188"/>
      <c r="C289" s="188"/>
      <c r="D289" s="195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</row>
    <row r="290" spans="1:25" ht="12.5">
      <c r="A290" s="236"/>
      <c r="B290" s="188"/>
      <c r="C290" s="188"/>
      <c r="D290" s="195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</row>
    <row r="291" spans="1:25" ht="12.5">
      <c r="A291" s="236"/>
      <c r="B291" s="188"/>
      <c r="C291" s="188"/>
      <c r="D291" s="195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</row>
    <row r="292" spans="1:25" ht="12.5">
      <c r="A292" s="236"/>
      <c r="B292" s="188"/>
      <c r="C292" s="188"/>
      <c r="D292" s="195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</row>
    <row r="293" spans="1:25" ht="12.5">
      <c r="A293" s="236"/>
      <c r="B293" s="188"/>
      <c r="C293" s="188"/>
      <c r="D293" s="195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</row>
    <row r="294" spans="1:25" ht="12.5">
      <c r="A294" s="236"/>
      <c r="B294" s="188"/>
      <c r="C294" s="188"/>
      <c r="D294" s="195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</row>
    <row r="295" spans="1:25" ht="12.5">
      <c r="A295" s="236"/>
      <c r="B295" s="188"/>
      <c r="C295" s="188"/>
      <c r="D295" s="195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</row>
    <row r="296" spans="1:25" ht="12.5">
      <c r="A296" s="236"/>
      <c r="B296" s="188"/>
      <c r="C296" s="188"/>
      <c r="D296" s="195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</row>
    <row r="297" spans="1:25" ht="12.5">
      <c r="A297" s="236"/>
      <c r="B297" s="188"/>
      <c r="C297" s="188"/>
      <c r="D297" s="195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</row>
    <row r="298" spans="1:25" ht="12.5">
      <c r="A298" s="236"/>
      <c r="B298" s="188"/>
      <c r="C298" s="188"/>
      <c r="D298" s="195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</row>
    <row r="299" spans="1:25" ht="12.5">
      <c r="A299" s="236"/>
      <c r="B299" s="188"/>
      <c r="C299" s="188"/>
      <c r="D299" s="195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</row>
    <row r="300" spans="1:25" ht="12.5">
      <c r="A300" s="236"/>
      <c r="B300" s="188"/>
      <c r="C300" s="188"/>
      <c r="D300" s="195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</row>
    <row r="301" spans="1:25" ht="12.5">
      <c r="A301" s="236"/>
      <c r="B301" s="188"/>
      <c r="C301" s="188"/>
      <c r="D301" s="195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</row>
    <row r="302" spans="1:25" ht="12.5">
      <c r="A302" s="236"/>
      <c r="B302" s="188"/>
      <c r="C302" s="188"/>
      <c r="D302" s="195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</row>
    <row r="303" spans="1:25" ht="12.5">
      <c r="A303" s="236"/>
      <c r="B303" s="188"/>
      <c r="C303" s="188"/>
      <c r="D303" s="195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</row>
    <row r="304" spans="1:25" ht="12.5">
      <c r="A304" s="236"/>
      <c r="B304" s="188"/>
      <c r="C304" s="188"/>
      <c r="D304" s="195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</row>
    <row r="305" spans="1:25" ht="12.5">
      <c r="A305" s="236"/>
      <c r="B305" s="188"/>
      <c r="C305" s="188"/>
      <c r="D305" s="195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</row>
    <row r="306" spans="1:25" ht="12.5">
      <c r="A306" s="236"/>
      <c r="B306" s="188"/>
      <c r="C306" s="188"/>
      <c r="D306" s="195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</row>
    <row r="307" spans="1:25" ht="12.5">
      <c r="A307" s="236"/>
      <c r="B307" s="188"/>
      <c r="C307" s="188"/>
      <c r="D307" s="195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</row>
    <row r="308" spans="1:25" ht="12.5">
      <c r="A308" s="236"/>
      <c r="B308" s="188"/>
      <c r="C308" s="188"/>
      <c r="D308" s="195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</row>
    <row r="309" spans="1:25" ht="12.5">
      <c r="A309" s="236"/>
      <c r="B309" s="188"/>
      <c r="C309" s="188"/>
      <c r="D309" s="195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</row>
    <row r="310" spans="1:25" ht="12.5">
      <c r="A310" s="236"/>
      <c r="B310" s="188"/>
      <c r="C310" s="188"/>
      <c r="D310" s="195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</row>
    <row r="311" spans="1:25" ht="12.5">
      <c r="A311" s="236"/>
      <c r="B311" s="188"/>
      <c r="C311" s="188"/>
      <c r="D311" s="195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</row>
    <row r="312" spans="1:25" ht="12.5">
      <c r="A312" s="236"/>
      <c r="B312" s="188"/>
      <c r="C312" s="188"/>
      <c r="D312" s="195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</row>
    <row r="313" spans="1:25" ht="12.5">
      <c r="A313" s="236"/>
      <c r="B313" s="188"/>
      <c r="C313" s="188"/>
      <c r="D313" s="195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</row>
    <row r="314" spans="1:25" ht="12.5">
      <c r="A314" s="236"/>
      <c r="B314" s="188"/>
      <c r="C314" s="188"/>
      <c r="D314" s="195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2.5">
      <c r="A315" s="236"/>
      <c r="B315" s="188"/>
      <c r="C315" s="188"/>
      <c r="D315" s="195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</row>
    <row r="316" spans="1:25" ht="12.5">
      <c r="A316" s="236"/>
      <c r="B316" s="188"/>
      <c r="C316" s="188"/>
      <c r="D316" s="195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</row>
    <row r="317" spans="1:25" ht="12.5">
      <c r="A317" s="236"/>
      <c r="B317" s="188"/>
      <c r="C317" s="188"/>
      <c r="D317" s="195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</row>
    <row r="318" spans="1:25" ht="12.5">
      <c r="A318" s="236"/>
      <c r="B318" s="188"/>
      <c r="C318" s="188"/>
      <c r="D318" s="195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</row>
    <row r="319" spans="1:25" ht="12.5">
      <c r="A319" s="236"/>
      <c r="B319" s="188"/>
      <c r="C319" s="188"/>
      <c r="D319" s="195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</row>
    <row r="320" spans="1:25" ht="12.5">
      <c r="A320" s="236"/>
      <c r="B320" s="188"/>
      <c r="C320" s="188"/>
      <c r="D320" s="195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</row>
    <row r="321" spans="1:25" ht="12.5">
      <c r="A321" s="236"/>
      <c r="B321" s="188"/>
      <c r="C321" s="188"/>
      <c r="D321" s="195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</row>
    <row r="322" spans="1:25" ht="12.5">
      <c r="A322" s="236"/>
      <c r="B322" s="188"/>
      <c r="C322" s="188"/>
      <c r="D322" s="195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</row>
    <row r="323" spans="1:25" ht="12.5">
      <c r="A323" s="236"/>
      <c r="B323" s="188"/>
      <c r="C323" s="188"/>
      <c r="D323" s="195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</row>
    <row r="324" spans="1:25" ht="12.5">
      <c r="A324" s="236"/>
      <c r="B324" s="188"/>
      <c r="C324" s="188"/>
      <c r="D324" s="195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</row>
    <row r="325" spans="1:25" ht="12.5">
      <c r="A325" s="236"/>
      <c r="B325" s="188"/>
      <c r="C325" s="188"/>
      <c r="D325" s="195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</row>
    <row r="326" spans="1:25" ht="12.5">
      <c r="A326" s="236"/>
      <c r="B326" s="188"/>
      <c r="C326" s="188"/>
      <c r="D326" s="195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</row>
    <row r="327" spans="1:25" ht="12.5">
      <c r="A327" s="236"/>
      <c r="B327" s="188"/>
      <c r="C327" s="188"/>
      <c r="D327" s="195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</row>
    <row r="328" spans="1:25" ht="12.5">
      <c r="A328" s="236"/>
      <c r="B328" s="188"/>
      <c r="C328" s="188"/>
      <c r="D328" s="195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</row>
    <row r="329" spans="1:25" ht="12.5">
      <c r="A329" s="236"/>
      <c r="B329" s="188"/>
      <c r="C329" s="188"/>
      <c r="D329" s="195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</row>
    <row r="330" spans="1:25" ht="12.5">
      <c r="A330" s="236"/>
      <c r="B330" s="188"/>
      <c r="C330" s="188"/>
      <c r="D330" s="195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</row>
    <row r="331" spans="1:25" ht="12.5">
      <c r="A331" s="236"/>
      <c r="B331" s="188"/>
      <c r="C331" s="188"/>
      <c r="D331" s="195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</row>
    <row r="332" spans="1:25" ht="12.5">
      <c r="A332" s="236"/>
      <c r="B332" s="188"/>
      <c r="C332" s="188"/>
      <c r="D332" s="195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</row>
    <row r="333" spans="1:25" ht="12.5">
      <c r="A333" s="236"/>
      <c r="B333" s="188"/>
      <c r="C333" s="188"/>
      <c r="D333" s="195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</row>
    <row r="334" spans="1:25" ht="12.5">
      <c r="A334" s="236"/>
      <c r="B334" s="188"/>
      <c r="C334" s="188"/>
      <c r="D334" s="195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</row>
    <row r="335" spans="1:25" ht="12.5">
      <c r="A335" s="236"/>
      <c r="B335" s="188"/>
      <c r="C335" s="188"/>
      <c r="D335" s="195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</row>
    <row r="336" spans="1:25" ht="12.5">
      <c r="A336" s="236"/>
      <c r="B336" s="188"/>
      <c r="C336" s="188"/>
      <c r="D336" s="195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</row>
    <row r="337" spans="1:25" ht="12.5">
      <c r="A337" s="236"/>
      <c r="B337" s="188"/>
      <c r="C337" s="188"/>
      <c r="D337" s="195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</row>
    <row r="338" spans="1:25" ht="12.5">
      <c r="A338" s="236"/>
      <c r="B338" s="188"/>
      <c r="C338" s="188"/>
      <c r="D338" s="195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</row>
    <row r="339" spans="1:25" ht="12.5">
      <c r="A339" s="236"/>
      <c r="B339" s="188"/>
      <c r="C339" s="188"/>
      <c r="D339" s="195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</row>
    <row r="340" spans="1:25" ht="12.5">
      <c r="A340" s="236"/>
      <c r="B340" s="188"/>
      <c r="C340" s="188"/>
      <c r="D340" s="195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</row>
    <row r="341" spans="1:25" ht="12.5">
      <c r="A341" s="236"/>
      <c r="B341" s="188"/>
      <c r="C341" s="188"/>
      <c r="D341" s="195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</row>
    <row r="342" spans="1:25" ht="12.5">
      <c r="A342" s="236"/>
      <c r="B342" s="188"/>
      <c r="C342" s="188"/>
      <c r="D342" s="195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</row>
    <row r="343" spans="1:25" ht="12.5">
      <c r="A343" s="236"/>
      <c r="B343" s="188"/>
      <c r="C343" s="188"/>
      <c r="D343" s="195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</row>
    <row r="344" spans="1:25" ht="12.5">
      <c r="A344" s="236"/>
      <c r="B344" s="188"/>
      <c r="C344" s="188"/>
      <c r="D344" s="195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</row>
    <row r="345" spans="1:25" ht="12.5">
      <c r="A345" s="236"/>
      <c r="B345" s="188"/>
      <c r="C345" s="188"/>
      <c r="D345" s="195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</row>
    <row r="346" spans="1:25" ht="12.5">
      <c r="A346" s="236"/>
      <c r="B346" s="188"/>
      <c r="C346" s="188"/>
      <c r="D346" s="195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</row>
    <row r="347" spans="1:25" ht="12.5">
      <c r="A347" s="236"/>
      <c r="B347" s="188"/>
      <c r="C347" s="188"/>
      <c r="D347" s="195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</row>
    <row r="348" spans="1:25" ht="12.5">
      <c r="A348" s="236"/>
      <c r="B348" s="188"/>
      <c r="C348" s="188"/>
      <c r="D348" s="195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</row>
    <row r="349" spans="1:25" ht="12.5">
      <c r="A349" s="236"/>
      <c r="B349" s="188"/>
      <c r="C349" s="188"/>
      <c r="D349" s="195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</row>
    <row r="350" spans="1:25" ht="12.5">
      <c r="A350" s="236"/>
      <c r="B350" s="188"/>
      <c r="C350" s="188"/>
      <c r="D350" s="195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</row>
    <row r="351" spans="1:25" ht="12.5">
      <c r="A351" s="236"/>
      <c r="B351" s="188"/>
      <c r="C351" s="188"/>
      <c r="D351" s="195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</row>
    <row r="352" spans="1:25" ht="12.5">
      <c r="A352" s="236"/>
      <c r="B352" s="188"/>
      <c r="C352" s="188"/>
      <c r="D352" s="195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</row>
    <row r="353" spans="1:25" ht="12.5">
      <c r="A353" s="236"/>
      <c r="B353" s="188"/>
      <c r="C353" s="188"/>
      <c r="D353" s="195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</row>
    <row r="354" spans="1:25" ht="12.5">
      <c r="A354" s="236"/>
      <c r="B354" s="188"/>
      <c r="C354" s="188"/>
      <c r="D354" s="195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</row>
    <row r="355" spans="1:25" ht="12.5">
      <c r="A355" s="236"/>
      <c r="B355" s="188"/>
      <c r="C355" s="188"/>
      <c r="D355" s="195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</row>
    <row r="356" spans="1:25" ht="12.5">
      <c r="A356" s="236"/>
      <c r="B356" s="188"/>
      <c r="C356" s="188"/>
      <c r="D356" s="195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</row>
    <row r="357" spans="1:25" ht="12.5">
      <c r="A357" s="236"/>
      <c r="B357" s="188"/>
      <c r="C357" s="188"/>
      <c r="D357" s="195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</row>
    <row r="358" spans="1:25" ht="12.5">
      <c r="A358" s="236"/>
      <c r="B358" s="188"/>
      <c r="C358" s="188"/>
      <c r="D358" s="195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</row>
    <row r="359" spans="1:25" ht="12.5">
      <c r="A359" s="236"/>
      <c r="B359" s="188"/>
      <c r="C359" s="188"/>
      <c r="D359" s="195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</row>
    <row r="360" spans="1:25" ht="12.5">
      <c r="A360" s="236"/>
      <c r="B360" s="188"/>
      <c r="C360" s="188"/>
      <c r="D360" s="195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</row>
    <row r="361" spans="1:25" ht="12.5">
      <c r="A361" s="236"/>
      <c r="B361" s="188"/>
      <c r="C361" s="188"/>
      <c r="D361" s="195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</row>
    <row r="362" spans="1:25" ht="12.5">
      <c r="A362" s="236"/>
      <c r="B362" s="188"/>
      <c r="C362" s="188"/>
      <c r="D362" s="195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</row>
    <row r="363" spans="1:25" ht="12.5">
      <c r="A363" s="236"/>
      <c r="B363" s="188"/>
      <c r="C363" s="188"/>
      <c r="D363" s="195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</row>
    <row r="364" spans="1:25" ht="12.5">
      <c r="A364" s="236"/>
      <c r="B364" s="188"/>
      <c r="C364" s="188"/>
      <c r="D364" s="195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</row>
    <row r="365" spans="1:25" ht="12.5">
      <c r="A365" s="236"/>
      <c r="B365" s="188"/>
      <c r="C365" s="188"/>
      <c r="D365" s="195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</row>
    <row r="366" spans="1:25" ht="12.5">
      <c r="A366" s="236"/>
      <c r="B366" s="188"/>
      <c r="C366" s="188"/>
      <c r="D366" s="195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</row>
    <row r="367" spans="1:25" ht="12.5">
      <c r="A367" s="236"/>
      <c r="B367" s="188"/>
      <c r="C367" s="188"/>
      <c r="D367" s="195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</row>
    <row r="368" spans="1:25" ht="12.5">
      <c r="A368" s="236"/>
      <c r="B368" s="188"/>
      <c r="C368" s="188"/>
      <c r="D368" s="195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</row>
    <row r="369" spans="1:25" ht="12.5">
      <c r="A369" s="236"/>
      <c r="B369" s="188"/>
      <c r="C369" s="188"/>
      <c r="D369" s="195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</row>
    <row r="370" spans="1:25" ht="12.5">
      <c r="A370" s="236"/>
      <c r="B370" s="188"/>
      <c r="C370" s="188"/>
      <c r="D370" s="195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</row>
    <row r="371" spans="1:25" ht="12.5">
      <c r="A371" s="236"/>
      <c r="B371" s="188"/>
      <c r="C371" s="188"/>
      <c r="D371" s="195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</row>
    <row r="372" spans="1:25" ht="12.5">
      <c r="A372" s="236"/>
      <c r="B372" s="188"/>
      <c r="C372" s="188"/>
      <c r="D372" s="195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</row>
    <row r="373" spans="1:25" ht="12.5">
      <c r="A373" s="236"/>
      <c r="B373" s="188"/>
      <c r="C373" s="188"/>
      <c r="D373" s="195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</row>
    <row r="374" spans="1:25" ht="12.5">
      <c r="A374" s="236"/>
      <c r="B374" s="188"/>
      <c r="C374" s="188"/>
      <c r="D374" s="195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</row>
    <row r="375" spans="1:25" ht="12.5">
      <c r="A375" s="236"/>
      <c r="B375" s="188"/>
      <c r="C375" s="188"/>
      <c r="D375" s="195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</row>
    <row r="376" spans="1:25" ht="12.5">
      <c r="A376" s="236"/>
      <c r="B376" s="188"/>
      <c r="C376" s="188"/>
      <c r="D376" s="195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</row>
    <row r="377" spans="1:25" ht="12.5">
      <c r="A377" s="236"/>
      <c r="B377" s="188"/>
      <c r="C377" s="188"/>
      <c r="D377" s="195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</row>
    <row r="378" spans="1:25" ht="12.5">
      <c r="A378" s="236"/>
      <c r="B378" s="188"/>
      <c r="C378" s="188"/>
      <c r="D378" s="195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</row>
    <row r="379" spans="1:25" ht="12.5">
      <c r="A379" s="236"/>
      <c r="B379" s="188"/>
      <c r="C379" s="188"/>
      <c r="D379" s="195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</row>
    <row r="380" spans="1:25" ht="12.5">
      <c r="A380" s="236"/>
      <c r="B380" s="188"/>
      <c r="C380" s="188"/>
      <c r="D380" s="195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</row>
    <row r="381" spans="1:25" ht="12.5">
      <c r="A381" s="236"/>
      <c r="B381" s="188"/>
      <c r="C381" s="188"/>
      <c r="D381" s="195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</row>
    <row r="382" spans="1:25" ht="12.5">
      <c r="A382" s="236"/>
      <c r="B382" s="188"/>
      <c r="C382" s="188"/>
      <c r="D382" s="195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</row>
    <row r="383" spans="1:25" ht="12.5">
      <c r="A383" s="236"/>
      <c r="B383" s="188"/>
      <c r="C383" s="188"/>
      <c r="D383" s="195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</row>
    <row r="384" spans="1:25" ht="12.5">
      <c r="A384" s="236"/>
      <c r="B384" s="188"/>
      <c r="C384" s="188"/>
      <c r="D384" s="195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</row>
    <row r="385" spans="1:25" ht="12.5">
      <c r="A385" s="236"/>
      <c r="B385" s="188"/>
      <c r="C385" s="188"/>
      <c r="D385" s="195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</row>
    <row r="386" spans="1:25" ht="12.5">
      <c r="A386" s="236"/>
      <c r="B386" s="188"/>
      <c r="C386" s="188"/>
      <c r="D386" s="195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</row>
    <row r="387" spans="1:25" ht="12.5">
      <c r="A387" s="236"/>
      <c r="B387" s="188"/>
      <c r="C387" s="188"/>
      <c r="D387" s="195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</row>
    <row r="388" spans="1:25" ht="12.5">
      <c r="A388" s="236"/>
      <c r="B388" s="188"/>
      <c r="C388" s="188"/>
      <c r="D388" s="195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</row>
    <row r="389" spans="1:25" ht="12.5">
      <c r="A389" s="236"/>
      <c r="B389" s="188"/>
      <c r="C389" s="188"/>
      <c r="D389" s="195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</row>
    <row r="390" spans="1:25" ht="12.5">
      <c r="A390" s="236"/>
      <c r="B390" s="188"/>
      <c r="C390" s="188"/>
      <c r="D390" s="195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</row>
    <row r="391" spans="1:25" ht="12.5">
      <c r="A391" s="236"/>
      <c r="B391" s="188"/>
      <c r="C391" s="188"/>
      <c r="D391" s="195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</row>
    <row r="392" spans="1:25" ht="12.5">
      <c r="A392" s="236"/>
      <c r="B392" s="188"/>
      <c r="C392" s="188"/>
      <c r="D392" s="195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</row>
    <row r="393" spans="1:25" ht="12.5">
      <c r="A393" s="236"/>
      <c r="B393" s="188"/>
      <c r="C393" s="188"/>
      <c r="D393" s="195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</row>
    <row r="394" spans="1:25" ht="12.5">
      <c r="A394" s="236"/>
      <c r="B394" s="188"/>
      <c r="C394" s="188"/>
      <c r="D394" s="195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</row>
    <row r="395" spans="1:25" ht="12.5">
      <c r="A395" s="236"/>
      <c r="B395" s="188"/>
      <c r="C395" s="188"/>
      <c r="D395" s="195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</row>
    <row r="396" spans="1:25" ht="12.5">
      <c r="A396" s="236"/>
      <c r="B396" s="188"/>
      <c r="C396" s="188"/>
      <c r="D396" s="195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</row>
    <row r="397" spans="1:25" ht="12.5">
      <c r="A397" s="236"/>
      <c r="B397" s="188"/>
      <c r="C397" s="188"/>
      <c r="D397" s="195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</row>
    <row r="398" spans="1:25" ht="12.5">
      <c r="A398" s="236"/>
      <c r="B398" s="188"/>
      <c r="C398" s="188"/>
      <c r="D398" s="195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</row>
    <row r="399" spans="1:25" ht="12.5">
      <c r="A399" s="236"/>
      <c r="B399" s="188"/>
      <c r="C399" s="188"/>
      <c r="D399" s="195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</row>
    <row r="400" spans="1:25" ht="12.5">
      <c r="A400" s="236"/>
      <c r="B400" s="188"/>
      <c r="C400" s="188"/>
      <c r="D400" s="195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</row>
    <row r="401" spans="1:25" ht="12.5">
      <c r="A401" s="236"/>
      <c r="B401" s="188"/>
      <c r="C401" s="188"/>
      <c r="D401" s="195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</row>
    <row r="402" spans="1:25" ht="12.5">
      <c r="A402" s="236"/>
      <c r="B402" s="188"/>
      <c r="C402" s="188"/>
      <c r="D402" s="195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</row>
    <row r="403" spans="1:25" ht="12.5">
      <c r="A403" s="236"/>
      <c r="B403" s="188"/>
      <c r="C403" s="188"/>
      <c r="D403" s="195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</row>
    <row r="404" spans="1:25" ht="12.5">
      <c r="A404" s="236"/>
      <c r="B404" s="188"/>
      <c r="C404" s="188"/>
      <c r="D404" s="195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</row>
    <row r="405" spans="1:25" ht="12.5">
      <c r="A405" s="236"/>
      <c r="B405" s="188"/>
      <c r="C405" s="188"/>
      <c r="D405" s="195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</row>
    <row r="406" spans="1:25" ht="12.5">
      <c r="A406" s="236"/>
      <c r="B406" s="188"/>
      <c r="C406" s="188"/>
      <c r="D406" s="195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</row>
    <row r="407" spans="1:25" ht="12.5">
      <c r="A407" s="236"/>
      <c r="B407" s="188"/>
      <c r="C407" s="188"/>
      <c r="D407" s="195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</row>
    <row r="408" spans="1:25" ht="12.5">
      <c r="A408" s="236"/>
      <c r="B408" s="188"/>
      <c r="C408" s="188"/>
      <c r="D408" s="195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</row>
    <row r="409" spans="1:25" ht="12.5">
      <c r="A409" s="236"/>
      <c r="B409" s="188"/>
      <c r="C409" s="188"/>
      <c r="D409" s="195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</row>
    <row r="410" spans="1:25" ht="12.5">
      <c r="A410" s="236"/>
      <c r="B410" s="188"/>
      <c r="C410" s="188"/>
      <c r="D410" s="195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</row>
    <row r="411" spans="1:25" ht="12.5">
      <c r="A411" s="236"/>
      <c r="B411" s="188"/>
      <c r="C411" s="188"/>
      <c r="D411" s="195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</row>
    <row r="412" spans="1:25" ht="12.5">
      <c r="A412" s="236"/>
      <c r="B412" s="188"/>
      <c r="C412" s="188"/>
      <c r="D412" s="195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</row>
    <row r="413" spans="1:25" ht="12.5">
      <c r="A413" s="236"/>
      <c r="B413" s="188"/>
      <c r="C413" s="188"/>
      <c r="D413" s="195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</row>
    <row r="414" spans="1:25" ht="12.5">
      <c r="A414" s="236"/>
      <c r="B414" s="188"/>
      <c r="C414" s="188"/>
      <c r="D414" s="195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</row>
    <row r="415" spans="1:25" ht="12.5">
      <c r="A415" s="236"/>
      <c r="B415" s="188"/>
      <c r="C415" s="188"/>
      <c r="D415" s="195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</row>
    <row r="416" spans="1:25" ht="12.5">
      <c r="A416" s="236"/>
      <c r="B416" s="188"/>
      <c r="C416" s="188"/>
      <c r="D416" s="195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</row>
    <row r="417" spans="1:25" ht="12.5">
      <c r="A417" s="236"/>
      <c r="B417" s="188"/>
      <c r="C417" s="188"/>
      <c r="D417" s="195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</row>
    <row r="418" spans="1:25" ht="12.5">
      <c r="A418" s="236"/>
      <c r="B418" s="188"/>
      <c r="C418" s="188"/>
      <c r="D418" s="195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</row>
    <row r="419" spans="1:25" ht="12.5">
      <c r="A419" s="236"/>
      <c r="B419" s="188"/>
      <c r="C419" s="188"/>
      <c r="D419" s="195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</row>
    <row r="420" spans="1:25" ht="12.5">
      <c r="A420" s="236"/>
      <c r="B420" s="188"/>
      <c r="C420" s="188"/>
      <c r="D420" s="195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</row>
    <row r="421" spans="1:25" ht="12.5">
      <c r="A421" s="236"/>
      <c r="B421" s="188"/>
      <c r="C421" s="188"/>
      <c r="D421" s="195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</row>
    <row r="422" spans="1:25" ht="12.5">
      <c r="A422" s="236"/>
      <c r="B422" s="188"/>
      <c r="C422" s="188"/>
      <c r="D422" s="195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</row>
    <row r="423" spans="1:25" ht="12.5">
      <c r="A423" s="236"/>
      <c r="B423" s="188"/>
      <c r="C423" s="188"/>
      <c r="D423" s="195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</row>
    <row r="424" spans="1:25" ht="12.5">
      <c r="A424" s="236"/>
      <c r="B424" s="188"/>
      <c r="C424" s="188"/>
      <c r="D424" s="195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</row>
    <row r="425" spans="1:25" ht="12.5">
      <c r="A425" s="236"/>
      <c r="B425" s="188"/>
      <c r="C425" s="188"/>
      <c r="D425" s="195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</row>
    <row r="426" spans="1:25" ht="12.5">
      <c r="A426" s="236"/>
      <c r="B426" s="188"/>
      <c r="C426" s="188"/>
      <c r="D426" s="195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</row>
    <row r="427" spans="1:25" ht="12.5">
      <c r="A427" s="236"/>
      <c r="B427" s="188"/>
      <c r="C427" s="188"/>
      <c r="D427" s="195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</row>
    <row r="428" spans="1:25" ht="12.5">
      <c r="A428" s="236"/>
      <c r="B428" s="188"/>
      <c r="C428" s="188"/>
      <c r="D428" s="195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</row>
    <row r="429" spans="1:25" ht="12.5">
      <c r="A429" s="236"/>
      <c r="B429" s="188"/>
      <c r="C429" s="188"/>
      <c r="D429" s="195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</row>
    <row r="430" spans="1:25" ht="12.5">
      <c r="A430" s="236"/>
      <c r="B430" s="188"/>
      <c r="C430" s="188"/>
      <c r="D430" s="195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</row>
    <row r="431" spans="1:25" ht="12.5">
      <c r="A431" s="236"/>
      <c r="B431" s="188"/>
      <c r="C431" s="188"/>
      <c r="D431" s="195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</row>
    <row r="432" spans="1:25" ht="12.5">
      <c r="A432" s="236"/>
      <c r="B432" s="188"/>
      <c r="C432" s="188"/>
      <c r="D432" s="195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</row>
    <row r="433" spans="1:25" ht="12.5">
      <c r="A433" s="236"/>
      <c r="B433" s="188"/>
      <c r="C433" s="188"/>
      <c r="D433" s="195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</row>
    <row r="434" spans="1:25" ht="12.5">
      <c r="A434" s="236"/>
      <c r="B434" s="188"/>
      <c r="C434" s="188"/>
      <c r="D434" s="195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</row>
    <row r="435" spans="1:25" ht="12.5">
      <c r="A435" s="236"/>
      <c r="B435" s="188"/>
      <c r="C435" s="188"/>
      <c r="D435" s="195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</row>
    <row r="436" spans="1:25" ht="12.5">
      <c r="A436" s="236"/>
      <c r="B436" s="188"/>
      <c r="C436" s="188"/>
      <c r="D436" s="195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</row>
    <row r="437" spans="1:25" ht="12.5">
      <c r="A437" s="236"/>
      <c r="B437" s="188"/>
      <c r="C437" s="188"/>
      <c r="D437" s="195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</row>
    <row r="438" spans="1:25" ht="12.5">
      <c r="A438" s="236"/>
      <c r="B438" s="188"/>
      <c r="C438" s="188"/>
      <c r="D438" s="195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</row>
    <row r="439" spans="1:25" ht="12.5">
      <c r="A439" s="236"/>
      <c r="B439" s="188"/>
      <c r="C439" s="188"/>
      <c r="D439" s="195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</row>
    <row r="440" spans="1:25" ht="12.5">
      <c r="A440" s="236"/>
      <c r="B440" s="188"/>
      <c r="C440" s="188"/>
      <c r="D440" s="195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</row>
    <row r="441" spans="1:25" ht="12.5">
      <c r="A441" s="236"/>
      <c r="B441" s="188"/>
      <c r="C441" s="188"/>
      <c r="D441" s="195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</row>
    <row r="442" spans="1:25" ht="12.5">
      <c r="A442" s="236"/>
      <c r="B442" s="188"/>
      <c r="C442" s="188"/>
      <c r="D442" s="195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</row>
    <row r="443" spans="1:25" ht="12.5">
      <c r="A443" s="236"/>
      <c r="B443" s="188"/>
      <c r="C443" s="188"/>
      <c r="D443" s="195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</row>
    <row r="444" spans="1:25" ht="12.5">
      <c r="A444" s="236"/>
      <c r="B444" s="188"/>
      <c r="C444" s="188"/>
      <c r="D444" s="195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</row>
    <row r="445" spans="1:25" ht="12.5">
      <c r="A445" s="236"/>
      <c r="B445" s="188"/>
      <c r="C445" s="188"/>
      <c r="D445" s="195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</row>
    <row r="446" spans="1:25" ht="12.5">
      <c r="A446" s="236"/>
      <c r="B446" s="188"/>
      <c r="C446" s="188"/>
      <c r="D446" s="195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</row>
    <row r="447" spans="1:25" ht="12.5">
      <c r="A447" s="236"/>
      <c r="B447" s="188"/>
      <c r="C447" s="188"/>
      <c r="D447" s="195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</row>
    <row r="448" spans="1:25" ht="12.5">
      <c r="A448" s="236"/>
      <c r="B448" s="188"/>
      <c r="C448" s="188"/>
      <c r="D448" s="195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</row>
    <row r="449" spans="1:25" ht="12.5">
      <c r="A449" s="236"/>
      <c r="B449" s="188"/>
      <c r="C449" s="188"/>
      <c r="D449" s="195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</row>
    <row r="450" spans="1:25" ht="12.5">
      <c r="A450" s="236"/>
      <c r="B450" s="188"/>
      <c r="C450" s="188"/>
      <c r="D450" s="195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</row>
    <row r="451" spans="1:25" ht="12.5">
      <c r="A451" s="236"/>
      <c r="B451" s="188"/>
      <c r="C451" s="188"/>
      <c r="D451" s="195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</row>
    <row r="452" spans="1:25" ht="12.5">
      <c r="A452" s="236"/>
      <c r="B452" s="188"/>
      <c r="C452" s="188"/>
      <c r="D452" s="195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</row>
    <row r="453" spans="1:25" ht="12.5">
      <c r="A453" s="236"/>
      <c r="B453" s="188"/>
      <c r="C453" s="188"/>
      <c r="D453" s="195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</row>
    <row r="454" spans="1:25" ht="12.5">
      <c r="A454" s="236"/>
      <c r="B454" s="188"/>
      <c r="C454" s="188"/>
      <c r="D454" s="195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</row>
    <row r="455" spans="1:25" ht="12.5">
      <c r="A455" s="236"/>
      <c r="B455" s="188"/>
      <c r="C455" s="188"/>
      <c r="D455" s="195"/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</row>
    <row r="456" spans="1:25" ht="12.5">
      <c r="A456" s="236"/>
      <c r="B456" s="188"/>
      <c r="C456" s="188"/>
      <c r="D456" s="195"/>
      <c r="E456" s="189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</row>
    <row r="457" spans="1:25" ht="12.5">
      <c r="A457" s="236"/>
      <c r="B457" s="188"/>
      <c r="C457" s="188"/>
      <c r="D457" s="195"/>
      <c r="E457" s="189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</row>
    <row r="458" spans="1:25" ht="12.5">
      <c r="A458" s="236"/>
      <c r="B458" s="188"/>
      <c r="C458" s="188"/>
      <c r="D458" s="195"/>
      <c r="E458" s="189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</row>
    <row r="459" spans="1:25" ht="12.5">
      <c r="A459" s="236"/>
      <c r="B459" s="188"/>
      <c r="C459" s="188"/>
      <c r="D459" s="195"/>
      <c r="E459" s="189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</row>
    <row r="460" spans="1:25" ht="12.5">
      <c r="A460" s="236"/>
      <c r="B460" s="188"/>
      <c r="C460" s="188"/>
      <c r="D460" s="195"/>
      <c r="E460" s="189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</row>
    <row r="461" spans="1:25" ht="12.5">
      <c r="A461" s="236"/>
      <c r="B461" s="188"/>
      <c r="C461" s="188"/>
      <c r="D461" s="195"/>
      <c r="E461" s="189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</row>
    <row r="462" spans="1:25" ht="12.5">
      <c r="A462" s="236"/>
      <c r="B462" s="188"/>
      <c r="C462" s="188"/>
      <c r="D462" s="195"/>
      <c r="E462" s="189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</row>
    <row r="463" spans="1:25" ht="12.5">
      <c r="A463" s="236"/>
      <c r="B463" s="188"/>
      <c r="C463" s="188"/>
      <c r="D463" s="195"/>
      <c r="E463" s="189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</row>
    <row r="464" spans="1:25" ht="12.5">
      <c r="A464" s="236"/>
      <c r="B464" s="188"/>
      <c r="C464" s="188"/>
      <c r="D464" s="195"/>
      <c r="E464" s="189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</row>
    <row r="465" spans="1:25" ht="12.5">
      <c r="A465" s="236"/>
      <c r="B465" s="188"/>
      <c r="C465" s="188"/>
      <c r="D465" s="195"/>
      <c r="E465" s="189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</row>
    <row r="466" spans="1:25" ht="12.5">
      <c r="A466" s="236"/>
      <c r="B466" s="188"/>
      <c r="C466" s="188"/>
      <c r="D466" s="195"/>
      <c r="E466" s="189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</row>
    <row r="467" spans="1:25" ht="12.5">
      <c r="A467" s="236"/>
      <c r="B467" s="188"/>
      <c r="C467" s="188"/>
      <c r="D467" s="195"/>
      <c r="E467" s="189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</row>
    <row r="468" spans="1:25" ht="12.5">
      <c r="A468" s="236"/>
      <c r="B468" s="188"/>
      <c r="C468" s="188"/>
      <c r="D468" s="195"/>
      <c r="E468" s="189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</row>
    <row r="469" spans="1:25" ht="12.5">
      <c r="A469" s="236"/>
      <c r="B469" s="188"/>
      <c r="C469" s="188"/>
      <c r="D469" s="195"/>
      <c r="E469" s="189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</row>
    <row r="470" spans="1:25" ht="12.5">
      <c r="A470" s="236"/>
      <c r="B470" s="188"/>
      <c r="C470" s="188"/>
      <c r="D470" s="195"/>
      <c r="E470" s="189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</row>
    <row r="471" spans="1:25" ht="12.5">
      <c r="A471" s="236"/>
      <c r="B471" s="188"/>
      <c r="C471" s="188"/>
      <c r="D471" s="195"/>
      <c r="E471" s="189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</row>
    <row r="472" spans="1:25" ht="12.5">
      <c r="A472" s="236"/>
      <c r="B472" s="188"/>
      <c r="C472" s="188"/>
      <c r="D472" s="195"/>
      <c r="E472" s="189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</row>
    <row r="473" spans="1:25" ht="12.5">
      <c r="A473" s="236"/>
      <c r="B473" s="188"/>
      <c r="C473" s="188"/>
      <c r="D473" s="195"/>
      <c r="E473" s="189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</row>
    <row r="474" spans="1:25" ht="12.5">
      <c r="A474" s="236"/>
      <c r="B474" s="188"/>
      <c r="C474" s="188"/>
      <c r="D474" s="195"/>
      <c r="E474" s="189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</row>
    <row r="475" spans="1:25" ht="12.5">
      <c r="A475" s="236"/>
      <c r="B475" s="188"/>
      <c r="C475" s="188"/>
      <c r="D475" s="195"/>
      <c r="E475" s="189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</row>
    <row r="476" spans="1:25" ht="12.5">
      <c r="A476" s="236"/>
      <c r="B476" s="188"/>
      <c r="C476" s="188"/>
      <c r="D476" s="195"/>
      <c r="E476" s="189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</row>
    <row r="477" spans="1:25" ht="12.5">
      <c r="A477" s="236"/>
      <c r="B477" s="188"/>
      <c r="C477" s="188"/>
      <c r="D477" s="195"/>
      <c r="E477" s="189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</row>
    <row r="478" spans="1:25" ht="12.5">
      <c r="A478" s="236"/>
      <c r="B478" s="188"/>
      <c r="C478" s="188"/>
      <c r="D478" s="195"/>
      <c r="E478" s="189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</row>
    <row r="479" spans="1:25" ht="12.5">
      <c r="A479" s="236"/>
      <c r="B479" s="188"/>
      <c r="C479" s="188"/>
      <c r="D479" s="195"/>
      <c r="E479" s="189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</row>
    <row r="480" spans="1:25" ht="12.5">
      <c r="A480" s="236"/>
      <c r="B480" s="188"/>
      <c r="C480" s="188"/>
      <c r="D480" s="195"/>
      <c r="E480" s="189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</row>
    <row r="481" spans="1:25" ht="12.5">
      <c r="A481" s="236"/>
      <c r="B481" s="188"/>
      <c r="C481" s="188"/>
      <c r="D481" s="195"/>
      <c r="E481" s="189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</row>
    <row r="482" spans="1:25" ht="12.5">
      <c r="A482" s="236"/>
      <c r="B482" s="188"/>
      <c r="C482" s="188"/>
      <c r="D482" s="195"/>
      <c r="E482" s="189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</row>
    <row r="483" spans="1:25" ht="12.5">
      <c r="A483" s="236"/>
      <c r="B483" s="188"/>
      <c r="C483" s="188"/>
      <c r="D483" s="195"/>
      <c r="E483" s="189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</row>
    <row r="484" spans="1:25" ht="12.5">
      <c r="A484" s="236"/>
      <c r="B484" s="188"/>
      <c r="C484" s="188"/>
      <c r="D484" s="195"/>
      <c r="E484" s="189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</row>
    <row r="485" spans="1:25" ht="12.5">
      <c r="A485" s="236"/>
      <c r="B485" s="188"/>
      <c r="C485" s="188"/>
      <c r="D485" s="195"/>
      <c r="E485" s="189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</row>
    <row r="486" spans="1:25" ht="12.5">
      <c r="A486" s="236"/>
      <c r="B486" s="188"/>
      <c r="C486" s="188"/>
      <c r="D486" s="195"/>
      <c r="E486" s="189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</row>
    <row r="487" spans="1:25" ht="12.5">
      <c r="A487" s="236"/>
      <c r="B487" s="188"/>
      <c r="C487" s="188"/>
      <c r="D487" s="195"/>
      <c r="E487" s="189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</row>
    <row r="488" spans="1:25" ht="12.5">
      <c r="A488" s="236"/>
      <c r="B488" s="188"/>
      <c r="C488" s="188"/>
      <c r="D488" s="195"/>
      <c r="E488" s="189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</row>
    <row r="489" spans="1:25" ht="12.5">
      <c r="A489" s="236"/>
      <c r="B489" s="188"/>
      <c r="C489" s="188"/>
      <c r="D489" s="195"/>
      <c r="E489" s="189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</row>
    <row r="490" spans="1:25" ht="12.5">
      <c r="A490" s="236"/>
      <c r="B490" s="188"/>
      <c r="C490" s="188"/>
      <c r="D490" s="195"/>
      <c r="E490" s="189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</row>
    <row r="491" spans="1:25" ht="12.5">
      <c r="A491" s="236"/>
      <c r="B491" s="188"/>
      <c r="C491" s="188"/>
      <c r="D491" s="195"/>
      <c r="E491" s="189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</row>
    <row r="492" spans="1:25" ht="12.5">
      <c r="A492" s="236"/>
      <c r="B492" s="188"/>
      <c r="C492" s="188"/>
      <c r="D492" s="195"/>
      <c r="E492" s="189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</row>
    <row r="493" spans="1:25" ht="12.5">
      <c r="A493" s="236"/>
      <c r="B493" s="188"/>
      <c r="C493" s="188"/>
      <c r="D493" s="195"/>
      <c r="E493" s="189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</row>
    <row r="494" spans="1:25" ht="12.5">
      <c r="A494" s="236"/>
      <c r="B494" s="188"/>
      <c r="C494" s="188"/>
      <c r="D494" s="195"/>
      <c r="E494" s="189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</row>
    <row r="495" spans="1:25" ht="12.5">
      <c r="A495" s="236"/>
      <c r="B495" s="188"/>
      <c r="C495" s="188"/>
      <c r="D495" s="195"/>
      <c r="E495" s="189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</row>
    <row r="496" spans="1:25" ht="12.5">
      <c r="A496" s="236"/>
      <c r="B496" s="188"/>
      <c r="C496" s="188"/>
      <c r="D496" s="195"/>
      <c r="E496" s="189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</row>
    <row r="497" spans="1:25" ht="12.5">
      <c r="A497" s="236"/>
      <c r="B497" s="188"/>
      <c r="C497" s="188"/>
      <c r="D497" s="195"/>
      <c r="E497" s="189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</row>
    <row r="498" spans="1:25" ht="12.5">
      <c r="A498" s="236"/>
      <c r="B498" s="188"/>
      <c r="C498" s="188"/>
      <c r="D498" s="195"/>
      <c r="E498" s="189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</row>
    <row r="499" spans="1:25" ht="12.5">
      <c r="A499" s="236"/>
      <c r="B499" s="188"/>
      <c r="C499" s="188"/>
      <c r="D499" s="195"/>
      <c r="E499" s="189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</row>
    <row r="500" spans="1:25" ht="12.5">
      <c r="A500" s="236"/>
      <c r="B500" s="188"/>
      <c r="C500" s="188"/>
      <c r="D500" s="195"/>
      <c r="E500" s="189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</row>
    <row r="501" spans="1:25" ht="12.5">
      <c r="A501" s="236"/>
      <c r="B501" s="188"/>
      <c r="C501" s="188"/>
      <c r="D501" s="195"/>
      <c r="E501" s="189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</row>
    <row r="502" spans="1:25" ht="12.5">
      <c r="A502" s="236"/>
      <c r="B502" s="188"/>
      <c r="C502" s="188"/>
      <c r="D502" s="195"/>
      <c r="E502" s="189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</row>
    <row r="503" spans="1:25" ht="12.5">
      <c r="A503" s="236"/>
      <c r="B503" s="188"/>
      <c r="C503" s="188"/>
      <c r="D503" s="195"/>
      <c r="E503" s="189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</row>
    <row r="504" spans="1:25" ht="12.5">
      <c r="A504" s="236"/>
      <c r="B504" s="188"/>
      <c r="C504" s="188"/>
      <c r="D504" s="195"/>
      <c r="E504" s="189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</row>
    <row r="505" spans="1:25" ht="12.5">
      <c r="A505" s="236"/>
      <c r="B505" s="188"/>
      <c r="C505" s="188"/>
      <c r="D505" s="195"/>
      <c r="E505" s="189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</row>
    <row r="506" spans="1:25" ht="12.5">
      <c r="A506" s="236"/>
      <c r="B506" s="188"/>
      <c r="C506" s="188"/>
      <c r="D506" s="195"/>
      <c r="E506" s="189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</row>
    <row r="507" spans="1:25" ht="12.5">
      <c r="A507" s="236"/>
      <c r="B507" s="188"/>
      <c r="C507" s="188"/>
      <c r="D507" s="195"/>
      <c r="E507" s="189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</row>
    <row r="508" spans="1:25" ht="12.5">
      <c r="A508" s="236"/>
      <c r="B508" s="188"/>
      <c r="C508" s="188"/>
      <c r="D508" s="195"/>
      <c r="E508" s="189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</row>
    <row r="509" spans="1:25" ht="12.5">
      <c r="A509" s="236"/>
      <c r="B509" s="188"/>
      <c r="C509" s="188"/>
      <c r="D509" s="195"/>
      <c r="E509" s="189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</row>
    <row r="510" spans="1:25" ht="12.5">
      <c r="A510" s="236"/>
      <c r="B510" s="188"/>
      <c r="C510" s="188"/>
      <c r="D510" s="195"/>
      <c r="E510" s="189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</row>
    <row r="511" spans="1:25" ht="12.5">
      <c r="A511" s="236"/>
      <c r="B511" s="188"/>
      <c r="C511" s="188"/>
      <c r="D511" s="195"/>
      <c r="E511" s="189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</row>
    <row r="512" spans="1:25" ht="12.5">
      <c r="A512" s="236"/>
      <c r="B512" s="188"/>
      <c r="C512" s="188"/>
      <c r="D512" s="195"/>
      <c r="E512" s="189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</row>
    <row r="513" spans="1:25" ht="12.5">
      <c r="A513" s="236"/>
      <c r="B513" s="188"/>
      <c r="C513" s="188"/>
      <c r="D513" s="195"/>
      <c r="E513" s="189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</row>
    <row r="514" spans="1:25" ht="12.5">
      <c r="A514" s="236"/>
      <c r="B514" s="188"/>
      <c r="C514" s="188"/>
      <c r="D514" s="195"/>
      <c r="E514" s="189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</row>
    <row r="515" spans="1:25" ht="12.5">
      <c r="A515" s="236"/>
      <c r="B515" s="188"/>
      <c r="C515" s="188"/>
      <c r="D515" s="195"/>
      <c r="E515" s="189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</row>
    <row r="516" spans="1:25" ht="12.5">
      <c r="A516" s="236"/>
      <c r="B516" s="188"/>
      <c r="C516" s="188"/>
      <c r="D516" s="195"/>
      <c r="E516" s="189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</row>
    <row r="517" spans="1:25" ht="12.5">
      <c r="A517" s="236"/>
      <c r="B517" s="188"/>
      <c r="C517" s="188"/>
      <c r="D517" s="195"/>
      <c r="E517" s="189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</row>
    <row r="518" spans="1:25" ht="12.5">
      <c r="A518" s="236"/>
      <c r="B518" s="188"/>
      <c r="C518" s="188"/>
      <c r="D518" s="195"/>
      <c r="E518" s="189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</row>
    <row r="519" spans="1:25" ht="12.5">
      <c r="A519" s="236"/>
      <c r="B519" s="188"/>
      <c r="C519" s="188"/>
      <c r="D519" s="195"/>
      <c r="E519" s="189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</row>
    <row r="520" spans="1:25" ht="12.5">
      <c r="A520" s="236"/>
      <c r="B520" s="188"/>
      <c r="C520" s="188"/>
      <c r="D520" s="195"/>
      <c r="E520" s="189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</row>
    <row r="521" spans="1:25" ht="12.5">
      <c r="A521" s="236"/>
      <c r="B521" s="188"/>
      <c r="C521" s="188"/>
      <c r="D521" s="195"/>
      <c r="E521" s="189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</row>
    <row r="522" spans="1:25" ht="12.5">
      <c r="A522" s="236"/>
      <c r="B522" s="188"/>
      <c r="C522" s="188"/>
      <c r="D522" s="195"/>
      <c r="E522" s="189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</row>
    <row r="523" spans="1:25" ht="12.5">
      <c r="A523" s="236"/>
      <c r="B523" s="188"/>
      <c r="C523" s="188"/>
      <c r="D523" s="195"/>
      <c r="E523" s="189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</row>
    <row r="524" spans="1:25" ht="12.5">
      <c r="A524" s="236"/>
      <c r="B524" s="188"/>
      <c r="C524" s="188"/>
      <c r="D524" s="195"/>
      <c r="E524" s="189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</row>
    <row r="525" spans="1:25" ht="12.5">
      <c r="A525" s="236"/>
      <c r="B525" s="188"/>
      <c r="C525" s="188"/>
      <c r="D525" s="195"/>
      <c r="E525" s="189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</row>
    <row r="526" spans="1:25" ht="12.5">
      <c r="A526" s="236"/>
      <c r="B526" s="188"/>
      <c r="C526" s="188"/>
      <c r="D526" s="195"/>
      <c r="E526" s="189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</row>
    <row r="527" spans="1:25" ht="12.5">
      <c r="A527" s="236"/>
      <c r="B527" s="188"/>
      <c r="C527" s="188"/>
      <c r="D527" s="195"/>
      <c r="E527" s="189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</row>
    <row r="528" spans="1:25" ht="12.5">
      <c r="A528" s="236"/>
      <c r="B528" s="188"/>
      <c r="C528" s="188"/>
      <c r="D528" s="195"/>
      <c r="E528" s="189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</row>
    <row r="529" spans="1:25" ht="12.5">
      <c r="A529" s="236"/>
      <c r="B529" s="188"/>
      <c r="C529" s="188"/>
      <c r="D529" s="195"/>
      <c r="E529" s="189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</row>
    <row r="530" spans="1:25" ht="12.5">
      <c r="A530" s="236"/>
      <c r="B530" s="188"/>
      <c r="C530" s="188"/>
      <c r="D530" s="195"/>
      <c r="E530" s="189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</row>
    <row r="531" spans="1:25" ht="12.5">
      <c r="A531" s="236"/>
      <c r="B531" s="188"/>
      <c r="C531" s="188"/>
      <c r="D531" s="195"/>
      <c r="E531" s="189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</row>
    <row r="532" spans="1:25" ht="12.5">
      <c r="A532" s="236"/>
      <c r="B532" s="188"/>
      <c r="C532" s="188"/>
      <c r="D532" s="195"/>
      <c r="E532" s="189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</row>
    <row r="533" spans="1:25" ht="12.5">
      <c r="A533" s="236"/>
      <c r="B533" s="188"/>
      <c r="C533" s="188"/>
      <c r="D533" s="195"/>
      <c r="E533" s="189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</row>
    <row r="534" spans="1:25" ht="12.5">
      <c r="A534" s="236"/>
      <c r="B534" s="188"/>
      <c r="C534" s="188"/>
      <c r="D534" s="195"/>
      <c r="E534" s="189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</row>
    <row r="535" spans="1:25" ht="12.5">
      <c r="A535" s="236"/>
      <c r="B535" s="188"/>
      <c r="C535" s="188"/>
      <c r="D535" s="195"/>
      <c r="E535" s="189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</row>
    <row r="536" spans="1:25" ht="12.5">
      <c r="A536" s="236"/>
      <c r="B536" s="188"/>
      <c r="C536" s="188"/>
      <c r="D536" s="195"/>
      <c r="E536" s="189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</row>
    <row r="537" spans="1:25" ht="12.5">
      <c r="A537" s="236"/>
      <c r="B537" s="188"/>
      <c r="C537" s="188"/>
      <c r="D537" s="195"/>
      <c r="E537" s="189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</row>
    <row r="538" spans="1:25" ht="12.5">
      <c r="A538" s="236"/>
      <c r="B538" s="188"/>
      <c r="C538" s="188"/>
      <c r="D538" s="195"/>
      <c r="E538" s="189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</row>
    <row r="539" spans="1:25" ht="12.5">
      <c r="A539" s="236"/>
      <c r="B539" s="188"/>
      <c r="C539" s="188"/>
      <c r="D539" s="195"/>
      <c r="E539" s="189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</row>
    <row r="540" spans="1:25" ht="12.5">
      <c r="A540" s="236"/>
      <c r="B540" s="188"/>
      <c r="C540" s="188"/>
      <c r="D540" s="195"/>
      <c r="E540" s="189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</row>
    <row r="541" spans="1:25" ht="12.5">
      <c r="A541" s="236"/>
      <c r="B541" s="188"/>
      <c r="C541" s="188"/>
      <c r="D541" s="195"/>
      <c r="E541" s="189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</row>
    <row r="542" spans="1:25" ht="12.5">
      <c r="A542" s="236"/>
      <c r="B542" s="188"/>
      <c r="C542" s="188"/>
      <c r="D542" s="195"/>
      <c r="E542" s="189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</row>
    <row r="543" spans="1:25" ht="12.5">
      <c r="A543" s="236"/>
      <c r="B543" s="188"/>
      <c r="C543" s="188"/>
      <c r="D543" s="195"/>
      <c r="E543" s="189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</row>
    <row r="544" spans="1:25" ht="12.5">
      <c r="A544" s="236"/>
      <c r="B544" s="188"/>
      <c r="C544" s="188"/>
      <c r="D544" s="195"/>
      <c r="E544" s="189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</row>
    <row r="545" spans="1:25" ht="12.5">
      <c r="A545" s="236"/>
      <c r="B545" s="188"/>
      <c r="C545" s="188"/>
      <c r="D545" s="195"/>
      <c r="E545" s="189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</row>
    <row r="546" spans="1:25" ht="12.5">
      <c r="A546" s="236"/>
      <c r="B546" s="188"/>
      <c r="C546" s="188"/>
      <c r="D546" s="195"/>
      <c r="E546" s="189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</row>
    <row r="547" spans="1:25" ht="12.5">
      <c r="A547" s="236"/>
      <c r="B547" s="188"/>
      <c r="C547" s="188"/>
      <c r="D547" s="195"/>
      <c r="E547" s="189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</row>
    <row r="548" spans="1:25" ht="12.5">
      <c r="A548" s="236"/>
      <c r="B548" s="188"/>
      <c r="C548" s="188"/>
      <c r="D548" s="195"/>
      <c r="E548" s="189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</row>
    <row r="549" spans="1:25" ht="12.5">
      <c r="A549" s="236"/>
      <c r="B549" s="188"/>
      <c r="C549" s="188"/>
      <c r="D549" s="195"/>
      <c r="E549" s="189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</row>
    <row r="550" spans="1:25" ht="12.5">
      <c r="A550" s="236"/>
      <c r="B550" s="188"/>
      <c r="C550" s="188"/>
      <c r="D550" s="195"/>
      <c r="E550" s="189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</row>
    <row r="551" spans="1:25" ht="12.5">
      <c r="A551" s="236"/>
      <c r="B551" s="188"/>
      <c r="C551" s="188"/>
      <c r="D551" s="195"/>
      <c r="E551" s="189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</row>
    <row r="552" spans="1:25" ht="12.5">
      <c r="A552" s="236"/>
      <c r="B552" s="188"/>
      <c r="C552" s="188"/>
      <c r="D552" s="195"/>
      <c r="E552" s="189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</row>
    <row r="553" spans="1:25" ht="12.5">
      <c r="A553" s="236"/>
      <c r="B553" s="188"/>
      <c r="C553" s="188"/>
      <c r="D553" s="195"/>
      <c r="E553" s="189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</row>
    <row r="554" spans="1:25" ht="12.5">
      <c r="A554" s="236"/>
      <c r="B554" s="188"/>
      <c r="C554" s="188"/>
      <c r="D554" s="195"/>
      <c r="E554" s="189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</row>
    <row r="555" spans="1:25" ht="12.5">
      <c r="A555" s="236"/>
      <c r="B555" s="188"/>
      <c r="C555" s="188"/>
      <c r="D555" s="195"/>
      <c r="E555" s="189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</row>
    <row r="556" spans="1:25" ht="12.5">
      <c r="A556" s="236"/>
      <c r="B556" s="188"/>
      <c r="C556" s="188"/>
      <c r="D556" s="195"/>
      <c r="E556" s="189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</row>
    <row r="557" spans="1:25" ht="12.5">
      <c r="A557" s="236"/>
      <c r="B557" s="188"/>
      <c r="C557" s="188"/>
      <c r="D557" s="195"/>
      <c r="E557" s="189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</row>
    <row r="558" spans="1:25" ht="12.5">
      <c r="A558" s="236"/>
      <c r="B558" s="188"/>
      <c r="C558" s="188"/>
      <c r="D558" s="195"/>
      <c r="E558" s="189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</row>
    <row r="559" spans="1:25" ht="12.5">
      <c r="A559" s="236"/>
      <c r="B559" s="188"/>
      <c r="C559" s="188"/>
      <c r="D559" s="195"/>
      <c r="E559" s="189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</row>
    <row r="560" spans="1:25" ht="12.5">
      <c r="A560" s="236"/>
      <c r="B560" s="188"/>
      <c r="C560" s="188"/>
      <c r="D560" s="195"/>
      <c r="E560" s="189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</row>
    <row r="561" spans="1:25" ht="12.5">
      <c r="A561" s="236"/>
      <c r="B561" s="188"/>
      <c r="C561" s="188"/>
      <c r="D561" s="195"/>
      <c r="E561" s="189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</row>
    <row r="562" spans="1:25" ht="12.5">
      <c r="A562" s="236"/>
      <c r="B562" s="188"/>
      <c r="C562" s="188"/>
      <c r="D562" s="195"/>
      <c r="E562" s="189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</row>
    <row r="563" spans="1:25" ht="12.5">
      <c r="A563" s="236"/>
      <c r="B563" s="188"/>
      <c r="C563" s="188"/>
      <c r="D563" s="195"/>
      <c r="E563" s="189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</row>
    <row r="564" spans="1:25" ht="12.5">
      <c r="A564" s="236"/>
      <c r="B564" s="188"/>
      <c r="C564" s="188"/>
      <c r="D564" s="195"/>
      <c r="E564" s="189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</row>
    <row r="565" spans="1:25" ht="12.5">
      <c r="A565" s="236"/>
      <c r="B565" s="188"/>
      <c r="C565" s="188"/>
      <c r="D565" s="195"/>
      <c r="E565" s="189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</row>
    <row r="566" spans="1:25" ht="12.5">
      <c r="A566" s="236"/>
      <c r="B566" s="188"/>
      <c r="C566" s="188"/>
      <c r="D566" s="195"/>
      <c r="E566" s="189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</row>
    <row r="567" spans="1:25" ht="12.5">
      <c r="A567" s="236"/>
      <c r="B567" s="188"/>
      <c r="C567" s="188"/>
      <c r="D567" s="195"/>
      <c r="E567" s="189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</row>
    <row r="568" spans="1:25" ht="12.5">
      <c r="A568" s="236"/>
      <c r="B568" s="188"/>
      <c r="C568" s="188"/>
      <c r="D568" s="195"/>
      <c r="E568" s="189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</row>
    <row r="569" spans="1:25" ht="12.5">
      <c r="A569" s="236"/>
      <c r="B569" s="188"/>
      <c r="C569" s="188"/>
      <c r="D569" s="195"/>
      <c r="E569" s="189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</row>
    <row r="570" spans="1:25" ht="12.5">
      <c r="A570" s="236"/>
      <c r="B570" s="188"/>
      <c r="C570" s="188"/>
      <c r="D570" s="195"/>
      <c r="E570" s="189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</row>
    <row r="571" spans="1:25" ht="12.5">
      <c r="A571" s="236"/>
      <c r="B571" s="188"/>
      <c r="C571" s="188"/>
      <c r="D571" s="195"/>
      <c r="E571" s="189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</row>
    <row r="572" spans="1:25" ht="12.5">
      <c r="A572" s="236"/>
      <c r="B572" s="188"/>
      <c r="C572" s="188"/>
      <c r="D572" s="195"/>
      <c r="E572" s="189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</row>
    <row r="573" spans="1:25" ht="12.5">
      <c r="A573" s="236"/>
      <c r="B573" s="188"/>
      <c r="C573" s="188"/>
      <c r="D573" s="195"/>
      <c r="E573" s="189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</row>
    <row r="574" spans="1:25" ht="12.5">
      <c r="A574" s="236"/>
      <c r="B574" s="188"/>
      <c r="C574" s="188"/>
      <c r="D574" s="195"/>
      <c r="E574" s="189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</row>
    <row r="575" spans="1:25" ht="12.5">
      <c r="A575" s="236"/>
      <c r="B575" s="188"/>
      <c r="C575" s="188"/>
      <c r="D575" s="195"/>
      <c r="E575" s="189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</row>
    <row r="576" spans="1:25" ht="12.5">
      <c r="A576" s="236"/>
      <c r="B576" s="188"/>
      <c r="C576" s="188"/>
      <c r="D576" s="195"/>
      <c r="E576" s="189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</row>
    <row r="577" spans="1:25" ht="12.5">
      <c r="A577" s="236"/>
      <c r="B577" s="188"/>
      <c r="C577" s="188"/>
      <c r="D577" s="195"/>
      <c r="E577" s="189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</row>
    <row r="578" spans="1:25" ht="12.5">
      <c r="A578" s="236"/>
      <c r="B578" s="188"/>
      <c r="C578" s="188"/>
      <c r="D578" s="195"/>
      <c r="E578" s="189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</row>
    <row r="579" spans="1:25" ht="12.5">
      <c r="A579" s="236"/>
      <c r="B579" s="188"/>
      <c r="C579" s="188"/>
      <c r="D579" s="195"/>
      <c r="E579" s="189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</row>
    <row r="580" spans="1:25" ht="12.5">
      <c r="A580" s="236"/>
      <c r="B580" s="188"/>
      <c r="C580" s="188"/>
      <c r="D580" s="195"/>
      <c r="E580" s="189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</row>
    <row r="581" spans="1:25" ht="12.5">
      <c r="A581" s="236"/>
      <c r="B581" s="188"/>
      <c r="C581" s="188"/>
      <c r="D581" s="195"/>
      <c r="E581" s="189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</row>
    <row r="582" spans="1:25" ht="12.5">
      <c r="A582" s="236"/>
      <c r="B582" s="188"/>
      <c r="C582" s="188"/>
      <c r="D582" s="195"/>
      <c r="E582" s="189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</row>
    <row r="583" spans="1:25" ht="12.5">
      <c r="A583" s="236"/>
      <c r="B583" s="188"/>
      <c r="C583" s="188"/>
      <c r="D583" s="195"/>
      <c r="E583" s="189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</row>
    <row r="584" spans="1:25" ht="12.5">
      <c r="A584" s="236"/>
      <c r="B584" s="188"/>
      <c r="C584" s="188"/>
      <c r="D584" s="195"/>
      <c r="E584" s="189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</row>
    <row r="585" spans="1:25" ht="12.5">
      <c r="A585" s="236"/>
      <c r="B585" s="188"/>
      <c r="C585" s="188"/>
      <c r="D585" s="195"/>
      <c r="E585" s="189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</row>
    <row r="586" spans="1:25" ht="12.5">
      <c r="A586" s="236"/>
      <c r="B586" s="188"/>
      <c r="C586" s="188"/>
      <c r="D586" s="195"/>
      <c r="E586" s="189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</row>
    <row r="587" spans="1:25" ht="12.5">
      <c r="A587" s="236"/>
      <c r="B587" s="188"/>
      <c r="C587" s="188"/>
      <c r="D587" s="195"/>
      <c r="E587" s="189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</row>
    <row r="588" spans="1:25" ht="12.5">
      <c r="A588" s="236"/>
      <c r="B588" s="188"/>
      <c r="C588" s="188"/>
      <c r="D588" s="195"/>
      <c r="E588" s="189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</row>
    <row r="589" spans="1:25" ht="12.5">
      <c r="A589" s="236"/>
      <c r="B589" s="188"/>
      <c r="C589" s="188"/>
      <c r="D589" s="195"/>
      <c r="E589" s="189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</row>
    <row r="590" spans="1:25" ht="12.5">
      <c r="A590" s="236"/>
      <c r="B590" s="188"/>
      <c r="C590" s="188"/>
      <c r="D590" s="195"/>
      <c r="E590" s="189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</row>
    <row r="591" spans="1:25" ht="12.5">
      <c r="A591" s="236"/>
      <c r="B591" s="188"/>
      <c r="C591" s="188"/>
      <c r="D591" s="195"/>
      <c r="E591" s="189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</row>
    <row r="592" spans="1:25" ht="12.5">
      <c r="A592" s="236"/>
      <c r="B592" s="188"/>
      <c r="C592" s="188"/>
      <c r="D592" s="195"/>
      <c r="E592" s="189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</row>
    <row r="593" spans="1:25" ht="12.5">
      <c r="A593" s="236"/>
      <c r="B593" s="188"/>
      <c r="C593" s="188"/>
      <c r="D593" s="195"/>
      <c r="E593" s="189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</row>
    <row r="594" spans="1:25" ht="12.5">
      <c r="A594" s="236"/>
      <c r="B594" s="188"/>
      <c r="C594" s="188"/>
      <c r="D594" s="195"/>
      <c r="E594" s="189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</row>
    <row r="595" spans="1:25" ht="12.5">
      <c r="A595" s="236"/>
      <c r="B595" s="188"/>
      <c r="C595" s="188"/>
      <c r="D595" s="195"/>
      <c r="E595" s="189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</row>
    <row r="596" spans="1:25" ht="12.5">
      <c r="A596" s="236"/>
      <c r="B596" s="188"/>
      <c r="C596" s="188"/>
      <c r="D596" s="195"/>
      <c r="E596" s="189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</row>
    <row r="597" spans="1:25" ht="12.5">
      <c r="A597" s="236"/>
      <c r="B597" s="188"/>
      <c r="C597" s="188"/>
      <c r="D597" s="195"/>
      <c r="E597" s="189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</row>
    <row r="598" spans="1:25" ht="12.5">
      <c r="A598" s="236"/>
      <c r="B598" s="188"/>
      <c r="C598" s="188"/>
      <c r="D598" s="195"/>
      <c r="E598" s="189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</row>
    <row r="599" spans="1:25" ht="12.5">
      <c r="A599" s="236"/>
      <c r="B599" s="188"/>
      <c r="C599" s="188"/>
      <c r="D599" s="195"/>
      <c r="E599" s="189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</row>
    <row r="600" spans="1:25" ht="12.5">
      <c r="A600" s="236"/>
      <c r="B600" s="188"/>
      <c r="C600" s="188"/>
      <c r="D600" s="195"/>
      <c r="E600" s="189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</row>
    <row r="601" spans="1:25" ht="12.5">
      <c r="A601" s="236"/>
      <c r="B601" s="188"/>
      <c r="C601" s="188"/>
      <c r="D601" s="195"/>
      <c r="E601" s="189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</row>
    <row r="602" spans="1:25" ht="12.5">
      <c r="A602" s="236"/>
      <c r="B602" s="188"/>
      <c r="C602" s="188"/>
      <c r="D602" s="195"/>
      <c r="E602" s="189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</row>
    <row r="603" spans="1:25" ht="12.5">
      <c r="A603" s="236"/>
      <c r="B603" s="188"/>
      <c r="C603" s="188"/>
      <c r="D603" s="195"/>
      <c r="E603" s="189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</row>
    <row r="604" spans="1:25" ht="12.5">
      <c r="A604" s="236"/>
      <c r="B604" s="188"/>
      <c r="C604" s="188"/>
      <c r="D604" s="195"/>
      <c r="E604" s="189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</row>
    <row r="605" spans="1:25" ht="12.5">
      <c r="A605" s="236"/>
      <c r="B605" s="188"/>
      <c r="C605" s="188"/>
      <c r="D605" s="195"/>
      <c r="E605" s="189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</row>
    <row r="606" spans="1:25" ht="12.5">
      <c r="A606" s="236"/>
      <c r="B606" s="188"/>
      <c r="C606" s="188"/>
      <c r="D606" s="195"/>
      <c r="E606" s="189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</row>
    <row r="607" spans="1:25" ht="12.5">
      <c r="A607" s="236"/>
      <c r="B607" s="188"/>
      <c r="C607" s="188"/>
      <c r="D607" s="195"/>
      <c r="E607" s="189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</row>
    <row r="608" spans="1:25" ht="12.5">
      <c r="A608" s="236"/>
      <c r="B608" s="188"/>
      <c r="C608" s="188"/>
      <c r="D608" s="195"/>
      <c r="E608" s="189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</row>
    <row r="609" spans="1:25" ht="12.5">
      <c r="A609" s="236"/>
      <c r="B609" s="188"/>
      <c r="C609" s="188"/>
      <c r="D609" s="195"/>
      <c r="E609" s="189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</row>
    <row r="610" spans="1:25" ht="12.5">
      <c r="A610" s="236"/>
      <c r="B610" s="188"/>
      <c r="C610" s="188"/>
      <c r="D610" s="195"/>
      <c r="E610" s="189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</row>
    <row r="611" spans="1:25" ht="12.5">
      <c r="A611" s="236"/>
      <c r="B611" s="188"/>
      <c r="C611" s="188"/>
      <c r="D611" s="195"/>
      <c r="E611" s="189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</row>
    <row r="612" spans="1:25" ht="12.5">
      <c r="A612" s="236"/>
      <c r="B612" s="188"/>
      <c r="C612" s="188"/>
      <c r="D612" s="195"/>
      <c r="E612" s="189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</row>
    <row r="613" spans="1:25" ht="12.5">
      <c r="A613" s="236"/>
      <c r="B613" s="188"/>
      <c r="C613" s="188"/>
      <c r="D613" s="195"/>
      <c r="E613" s="189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</row>
    <row r="614" spans="1:25" ht="12.5">
      <c r="A614" s="236"/>
      <c r="B614" s="188"/>
      <c r="C614" s="188"/>
      <c r="D614" s="195"/>
      <c r="E614" s="189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</row>
    <row r="615" spans="1:25" ht="12.5">
      <c r="A615" s="236"/>
      <c r="B615" s="188"/>
      <c r="C615" s="188"/>
      <c r="D615" s="195"/>
      <c r="E615" s="189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</row>
    <row r="616" spans="1:25" ht="12.5">
      <c r="A616" s="236"/>
      <c r="B616" s="188"/>
      <c r="C616" s="188"/>
      <c r="D616" s="195"/>
      <c r="E616" s="189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</row>
    <row r="617" spans="1:25" ht="12.5">
      <c r="A617" s="236"/>
      <c r="B617" s="188"/>
      <c r="C617" s="188"/>
      <c r="D617" s="195"/>
      <c r="E617" s="189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</row>
    <row r="618" spans="1:25" ht="12.5">
      <c r="A618" s="236"/>
      <c r="B618" s="188"/>
      <c r="C618" s="188"/>
      <c r="D618" s="195"/>
      <c r="E618" s="189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</row>
    <row r="619" spans="1:25" ht="12.5">
      <c r="A619" s="236"/>
      <c r="B619" s="188"/>
      <c r="C619" s="188"/>
      <c r="D619" s="195"/>
      <c r="E619" s="189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</row>
    <row r="620" spans="1:25" ht="12.5">
      <c r="A620" s="236"/>
      <c r="B620" s="188"/>
      <c r="C620" s="188"/>
      <c r="D620" s="195"/>
      <c r="E620" s="189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</row>
    <row r="621" spans="1:25" ht="12.5">
      <c r="A621" s="236"/>
      <c r="B621" s="188"/>
      <c r="C621" s="188"/>
      <c r="D621" s="195"/>
      <c r="E621" s="189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</row>
    <row r="622" spans="1:25" ht="12.5">
      <c r="A622" s="236"/>
      <c r="B622" s="188"/>
      <c r="C622" s="188"/>
      <c r="D622" s="195"/>
      <c r="E622" s="189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</row>
    <row r="623" spans="1:25" ht="12.5">
      <c r="A623" s="236"/>
      <c r="B623" s="188"/>
      <c r="C623" s="188"/>
      <c r="D623" s="195"/>
      <c r="E623" s="189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</row>
    <row r="624" spans="1:25" ht="12.5">
      <c r="A624" s="236"/>
      <c r="B624" s="188"/>
      <c r="C624" s="188"/>
      <c r="D624" s="195"/>
      <c r="E624" s="189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</row>
    <row r="625" spans="1:25" ht="12.5">
      <c r="A625" s="236"/>
      <c r="B625" s="188"/>
      <c r="C625" s="188"/>
      <c r="D625" s="195"/>
      <c r="E625" s="189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</row>
    <row r="626" spans="1:25" ht="12.5">
      <c r="A626" s="236"/>
      <c r="B626" s="188"/>
      <c r="C626" s="188"/>
      <c r="D626" s="195"/>
      <c r="E626" s="189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</row>
    <row r="627" spans="1:25" ht="12.5">
      <c r="A627" s="236"/>
      <c r="B627" s="188"/>
      <c r="C627" s="188"/>
      <c r="D627" s="195"/>
      <c r="E627" s="189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</row>
    <row r="628" spans="1:25" ht="12.5">
      <c r="A628" s="236"/>
      <c r="B628" s="188"/>
      <c r="C628" s="188"/>
      <c r="D628" s="195"/>
      <c r="E628" s="189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</row>
    <row r="629" spans="1:25" ht="12.5">
      <c r="A629" s="236"/>
      <c r="B629" s="188"/>
      <c r="C629" s="188"/>
      <c r="D629" s="195"/>
      <c r="E629" s="189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</row>
    <row r="630" spans="1:25" ht="12.5">
      <c r="A630" s="236"/>
      <c r="B630" s="188"/>
      <c r="C630" s="188"/>
      <c r="D630" s="195"/>
      <c r="E630" s="189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</row>
    <row r="631" spans="1:25" ht="12.5">
      <c r="A631" s="236"/>
      <c r="B631" s="188"/>
      <c r="C631" s="188"/>
      <c r="D631" s="195"/>
      <c r="E631" s="189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</row>
    <row r="632" spans="1:25" ht="12.5">
      <c r="A632" s="236"/>
      <c r="B632" s="188"/>
      <c r="C632" s="188"/>
      <c r="D632" s="195"/>
      <c r="E632" s="189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</row>
    <row r="633" spans="1:25" ht="12.5">
      <c r="A633" s="236"/>
      <c r="B633" s="188"/>
      <c r="C633" s="188"/>
      <c r="D633" s="195"/>
      <c r="E633" s="189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</row>
    <row r="634" spans="1:25" ht="12.5">
      <c r="A634" s="236"/>
      <c r="B634" s="188"/>
      <c r="C634" s="188"/>
      <c r="D634" s="195"/>
      <c r="E634" s="189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</row>
    <row r="635" spans="1:25" ht="12.5">
      <c r="A635" s="236"/>
      <c r="B635" s="188"/>
      <c r="C635" s="188"/>
      <c r="D635" s="195"/>
      <c r="E635" s="189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</row>
    <row r="636" spans="1:25" ht="12.5">
      <c r="A636" s="236"/>
      <c r="B636" s="188"/>
      <c r="C636" s="188"/>
      <c r="D636" s="195"/>
      <c r="E636" s="189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</row>
    <row r="637" spans="1:25" ht="12.5">
      <c r="A637" s="236"/>
      <c r="B637" s="188"/>
      <c r="C637" s="188"/>
      <c r="D637" s="195"/>
      <c r="E637" s="189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</row>
    <row r="638" spans="1:25" ht="12.5">
      <c r="A638" s="236"/>
      <c r="B638" s="188"/>
      <c r="C638" s="188"/>
      <c r="D638" s="195"/>
      <c r="E638" s="189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</row>
    <row r="639" spans="1:25" ht="12.5">
      <c r="A639" s="236"/>
      <c r="B639" s="188"/>
      <c r="C639" s="188"/>
      <c r="D639" s="195"/>
      <c r="E639" s="189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</row>
    <row r="640" spans="1:25" ht="12.5">
      <c r="A640" s="236"/>
      <c r="B640" s="188"/>
      <c r="C640" s="188"/>
      <c r="D640" s="195"/>
      <c r="E640" s="189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</row>
    <row r="641" spans="1:25" ht="12.5">
      <c r="A641" s="236"/>
      <c r="B641" s="188"/>
      <c r="C641" s="188"/>
      <c r="D641" s="195"/>
      <c r="E641" s="189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</row>
    <row r="642" spans="1:25" ht="12.5">
      <c r="A642" s="236"/>
      <c r="B642" s="188"/>
      <c r="C642" s="188"/>
      <c r="D642" s="195"/>
      <c r="E642" s="189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</row>
    <row r="643" spans="1:25" ht="12.5">
      <c r="A643" s="236"/>
      <c r="B643" s="188"/>
      <c r="C643" s="188"/>
      <c r="D643" s="195"/>
      <c r="E643" s="189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</row>
    <row r="644" spans="1:25" ht="12.5">
      <c r="A644" s="236"/>
      <c r="B644" s="188"/>
      <c r="C644" s="188"/>
      <c r="D644" s="195"/>
      <c r="E644" s="189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</row>
    <row r="645" spans="1:25" ht="12.5">
      <c r="A645" s="236"/>
      <c r="B645" s="188"/>
      <c r="C645" s="188"/>
      <c r="D645" s="195"/>
      <c r="E645" s="189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</row>
    <row r="646" spans="1:25" ht="12.5">
      <c r="A646" s="236"/>
      <c r="B646" s="188"/>
      <c r="C646" s="188"/>
      <c r="D646" s="195"/>
      <c r="E646" s="189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</row>
    <row r="647" spans="1:25" ht="12.5">
      <c r="A647" s="236"/>
      <c r="B647" s="188"/>
      <c r="C647" s="188"/>
      <c r="D647" s="195"/>
      <c r="E647" s="189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</row>
    <row r="648" spans="1:25" ht="12.5">
      <c r="A648" s="236"/>
      <c r="B648" s="188"/>
      <c r="C648" s="188"/>
      <c r="D648" s="195"/>
      <c r="E648" s="189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</row>
    <row r="649" spans="1:25" ht="12.5">
      <c r="A649" s="236"/>
      <c r="B649" s="188"/>
      <c r="C649" s="188"/>
      <c r="D649" s="195"/>
      <c r="E649" s="189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</row>
    <row r="650" spans="1:25" ht="12.5">
      <c r="A650" s="236"/>
      <c r="B650" s="188"/>
      <c r="C650" s="188"/>
      <c r="D650" s="195"/>
      <c r="E650" s="189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</row>
    <row r="651" spans="1:25" ht="12.5">
      <c r="A651" s="236"/>
      <c r="B651" s="188"/>
      <c r="C651" s="188"/>
      <c r="D651" s="195"/>
      <c r="E651" s="189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</row>
    <row r="652" spans="1:25" ht="12.5">
      <c r="A652" s="236"/>
      <c r="B652" s="188"/>
      <c r="C652" s="188"/>
      <c r="D652" s="195"/>
      <c r="E652" s="189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</row>
    <row r="653" spans="1:25" ht="12.5">
      <c r="A653" s="236"/>
      <c r="B653" s="188"/>
      <c r="C653" s="188"/>
      <c r="D653" s="195"/>
      <c r="E653" s="189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</row>
    <row r="654" spans="1:25" ht="12.5">
      <c r="A654" s="236"/>
      <c r="B654" s="188"/>
      <c r="C654" s="188"/>
      <c r="D654" s="195"/>
      <c r="E654" s="189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</row>
    <row r="655" spans="1:25" ht="12.5">
      <c r="A655" s="236"/>
      <c r="B655" s="188"/>
      <c r="C655" s="188"/>
      <c r="D655" s="195"/>
      <c r="E655" s="189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</row>
    <row r="656" spans="1:25" ht="12.5">
      <c r="A656" s="236"/>
      <c r="B656" s="188"/>
      <c r="C656" s="188"/>
      <c r="D656" s="195"/>
      <c r="E656" s="189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</row>
    <row r="657" spans="1:25" ht="12.5">
      <c r="A657" s="236"/>
      <c r="B657" s="188"/>
      <c r="C657" s="188"/>
      <c r="D657" s="195"/>
      <c r="E657" s="189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</row>
    <row r="658" spans="1:25" ht="12.5">
      <c r="A658" s="236"/>
      <c r="B658" s="188"/>
      <c r="C658" s="188"/>
      <c r="D658" s="195"/>
      <c r="E658" s="189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</row>
    <row r="659" spans="1:25" ht="12.5">
      <c r="A659" s="236"/>
      <c r="B659" s="188"/>
      <c r="C659" s="188"/>
      <c r="D659" s="195"/>
      <c r="E659" s="189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</row>
    <row r="660" spans="1:25" ht="12.5">
      <c r="A660" s="236"/>
      <c r="B660" s="188"/>
      <c r="C660" s="188"/>
      <c r="D660" s="195"/>
      <c r="E660" s="189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</row>
    <row r="661" spans="1:25" ht="12.5">
      <c r="A661" s="236"/>
      <c r="B661" s="188"/>
      <c r="C661" s="188"/>
      <c r="D661" s="195"/>
      <c r="E661" s="189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</row>
    <row r="662" spans="1:25" ht="12.5">
      <c r="A662" s="236"/>
      <c r="B662" s="188"/>
      <c r="C662" s="188"/>
      <c r="D662" s="195"/>
      <c r="E662" s="189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</row>
    <row r="663" spans="1:25" ht="12.5">
      <c r="A663" s="236"/>
      <c r="B663" s="188"/>
      <c r="C663" s="188"/>
      <c r="D663" s="195"/>
      <c r="E663" s="189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</row>
    <row r="664" spans="1:25" ht="12.5">
      <c r="A664" s="236"/>
      <c r="B664" s="188"/>
      <c r="C664" s="188"/>
      <c r="D664" s="195"/>
      <c r="E664" s="189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</row>
    <row r="665" spans="1:25" ht="12.5">
      <c r="A665" s="236"/>
      <c r="B665" s="188"/>
      <c r="C665" s="188"/>
      <c r="D665" s="195"/>
      <c r="E665" s="189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</row>
    <row r="666" spans="1:25" ht="12.5">
      <c r="A666" s="236"/>
      <c r="B666" s="188"/>
      <c r="C666" s="188"/>
      <c r="D666" s="195"/>
      <c r="E666" s="189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</row>
    <row r="667" spans="1:25" ht="12.5">
      <c r="A667" s="236"/>
      <c r="B667" s="188"/>
      <c r="C667" s="188"/>
      <c r="D667" s="195"/>
      <c r="E667" s="189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</row>
    <row r="668" spans="1:25" ht="12.5">
      <c r="A668" s="236"/>
      <c r="B668" s="188"/>
      <c r="C668" s="188"/>
      <c r="D668" s="195"/>
      <c r="E668" s="189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</row>
    <row r="669" spans="1:25" ht="12.5">
      <c r="A669" s="236"/>
      <c r="B669" s="188"/>
      <c r="C669" s="188"/>
      <c r="D669" s="195"/>
      <c r="E669" s="189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</row>
    <row r="670" spans="1:25" ht="12.5">
      <c r="A670" s="236"/>
      <c r="B670" s="188"/>
      <c r="C670" s="188"/>
      <c r="D670" s="195"/>
      <c r="E670" s="189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</row>
    <row r="671" spans="1:25" ht="12.5">
      <c r="A671" s="236"/>
      <c r="B671" s="188"/>
      <c r="C671" s="188"/>
      <c r="D671" s="195"/>
      <c r="E671" s="189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</row>
    <row r="672" spans="1:25" ht="12.5">
      <c r="A672" s="236"/>
      <c r="B672" s="188"/>
      <c r="C672" s="188"/>
      <c r="D672" s="195"/>
      <c r="E672" s="189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</row>
    <row r="673" spans="1:25" ht="12.5">
      <c r="A673" s="236"/>
      <c r="B673" s="188"/>
      <c r="C673" s="188"/>
      <c r="D673" s="195"/>
      <c r="E673" s="189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</row>
    <row r="674" spans="1:25" ht="12.5">
      <c r="A674" s="236"/>
      <c r="B674" s="188"/>
      <c r="C674" s="188"/>
      <c r="D674" s="195"/>
      <c r="E674" s="189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</row>
    <row r="675" spans="1:25" ht="12.5">
      <c r="A675" s="236"/>
      <c r="B675" s="188"/>
      <c r="C675" s="188"/>
      <c r="D675" s="195"/>
      <c r="E675" s="189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</row>
    <row r="676" spans="1:25" ht="12.5">
      <c r="A676" s="236"/>
      <c r="B676" s="188"/>
      <c r="C676" s="188"/>
      <c r="D676" s="195"/>
      <c r="E676" s="189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</row>
    <row r="677" spans="1:25" ht="12.5">
      <c r="A677" s="236"/>
      <c r="B677" s="188"/>
      <c r="C677" s="188"/>
      <c r="D677" s="195"/>
      <c r="E677" s="189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</row>
    <row r="678" spans="1:25" ht="12.5">
      <c r="A678" s="236"/>
      <c r="B678" s="188"/>
      <c r="C678" s="188"/>
      <c r="D678" s="195"/>
      <c r="E678" s="189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</row>
    <row r="679" spans="1:25" ht="12.5">
      <c r="A679" s="236"/>
      <c r="B679" s="188"/>
      <c r="C679" s="188"/>
      <c r="D679" s="195"/>
      <c r="E679" s="189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</row>
    <row r="680" spans="1:25" ht="12.5">
      <c r="A680" s="236"/>
      <c r="B680" s="188"/>
      <c r="C680" s="188"/>
      <c r="D680" s="195"/>
      <c r="E680" s="189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</row>
    <row r="681" spans="1:25" ht="12.5">
      <c r="A681" s="236"/>
      <c r="B681" s="188"/>
      <c r="C681" s="188"/>
      <c r="D681" s="195"/>
      <c r="E681" s="189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</row>
    <row r="682" spans="1:25" ht="12.5">
      <c r="A682" s="236"/>
      <c r="B682" s="188"/>
      <c r="C682" s="188"/>
      <c r="D682" s="195"/>
      <c r="E682" s="189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</row>
    <row r="683" spans="1:25" ht="12.5">
      <c r="A683" s="236"/>
      <c r="B683" s="188"/>
      <c r="C683" s="188"/>
      <c r="D683" s="195"/>
      <c r="E683" s="189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</row>
    <row r="684" spans="1:25" ht="12.5">
      <c r="A684" s="236"/>
      <c r="B684" s="188"/>
      <c r="C684" s="188"/>
      <c r="D684" s="195"/>
      <c r="E684" s="189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</row>
    <row r="685" spans="1:25" ht="12.5">
      <c r="A685" s="236"/>
      <c r="B685" s="188"/>
      <c r="C685" s="188"/>
      <c r="D685" s="195"/>
      <c r="E685" s="189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</row>
    <row r="686" spans="1:25" ht="12.5">
      <c r="A686" s="236"/>
      <c r="B686" s="188"/>
      <c r="C686" s="188"/>
      <c r="D686" s="195"/>
      <c r="E686" s="189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</row>
    <row r="687" spans="1:25" ht="12.5">
      <c r="A687" s="236"/>
      <c r="B687" s="188"/>
      <c r="C687" s="188"/>
      <c r="D687" s="195"/>
      <c r="E687" s="189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</row>
    <row r="688" spans="1:25" ht="12.5">
      <c r="A688" s="236"/>
      <c r="B688" s="188"/>
      <c r="C688" s="188"/>
      <c r="D688" s="195"/>
      <c r="E688" s="189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</row>
    <row r="689" spans="1:25" ht="12.5">
      <c r="A689" s="236"/>
      <c r="B689" s="188"/>
      <c r="C689" s="188"/>
      <c r="D689" s="195"/>
      <c r="E689" s="189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</row>
    <row r="690" spans="1:25" ht="12.5">
      <c r="A690" s="236"/>
      <c r="B690" s="188"/>
      <c r="C690" s="188"/>
      <c r="D690" s="195"/>
      <c r="E690" s="189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</row>
    <row r="691" spans="1:25" ht="12.5">
      <c r="A691" s="236"/>
      <c r="B691" s="188"/>
      <c r="C691" s="188"/>
      <c r="D691" s="195"/>
      <c r="E691" s="189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</row>
    <row r="692" spans="1:25" ht="12.5">
      <c r="A692" s="236"/>
      <c r="B692" s="188"/>
      <c r="C692" s="188"/>
      <c r="D692" s="195"/>
      <c r="E692" s="189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</row>
    <row r="693" spans="1:25" ht="12.5">
      <c r="A693" s="236"/>
      <c r="B693" s="188"/>
      <c r="C693" s="188"/>
      <c r="D693" s="195"/>
      <c r="E693" s="189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</row>
    <row r="694" spans="1:25" ht="12.5">
      <c r="A694" s="236"/>
      <c r="B694" s="188"/>
      <c r="C694" s="188"/>
      <c r="D694" s="195"/>
      <c r="E694" s="189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</row>
    <row r="695" spans="1:25" ht="12.5">
      <c r="A695" s="236"/>
      <c r="B695" s="188"/>
      <c r="C695" s="188"/>
      <c r="D695" s="195"/>
      <c r="E695" s="189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</row>
    <row r="696" spans="1:25" ht="12.5">
      <c r="A696" s="236"/>
      <c r="B696" s="188"/>
      <c r="C696" s="188"/>
      <c r="D696" s="195"/>
      <c r="E696" s="189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</row>
    <row r="697" spans="1:25" ht="12.5">
      <c r="A697" s="236"/>
      <c r="B697" s="188"/>
      <c r="C697" s="188"/>
      <c r="D697" s="195"/>
      <c r="E697" s="189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</row>
    <row r="698" spans="1:25" ht="12.5">
      <c r="A698" s="236"/>
      <c r="B698" s="188"/>
      <c r="C698" s="188"/>
      <c r="D698" s="195"/>
      <c r="E698" s="189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</row>
    <row r="699" spans="1:25" ht="12.5">
      <c r="A699" s="236"/>
      <c r="B699" s="188"/>
      <c r="C699" s="188"/>
      <c r="D699" s="195"/>
      <c r="E699" s="189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</row>
    <row r="700" spans="1:25" ht="12.5">
      <c r="A700" s="236"/>
      <c r="B700" s="188"/>
      <c r="C700" s="188"/>
      <c r="D700" s="195"/>
      <c r="E700" s="189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</row>
    <row r="701" spans="1:25" ht="12.5">
      <c r="A701" s="236"/>
      <c r="B701" s="188"/>
      <c r="C701" s="188"/>
      <c r="D701" s="195"/>
      <c r="E701" s="189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</row>
    <row r="702" spans="1:25" ht="12.5">
      <c r="A702" s="236"/>
      <c r="B702" s="188"/>
      <c r="C702" s="188"/>
      <c r="D702" s="195"/>
      <c r="E702" s="189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</row>
    <row r="703" spans="1:25" ht="12.5">
      <c r="A703" s="236"/>
      <c r="B703" s="188"/>
      <c r="C703" s="188"/>
      <c r="D703" s="195"/>
      <c r="E703" s="189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</row>
    <row r="704" spans="1:25" ht="12.5">
      <c r="A704" s="236"/>
      <c r="B704" s="188"/>
      <c r="C704" s="188"/>
      <c r="D704" s="195"/>
      <c r="E704" s="189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</row>
    <row r="705" spans="1:25" ht="12.5">
      <c r="A705" s="236"/>
      <c r="B705" s="188"/>
      <c r="C705" s="188"/>
      <c r="D705" s="195"/>
      <c r="E705" s="189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</row>
    <row r="706" spans="1:25" ht="12.5">
      <c r="A706" s="236"/>
      <c r="B706" s="188"/>
      <c r="C706" s="188"/>
      <c r="D706" s="195"/>
      <c r="E706" s="189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</row>
    <row r="707" spans="1:25" ht="12.5">
      <c r="A707" s="236"/>
      <c r="B707" s="188"/>
      <c r="C707" s="188"/>
      <c r="D707" s="195"/>
      <c r="E707" s="189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</row>
    <row r="708" spans="1:25" ht="12.5">
      <c r="A708" s="236"/>
      <c r="B708" s="188"/>
      <c r="C708" s="188"/>
      <c r="D708" s="195"/>
      <c r="E708" s="189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</row>
    <row r="709" spans="1:25" ht="12.5">
      <c r="A709" s="236"/>
      <c r="B709" s="188"/>
      <c r="C709" s="188"/>
      <c r="D709" s="195"/>
      <c r="E709" s="189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</row>
    <row r="710" spans="1:25" ht="12.5">
      <c r="A710" s="236"/>
      <c r="B710" s="188"/>
      <c r="C710" s="188"/>
      <c r="D710" s="195"/>
      <c r="E710" s="189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</row>
    <row r="711" spans="1:25" ht="12.5">
      <c r="A711" s="236"/>
      <c r="B711" s="188"/>
      <c r="C711" s="188"/>
      <c r="D711" s="195"/>
      <c r="E711" s="189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</row>
    <row r="712" spans="1:25" ht="12.5">
      <c r="A712" s="236"/>
      <c r="B712" s="188"/>
      <c r="C712" s="188"/>
      <c r="D712" s="195"/>
      <c r="E712" s="189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</row>
    <row r="713" spans="1:25" ht="12.5">
      <c r="A713" s="236"/>
      <c r="B713" s="188"/>
      <c r="C713" s="188"/>
      <c r="D713" s="195"/>
      <c r="E713" s="189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</row>
    <row r="714" spans="1:25" ht="12.5">
      <c r="A714" s="236"/>
      <c r="B714" s="188"/>
      <c r="C714" s="188"/>
      <c r="D714" s="195"/>
      <c r="E714" s="189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</row>
    <row r="715" spans="1:25" ht="12.5">
      <c r="A715" s="236"/>
      <c r="B715" s="188"/>
      <c r="C715" s="188"/>
      <c r="D715" s="195"/>
      <c r="E715" s="189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</row>
    <row r="716" spans="1:25" ht="12.5">
      <c r="A716" s="236"/>
      <c r="B716" s="188"/>
      <c r="C716" s="188"/>
      <c r="D716" s="195"/>
      <c r="E716" s="189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</row>
    <row r="717" spans="1:25" ht="12.5">
      <c r="A717" s="236"/>
      <c r="B717" s="188"/>
      <c r="C717" s="188"/>
      <c r="D717" s="195"/>
      <c r="E717" s="189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</row>
    <row r="718" spans="1:25" ht="12.5">
      <c r="A718" s="236"/>
      <c r="B718" s="188"/>
      <c r="C718" s="188"/>
      <c r="D718" s="195"/>
      <c r="E718" s="189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</row>
    <row r="719" spans="1:25" ht="12.5">
      <c r="A719" s="236"/>
      <c r="B719" s="188"/>
      <c r="C719" s="188"/>
      <c r="D719" s="195"/>
      <c r="E719" s="189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</row>
    <row r="720" spans="1:25" ht="12.5">
      <c r="A720" s="236"/>
      <c r="B720" s="188"/>
      <c r="C720" s="188"/>
      <c r="D720" s="195"/>
      <c r="E720" s="189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</row>
    <row r="721" spans="1:25" ht="12.5">
      <c r="A721" s="236"/>
      <c r="B721" s="188"/>
      <c r="C721" s="188"/>
      <c r="D721" s="195"/>
      <c r="E721" s="189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</row>
    <row r="722" spans="1:25" ht="12.5">
      <c r="A722" s="236"/>
      <c r="B722" s="188"/>
      <c r="C722" s="188"/>
      <c r="D722" s="195"/>
      <c r="E722" s="189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</row>
    <row r="723" spans="1:25" ht="12.5">
      <c r="A723" s="236"/>
      <c r="B723" s="188"/>
      <c r="C723" s="188"/>
      <c r="D723" s="195"/>
      <c r="E723" s="189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</row>
    <row r="724" spans="1:25" ht="12.5">
      <c r="A724" s="236"/>
      <c r="B724" s="188"/>
      <c r="C724" s="188"/>
      <c r="D724" s="195"/>
      <c r="E724" s="189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</row>
    <row r="725" spans="1:25" ht="12.5">
      <c r="A725" s="236"/>
      <c r="B725" s="188"/>
      <c r="C725" s="188"/>
      <c r="D725" s="195"/>
      <c r="E725" s="189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</row>
    <row r="726" spans="1:25" ht="12.5">
      <c r="A726" s="236"/>
      <c r="B726" s="188"/>
      <c r="C726" s="188"/>
      <c r="D726" s="195"/>
      <c r="E726" s="189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</row>
    <row r="727" spans="1:25" ht="12.5">
      <c r="A727" s="236"/>
      <c r="B727" s="188"/>
      <c r="C727" s="188"/>
      <c r="D727" s="195"/>
      <c r="E727" s="189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</row>
    <row r="728" spans="1:25" ht="12.5">
      <c r="A728" s="236"/>
      <c r="B728" s="188"/>
      <c r="C728" s="188"/>
      <c r="D728" s="195"/>
      <c r="E728" s="189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</row>
    <row r="729" spans="1:25" ht="12.5">
      <c r="A729" s="236"/>
      <c r="B729" s="188"/>
      <c r="C729" s="188"/>
      <c r="D729" s="195"/>
      <c r="E729" s="189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</row>
    <row r="730" spans="1:25" ht="12.5">
      <c r="A730" s="236"/>
      <c r="B730" s="188"/>
      <c r="C730" s="188"/>
      <c r="D730" s="195"/>
      <c r="E730" s="189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</row>
    <row r="731" spans="1:25" ht="12.5">
      <c r="A731" s="236"/>
      <c r="B731" s="188"/>
      <c r="C731" s="188"/>
      <c r="D731" s="195"/>
      <c r="E731" s="189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</row>
    <row r="732" spans="1:25" ht="12.5">
      <c r="A732" s="236"/>
      <c r="B732" s="188"/>
      <c r="C732" s="188"/>
      <c r="D732" s="195"/>
      <c r="E732" s="189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</row>
    <row r="733" spans="1:25" ht="12.5">
      <c r="A733" s="236"/>
      <c r="B733" s="188"/>
      <c r="C733" s="188"/>
      <c r="D733" s="195"/>
      <c r="E733" s="189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</row>
    <row r="734" spans="1:25" ht="12.5">
      <c r="A734" s="236"/>
      <c r="B734" s="188"/>
      <c r="C734" s="188"/>
      <c r="D734" s="195"/>
      <c r="E734" s="189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</row>
    <row r="735" spans="1:25" ht="12.5">
      <c r="A735" s="236"/>
      <c r="B735" s="188"/>
      <c r="C735" s="188"/>
      <c r="D735" s="195"/>
      <c r="E735" s="189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</row>
    <row r="736" spans="1:25" ht="12.5">
      <c r="A736" s="236"/>
      <c r="B736" s="188"/>
      <c r="C736" s="188"/>
      <c r="D736" s="195"/>
      <c r="E736" s="189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</row>
    <row r="737" spans="1:25" ht="12.5">
      <c r="A737" s="236"/>
      <c r="B737" s="188"/>
      <c r="C737" s="188"/>
      <c r="D737" s="195"/>
      <c r="E737" s="189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</row>
    <row r="738" spans="1:25" ht="12.5">
      <c r="A738" s="236"/>
      <c r="B738" s="188"/>
      <c r="C738" s="188"/>
      <c r="D738" s="195"/>
      <c r="E738" s="189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</row>
    <row r="739" spans="1:25" ht="12.5">
      <c r="A739" s="236"/>
      <c r="B739" s="188"/>
      <c r="C739" s="188"/>
      <c r="D739" s="195"/>
      <c r="E739" s="189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</row>
    <row r="740" spans="1:25" ht="12.5">
      <c r="A740" s="236"/>
      <c r="B740" s="188"/>
      <c r="C740" s="188"/>
      <c r="D740" s="195"/>
      <c r="E740" s="189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</row>
    <row r="741" spans="1:25" ht="12.5">
      <c r="A741" s="236"/>
      <c r="B741" s="188"/>
      <c r="C741" s="188"/>
      <c r="D741" s="195"/>
      <c r="E741" s="189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</row>
    <row r="742" spans="1:25" ht="12.5">
      <c r="A742" s="236"/>
      <c r="B742" s="188"/>
      <c r="C742" s="188"/>
      <c r="D742" s="195"/>
      <c r="E742" s="189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</row>
    <row r="743" spans="1:25" ht="12.5">
      <c r="A743" s="236"/>
      <c r="B743" s="188"/>
      <c r="C743" s="188"/>
      <c r="D743" s="195"/>
      <c r="E743" s="189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</row>
    <row r="744" spans="1:25" ht="12.5">
      <c r="A744" s="236"/>
      <c r="B744" s="188"/>
      <c r="C744" s="188"/>
      <c r="D744" s="195"/>
      <c r="E744" s="189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</row>
    <row r="745" spans="1:25" ht="12.5">
      <c r="A745" s="236"/>
      <c r="B745" s="188"/>
      <c r="C745" s="188"/>
      <c r="D745" s="195"/>
      <c r="E745" s="189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</row>
    <row r="746" spans="1:25" ht="12.5">
      <c r="A746" s="236"/>
      <c r="B746" s="188"/>
      <c r="C746" s="188"/>
      <c r="D746" s="195"/>
      <c r="E746" s="189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</row>
    <row r="747" spans="1:25" ht="12.5">
      <c r="A747" s="236"/>
      <c r="B747" s="188"/>
      <c r="C747" s="188"/>
      <c r="D747" s="195"/>
      <c r="E747" s="189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</row>
    <row r="748" spans="1:25" ht="12.5">
      <c r="A748" s="236"/>
      <c r="B748" s="188"/>
      <c r="C748" s="188"/>
      <c r="D748" s="195"/>
      <c r="E748" s="189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</row>
    <row r="749" spans="1:25" ht="12.5">
      <c r="A749" s="236"/>
      <c r="B749" s="188"/>
      <c r="C749" s="188"/>
      <c r="D749" s="195"/>
      <c r="E749" s="189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</row>
    <row r="750" spans="1:25" ht="12.5">
      <c r="A750" s="236"/>
      <c r="B750" s="188"/>
      <c r="C750" s="188"/>
      <c r="D750" s="195"/>
      <c r="E750" s="189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</row>
    <row r="751" spans="1:25" ht="12.5">
      <c r="A751" s="236"/>
      <c r="B751" s="188"/>
      <c r="C751" s="188"/>
      <c r="D751" s="195"/>
      <c r="E751" s="189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</row>
    <row r="752" spans="1:25" ht="12.5">
      <c r="A752" s="236"/>
      <c r="B752" s="188"/>
      <c r="C752" s="188"/>
      <c r="D752" s="195"/>
      <c r="E752" s="189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</row>
    <row r="753" spans="1:25" ht="12.5">
      <c r="A753" s="236"/>
      <c r="B753" s="188"/>
      <c r="C753" s="188"/>
      <c r="D753" s="195"/>
      <c r="E753" s="189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</row>
    <row r="754" spans="1:25" ht="12.5">
      <c r="A754" s="236"/>
      <c r="B754" s="188"/>
      <c r="C754" s="188"/>
      <c r="D754" s="195"/>
      <c r="E754" s="189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</row>
    <row r="755" spans="1:25" ht="12.5">
      <c r="A755" s="236"/>
      <c r="B755" s="188"/>
      <c r="C755" s="188"/>
      <c r="D755" s="195"/>
      <c r="E755" s="189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</row>
    <row r="756" spans="1:25" ht="12.5">
      <c r="A756" s="236"/>
      <c r="B756" s="188"/>
      <c r="C756" s="188"/>
      <c r="D756" s="195"/>
      <c r="E756" s="189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</row>
    <row r="757" spans="1:25" ht="12.5">
      <c r="A757" s="236"/>
      <c r="B757" s="188"/>
      <c r="C757" s="188"/>
      <c r="D757" s="195"/>
      <c r="E757" s="189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</row>
    <row r="758" spans="1:25" ht="12.5">
      <c r="A758" s="236"/>
      <c r="B758" s="188"/>
      <c r="C758" s="188"/>
      <c r="D758" s="195"/>
      <c r="E758" s="189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</row>
    <row r="759" spans="1:25" ht="12.5">
      <c r="A759" s="236"/>
      <c r="B759" s="188"/>
      <c r="C759" s="188"/>
      <c r="D759" s="195"/>
      <c r="E759" s="189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</row>
    <row r="760" spans="1:25" ht="12.5">
      <c r="A760" s="236"/>
      <c r="B760" s="188"/>
      <c r="C760" s="188"/>
      <c r="D760" s="195"/>
      <c r="E760" s="189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</row>
    <row r="761" spans="1:25" ht="12.5">
      <c r="A761" s="236"/>
      <c r="B761" s="188"/>
      <c r="C761" s="188"/>
      <c r="D761" s="195"/>
      <c r="E761" s="189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</row>
    <row r="762" spans="1:25" ht="12.5">
      <c r="A762" s="236"/>
      <c r="B762" s="188"/>
      <c r="C762" s="188"/>
      <c r="D762" s="195"/>
      <c r="E762" s="189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</row>
    <row r="763" spans="1:25" ht="12.5">
      <c r="A763" s="236"/>
      <c r="B763" s="188"/>
      <c r="C763" s="188"/>
      <c r="D763" s="195"/>
      <c r="E763" s="189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</row>
    <row r="764" spans="1:25" ht="12.5">
      <c r="A764" s="236"/>
      <c r="B764" s="188"/>
      <c r="C764" s="188"/>
      <c r="D764" s="195"/>
      <c r="E764" s="189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</row>
    <row r="765" spans="1:25" ht="12.5">
      <c r="A765" s="236"/>
      <c r="B765" s="188"/>
      <c r="C765" s="188"/>
      <c r="D765" s="195"/>
      <c r="E765" s="189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</row>
    <row r="766" spans="1:25" ht="12.5">
      <c r="A766" s="236"/>
      <c r="B766" s="188"/>
      <c r="C766" s="188"/>
      <c r="D766" s="195"/>
      <c r="E766" s="189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</row>
    <row r="767" spans="1:25" ht="12.5">
      <c r="A767" s="236"/>
      <c r="B767" s="188"/>
      <c r="C767" s="188"/>
      <c r="D767" s="195"/>
      <c r="E767" s="189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</row>
    <row r="768" spans="1:25" ht="12.5">
      <c r="A768" s="236"/>
      <c r="B768" s="188"/>
      <c r="C768" s="188"/>
      <c r="D768" s="195"/>
      <c r="E768" s="189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</row>
    <row r="769" spans="1:25" ht="12.5">
      <c r="A769" s="236"/>
      <c r="B769" s="188"/>
      <c r="C769" s="188"/>
      <c r="D769" s="195"/>
      <c r="E769" s="189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</row>
    <row r="770" spans="1:25" ht="12.5">
      <c r="A770" s="236"/>
      <c r="B770" s="188"/>
      <c r="C770" s="188"/>
      <c r="D770" s="195"/>
      <c r="E770" s="189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</row>
    <row r="771" spans="1:25" ht="12.5">
      <c r="A771" s="236"/>
      <c r="B771" s="188"/>
      <c r="C771" s="188"/>
      <c r="D771" s="195"/>
      <c r="E771" s="189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</row>
    <row r="772" spans="1:25" ht="12.5">
      <c r="A772" s="236"/>
      <c r="B772" s="188"/>
      <c r="C772" s="188"/>
      <c r="D772" s="195"/>
      <c r="E772" s="189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</row>
    <row r="773" spans="1:25" ht="12.5">
      <c r="A773" s="236"/>
      <c r="B773" s="188"/>
      <c r="C773" s="188"/>
      <c r="D773" s="195"/>
      <c r="E773" s="189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</row>
    <row r="774" spans="1:25" ht="12.5">
      <c r="A774" s="236"/>
      <c r="B774" s="188"/>
      <c r="C774" s="188"/>
      <c r="D774" s="195"/>
      <c r="E774" s="189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</row>
    <row r="775" spans="1:25" ht="12.5">
      <c r="A775" s="236"/>
      <c r="B775" s="188"/>
      <c r="C775" s="188"/>
      <c r="D775" s="195"/>
      <c r="E775" s="189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</row>
    <row r="776" spans="1:25" ht="12.5">
      <c r="A776" s="236"/>
      <c r="B776" s="188"/>
      <c r="C776" s="188"/>
      <c r="D776" s="195"/>
      <c r="E776" s="189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</row>
    <row r="777" spans="1:25" ht="12.5">
      <c r="A777" s="236"/>
      <c r="B777" s="188"/>
      <c r="C777" s="188"/>
      <c r="D777" s="195"/>
      <c r="E777" s="189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</row>
    <row r="778" spans="1:25" ht="12.5">
      <c r="A778" s="236"/>
      <c r="B778" s="188"/>
      <c r="C778" s="188"/>
      <c r="D778" s="195"/>
      <c r="E778" s="189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</row>
    <row r="779" spans="1:25" ht="12.5">
      <c r="A779" s="236"/>
      <c r="B779" s="188"/>
      <c r="C779" s="188"/>
      <c r="D779" s="195"/>
      <c r="E779" s="189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</row>
    <row r="780" spans="1:25" ht="12.5">
      <c r="A780" s="236"/>
      <c r="B780" s="188"/>
      <c r="C780" s="188"/>
      <c r="D780" s="195"/>
      <c r="E780" s="189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</row>
    <row r="781" spans="1:25" ht="12.5">
      <c r="A781" s="236"/>
      <c r="B781" s="188"/>
      <c r="C781" s="188"/>
      <c r="D781" s="195"/>
      <c r="E781" s="189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</row>
    <row r="782" spans="1:25" ht="12.5">
      <c r="A782" s="236"/>
      <c r="B782" s="188"/>
      <c r="C782" s="188"/>
      <c r="D782" s="195"/>
      <c r="E782" s="189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</row>
    <row r="783" spans="1:25" ht="12.5">
      <c r="A783" s="236"/>
      <c r="B783" s="188"/>
      <c r="C783" s="188"/>
      <c r="D783" s="195"/>
      <c r="E783" s="189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</row>
    <row r="784" spans="1:25" ht="12.5">
      <c r="A784" s="236"/>
      <c r="B784" s="188"/>
      <c r="C784" s="188"/>
      <c r="D784" s="195"/>
      <c r="E784" s="189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</row>
    <row r="785" spans="1:25" ht="12.5">
      <c r="A785" s="236"/>
      <c r="B785" s="188"/>
      <c r="C785" s="188"/>
      <c r="D785" s="195"/>
      <c r="E785" s="189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</row>
    <row r="786" spans="1:25" ht="12.5">
      <c r="A786" s="236"/>
      <c r="B786" s="188"/>
      <c r="C786" s="188"/>
      <c r="D786" s="195"/>
      <c r="E786" s="189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</row>
    <row r="787" spans="1:25" ht="12.5">
      <c r="A787" s="236"/>
      <c r="B787" s="188"/>
      <c r="C787" s="188"/>
      <c r="D787" s="195"/>
      <c r="E787" s="189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</row>
    <row r="788" spans="1:25" ht="12.5">
      <c r="A788" s="236"/>
      <c r="B788" s="188"/>
      <c r="C788" s="188"/>
      <c r="D788" s="195"/>
      <c r="E788" s="189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</row>
    <row r="789" spans="1:25" ht="12.5">
      <c r="A789" s="236"/>
      <c r="B789" s="188"/>
      <c r="C789" s="188"/>
      <c r="D789" s="195"/>
      <c r="E789" s="189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</row>
    <row r="790" spans="1:25" ht="12.5">
      <c r="A790" s="236"/>
      <c r="B790" s="188"/>
      <c r="C790" s="188"/>
      <c r="D790" s="195"/>
      <c r="E790" s="189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</row>
    <row r="791" spans="1:25" ht="12.5">
      <c r="A791" s="236"/>
      <c r="B791" s="188"/>
      <c r="C791" s="188"/>
      <c r="D791" s="195"/>
      <c r="E791" s="189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</row>
    <row r="792" spans="1:25" ht="12.5">
      <c r="A792" s="236"/>
      <c r="B792" s="188"/>
      <c r="C792" s="188"/>
      <c r="D792" s="195"/>
      <c r="E792" s="189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</row>
    <row r="793" spans="1:25" ht="12.5">
      <c r="A793" s="236"/>
      <c r="B793" s="188"/>
      <c r="C793" s="188"/>
      <c r="D793" s="195"/>
      <c r="E793" s="189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</row>
    <row r="794" spans="1:25" ht="12.5">
      <c r="A794" s="236"/>
      <c r="B794" s="188"/>
      <c r="C794" s="188"/>
      <c r="D794" s="195"/>
      <c r="E794" s="189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</row>
    <row r="795" spans="1:25" ht="12.5">
      <c r="A795" s="236"/>
      <c r="B795" s="188"/>
      <c r="C795" s="188"/>
      <c r="D795" s="195"/>
      <c r="E795" s="189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</row>
    <row r="796" spans="1:25" ht="12.5">
      <c r="A796" s="236"/>
      <c r="B796" s="188"/>
      <c r="C796" s="188"/>
      <c r="D796" s="195"/>
      <c r="E796" s="189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</row>
    <row r="797" spans="1:25" ht="12.5">
      <c r="A797" s="236"/>
      <c r="B797" s="188"/>
      <c r="C797" s="188"/>
      <c r="D797" s="195"/>
      <c r="E797" s="189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</row>
    <row r="798" spans="1:25" ht="12.5">
      <c r="A798" s="236"/>
      <c r="B798" s="188"/>
      <c r="C798" s="188"/>
      <c r="D798" s="195"/>
      <c r="E798" s="189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</row>
    <row r="799" spans="1:25" ht="12.5">
      <c r="A799" s="236"/>
      <c r="B799" s="188"/>
      <c r="C799" s="188"/>
      <c r="D799" s="195"/>
      <c r="E799" s="189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</row>
    <row r="800" spans="1:25" ht="12.5">
      <c r="A800" s="236"/>
      <c r="B800" s="188"/>
      <c r="C800" s="188"/>
      <c r="D800" s="195"/>
      <c r="E800" s="189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</row>
    <row r="801" spans="1:25" ht="12.5">
      <c r="A801" s="236"/>
      <c r="B801" s="188"/>
      <c r="C801" s="188"/>
      <c r="D801" s="195"/>
      <c r="E801" s="189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</row>
    <row r="802" spans="1:25" ht="12.5">
      <c r="A802" s="236"/>
      <c r="B802" s="188"/>
      <c r="C802" s="188"/>
      <c r="D802" s="195"/>
      <c r="E802" s="189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</row>
    <row r="803" spans="1:25" ht="12.5">
      <c r="A803" s="236"/>
      <c r="B803" s="188"/>
      <c r="C803" s="188"/>
      <c r="D803" s="195"/>
      <c r="E803" s="189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</row>
    <row r="804" spans="1:25" ht="12.5">
      <c r="A804" s="236"/>
      <c r="B804" s="188"/>
      <c r="C804" s="188"/>
      <c r="D804" s="195"/>
      <c r="E804" s="189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</row>
    <row r="805" spans="1:25" ht="12.5">
      <c r="A805" s="236"/>
      <c r="B805" s="188"/>
      <c r="C805" s="188"/>
      <c r="D805" s="195"/>
      <c r="E805" s="189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</row>
    <row r="806" spans="1:25" ht="12.5">
      <c r="A806" s="236"/>
      <c r="B806" s="188"/>
      <c r="C806" s="188"/>
      <c r="D806" s="195"/>
      <c r="E806" s="189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</row>
    <row r="807" spans="1:25" ht="12.5">
      <c r="A807" s="236"/>
      <c r="B807" s="188"/>
      <c r="C807" s="188"/>
      <c r="D807" s="195"/>
      <c r="E807" s="189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</row>
    <row r="808" spans="1:25" ht="12.5">
      <c r="A808" s="236"/>
      <c r="B808" s="188"/>
      <c r="C808" s="188"/>
      <c r="D808" s="195"/>
      <c r="E808" s="189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</row>
    <row r="809" spans="1:25" ht="12.5">
      <c r="A809" s="236"/>
      <c r="B809" s="188"/>
      <c r="C809" s="188"/>
      <c r="D809" s="195"/>
      <c r="E809" s="189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</row>
    <row r="810" spans="1:25" ht="12.5">
      <c r="A810" s="236"/>
      <c r="B810" s="188"/>
      <c r="C810" s="188"/>
      <c r="D810" s="195"/>
      <c r="E810" s="189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</row>
    <row r="811" spans="1:25" ht="12.5">
      <c r="A811" s="236"/>
      <c r="B811" s="188"/>
      <c r="C811" s="188"/>
      <c r="D811" s="195"/>
      <c r="E811" s="189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</row>
    <row r="812" spans="1:25" ht="12.5">
      <c r="A812" s="236"/>
      <c r="B812" s="188"/>
      <c r="C812" s="188"/>
      <c r="D812" s="195"/>
      <c r="E812" s="189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</row>
    <row r="813" spans="1:25" ht="12.5">
      <c r="A813" s="236"/>
      <c r="B813" s="188"/>
      <c r="C813" s="188"/>
      <c r="D813" s="195"/>
      <c r="E813" s="189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</row>
    <row r="814" spans="1:25" ht="12.5">
      <c r="A814" s="236"/>
      <c r="B814" s="188"/>
      <c r="C814" s="188"/>
      <c r="D814" s="195"/>
      <c r="E814" s="189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</row>
    <row r="815" spans="1:25" ht="12.5">
      <c r="A815" s="236"/>
      <c r="B815" s="188"/>
      <c r="C815" s="188"/>
      <c r="D815" s="195"/>
      <c r="E815" s="189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</row>
    <row r="816" spans="1:25" ht="12.5">
      <c r="A816" s="236"/>
      <c r="B816" s="188"/>
      <c r="C816" s="188"/>
      <c r="D816" s="195"/>
      <c r="E816" s="189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</row>
    <row r="817" spans="1:25" ht="12.5">
      <c r="A817" s="236"/>
      <c r="B817" s="188"/>
      <c r="C817" s="188"/>
      <c r="D817" s="195"/>
      <c r="E817" s="189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</row>
    <row r="818" spans="1:25" ht="12.5">
      <c r="A818" s="236"/>
      <c r="B818" s="188"/>
      <c r="C818" s="188"/>
      <c r="D818" s="195"/>
      <c r="E818" s="189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</row>
    <row r="819" spans="1:25" ht="12.5">
      <c r="A819" s="236"/>
      <c r="B819" s="188"/>
      <c r="C819" s="188"/>
      <c r="D819" s="195"/>
      <c r="E819" s="189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</row>
    <row r="820" spans="1:25" ht="12.5">
      <c r="A820" s="236"/>
      <c r="B820" s="188"/>
      <c r="C820" s="188"/>
      <c r="D820" s="195"/>
      <c r="E820" s="189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</row>
    <row r="821" spans="1:25" ht="12.5">
      <c r="A821" s="236"/>
      <c r="B821" s="188"/>
      <c r="C821" s="188"/>
      <c r="D821" s="195"/>
      <c r="E821" s="189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</row>
    <row r="822" spans="1:25" ht="12.5">
      <c r="A822" s="236"/>
      <c r="B822" s="188"/>
      <c r="C822" s="188"/>
      <c r="D822" s="195"/>
      <c r="E822" s="189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</row>
    <row r="823" spans="1:25" ht="12.5">
      <c r="A823" s="236"/>
      <c r="B823" s="188"/>
      <c r="C823" s="188"/>
      <c r="D823" s="195"/>
      <c r="E823" s="189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</row>
    <row r="824" spans="1:25" ht="12.5">
      <c r="A824" s="236"/>
      <c r="B824" s="188"/>
      <c r="C824" s="188"/>
      <c r="D824" s="195"/>
      <c r="E824" s="189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</row>
    <row r="825" spans="1:25" ht="12.5">
      <c r="A825" s="236"/>
      <c r="B825" s="188"/>
      <c r="C825" s="188"/>
      <c r="D825" s="195"/>
      <c r="E825" s="189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</row>
    <row r="826" spans="1:25" ht="12.5">
      <c r="A826" s="236"/>
      <c r="B826" s="188"/>
      <c r="C826" s="188"/>
      <c r="D826" s="195"/>
      <c r="E826" s="189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</row>
    <row r="827" spans="1:25" ht="12.5">
      <c r="A827" s="236"/>
      <c r="B827" s="188"/>
      <c r="C827" s="188"/>
      <c r="D827" s="195"/>
      <c r="E827" s="189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</row>
    <row r="828" spans="1:25" ht="12.5">
      <c r="A828" s="236"/>
      <c r="B828" s="188"/>
      <c r="C828" s="188"/>
      <c r="D828" s="195"/>
      <c r="E828" s="189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</row>
    <row r="829" spans="1:25" ht="12.5">
      <c r="A829" s="236"/>
      <c r="B829" s="188"/>
      <c r="C829" s="188"/>
      <c r="D829" s="195"/>
      <c r="E829" s="189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</row>
    <row r="830" spans="1:25" ht="12.5">
      <c r="A830" s="236"/>
      <c r="B830" s="188"/>
      <c r="C830" s="188"/>
      <c r="D830" s="195"/>
      <c r="E830" s="189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</row>
    <row r="831" spans="1:25" ht="12.5">
      <c r="A831" s="236"/>
      <c r="B831" s="188"/>
      <c r="C831" s="188"/>
      <c r="D831" s="195"/>
      <c r="E831" s="189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</row>
    <row r="832" spans="1:25" ht="12.5">
      <c r="A832" s="236"/>
      <c r="B832" s="188"/>
      <c r="C832" s="188"/>
      <c r="D832" s="195"/>
      <c r="E832" s="189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</row>
    <row r="833" spans="1:25" ht="12.5">
      <c r="A833" s="236"/>
      <c r="B833" s="188"/>
      <c r="C833" s="188"/>
      <c r="D833" s="195"/>
      <c r="E833" s="189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</row>
    <row r="834" spans="1:25" ht="12.5">
      <c r="A834" s="236"/>
      <c r="B834" s="188"/>
      <c r="C834" s="188"/>
      <c r="D834" s="195"/>
      <c r="E834" s="189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</row>
    <row r="835" spans="1:25" ht="12.5">
      <c r="A835" s="236"/>
      <c r="B835" s="188"/>
      <c r="C835" s="188"/>
      <c r="D835" s="195"/>
      <c r="E835" s="189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</row>
    <row r="836" spans="1:25" ht="12.5">
      <c r="A836" s="236"/>
      <c r="B836" s="188"/>
      <c r="C836" s="188"/>
      <c r="D836" s="195"/>
      <c r="E836" s="189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</row>
    <row r="837" spans="1:25" ht="12.5">
      <c r="A837" s="236"/>
      <c r="B837" s="188"/>
      <c r="C837" s="188"/>
      <c r="D837" s="195"/>
      <c r="E837" s="189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</row>
    <row r="838" spans="1:25" ht="12.5">
      <c r="A838" s="236"/>
      <c r="B838" s="188"/>
      <c r="C838" s="188"/>
      <c r="D838" s="195"/>
      <c r="E838" s="189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</row>
    <row r="839" spans="1:25" ht="12.5">
      <c r="A839" s="236"/>
      <c r="B839" s="188"/>
      <c r="C839" s="188"/>
      <c r="D839" s="195"/>
      <c r="E839" s="189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</row>
    <row r="840" spans="1:25" ht="12.5">
      <c r="A840" s="236"/>
      <c r="B840" s="188"/>
      <c r="C840" s="188"/>
      <c r="D840" s="195"/>
      <c r="E840" s="189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</row>
    <row r="841" spans="1:25" ht="12.5">
      <c r="A841" s="236"/>
      <c r="B841" s="188"/>
      <c r="C841" s="188"/>
      <c r="D841" s="195"/>
      <c r="E841" s="189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</row>
    <row r="842" spans="1:25" ht="12.5">
      <c r="A842" s="236"/>
      <c r="B842" s="188"/>
      <c r="C842" s="188"/>
      <c r="D842" s="195"/>
      <c r="E842" s="189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</row>
    <row r="843" spans="1:25" ht="12.5">
      <c r="A843" s="236"/>
      <c r="B843" s="188"/>
      <c r="C843" s="188"/>
      <c r="D843" s="195"/>
      <c r="E843" s="189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</row>
    <row r="844" spans="1:25" ht="12.5">
      <c r="A844" s="236"/>
      <c r="B844" s="188"/>
      <c r="C844" s="188"/>
      <c r="D844" s="195"/>
      <c r="E844" s="189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</row>
    <row r="845" spans="1:25" ht="12.5">
      <c r="A845" s="236"/>
      <c r="B845" s="188"/>
      <c r="C845" s="188"/>
      <c r="D845" s="195"/>
      <c r="E845" s="189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</row>
    <row r="846" spans="1:25" ht="12.5">
      <c r="A846" s="236"/>
      <c r="B846" s="188"/>
      <c r="C846" s="188"/>
      <c r="D846" s="195"/>
      <c r="E846" s="189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</row>
    <row r="847" spans="1:25" ht="12.5">
      <c r="A847" s="236"/>
      <c r="B847" s="188"/>
      <c r="C847" s="188"/>
      <c r="D847" s="195"/>
      <c r="E847" s="189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</row>
    <row r="848" spans="1:25" ht="12.5">
      <c r="A848" s="236"/>
      <c r="B848" s="188"/>
      <c r="C848" s="188"/>
      <c r="D848" s="195"/>
      <c r="E848" s="189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</row>
    <row r="849" spans="1:25" ht="12.5">
      <c r="A849" s="236"/>
      <c r="B849" s="188"/>
      <c r="C849" s="188"/>
      <c r="D849" s="195"/>
      <c r="E849" s="189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</row>
    <row r="850" spans="1:25" ht="12.5">
      <c r="A850" s="236"/>
      <c r="B850" s="188"/>
      <c r="C850" s="188"/>
      <c r="D850" s="195"/>
      <c r="E850" s="189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</row>
    <row r="851" spans="1:25" ht="12.5">
      <c r="A851" s="236"/>
      <c r="B851" s="188"/>
      <c r="C851" s="188"/>
      <c r="D851" s="195"/>
      <c r="E851" s="189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</row>
    <row r="852" spans="1:25" ht="12.5">
      <c r="A852" s="236"/>
      <c r="B852" s="188"/>
      <c r="C852" s="188"/>
      <c r="D852" s="195"/>
      <c r="E852" s="189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</row>
    <row r="853" spans="1:25" ht="12.5">
      <c r="A853" s="236"/>
      <c r="B853" s="188"/>
      <c r="C853" s="188"/>
      <c r="D853" s="195"/>
      <c r="E853" s="189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</row>
    <row r="854" spans="1:25" ht="12.5">
      <c r="A854" s="236"/>
      <c r="B854" s="188"/>
      <c r="C854" s="188"/>
      <c r="D854" s="195"/>
      <c r="E854" s="189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</row>
    <row r="855" spans="1:25" ht="12.5">
      <c r="A855" s="236"/>
      <c r="B855" s="188"/>
      <c r="C855" s="188"/>
      <c r="D855" s="195"/>
      <c r="E855" s="189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</row>
    <row r="856" spans="1:25" ht="12.5">
      <c r="A856" s="236"/>
      <c r="B856" s="188"/>
      <c r="C856" s="188"/>
      <c r="D856" s="195"/>
      <c r="E856" s="189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</row>
    <row r="857" spans="1:25" ht="12.5">
      <c r="A857" s="236"/>
      <c r="B857" s="188"/>
      <c r="C857" s="188"/>
      <c r="D857" s="195"/>
      <c r="E857" s="189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</row>
    <row r="858" spans="1:25" ht="12.5">
      <c r="A858" s="236"/>
      <c r="B858" s="188"/>
      <c r="C858" s="188"/>
      <c r="D858" s="195"/>
      <c r="E858" s="189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</row>
    <row r="859" spans="1:25" ht="12.5">
      <c r="A859" s="236"/>
      <c r="B859" s="188"/>
      <c r="C859" s="188"/>
      <c r="D859" s="195"/>
      <c r="E859" s="189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</row>
    <row r="860" spans="1:25" ht="12.5">
      <c r="A860" s="236"/>
      <c r="B860" s="188"/>
      <c r="C860" s="188"/>
      <c r="D860" s="195"/>
      <c r="E860" s="189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</row>
    <row r="861" spans="1:25" ht="12.5">
      <c r="A861" s="236"/>
      <c r="B861" s="188"/>
      <c r="C861" s="188"/>
      <c r="D861" s="195"/>
      <c r="E861" s="189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</row>
    <row r="862" spans="1:25" ht="12.5">
      <c r="A862" s="236"/>
      <c r="B862" s="188"/>
      <c r="C862" s="188"/>
      <c r="D862" s="195"/>
      <c r="E862" s="189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</row>
    <row r="863" spans="1:25" ht="12.5">
      <c r="A863" s="236"/>
      <c r="B863" s="188"/>
      <c r="C863" s="188"/>
      <c r="D863" s="195"/>
      <c r="E863" s="189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</row>
    <row r="864" spans="1:25" ht="12.5">
      <c r="A864" s="236"/>
      <c r="B864" s="188"/>
      <c r="C864" s="188"/>
      <c r="D864" s="195"/>
      <c r="E864" s="189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</row>
    <row r="865" spans="1:25" ht="12.5">
      <c r="A865" s="236"/>
      <c r="B865" s="188"/>
      <c r="C865" s="188"/>
      <c r="D865" s="195"/>
      <c r="E865" s="189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</row>
    <row r="866" spans="1:25" ht="12.5">
      <c r="A866" s="236"/>
      <c r="B866" s="188"/>
      <c r="C866" s="188"/>
      <c r="D866" s="195"/>
      <c r="E866" s="189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</row>
    <row r="867" spans="1:25" ht="12.5">
      <c r="A867" s="236"/>
      <c r="B867" s="188"/>
      <c r="C867" s="188"/>
      <c r="D867" s="195"/>
      <c r="E867" s="189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</row>
    <row r="868" spans="1:25" ht="12.5">
      <c r="A868" s="236"/>
      <c r="B868" s="188"/>
      <c r="C868" s="188"/>
      <c r="D868" s="195"/>
      <c r="E868" s="189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</row>
    <row r="869" spans="1:25" ht="12.5">
      <c r="A869" s="236"/>
      <c r="B869" s="188"/>
      <c r="C869" s="188"/>
      <c r="D869" s="195"/>
      <c r="E869" s="189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</row>
    <row r="870" spans="1:25" ht="12.5">
      <c r="A870" s="236"/>
      <c r="B870" s="188"/>
      <c r="C870" s="188"/>
      <c r="D870" s="195"/>
      <c r="E870" s="189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</row>
    <row r="871" spans="1:25" ht="12.5">
      <c r="A871" s="236"/>
      <c r="B871" s="188"/>
      <c r="C871" s="188"/>
      <c r="D871" s="195"/>
      <c r="E871" s="189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</row>
    <row r="872" spans="1:25" ht="12.5">
      <c r="A872" s="236"/>
      <c r="B872" s="188"/>
      <c r="C872" s="188"/>
      <c r="D872" s="195"/>
      <c r="E872" s="189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</row>
    <row r="873" spans="1:25" ht="12.5">
      <c r="A873" s="236"/>
      <c r="B873" s="188"/>
      <c r="C873" s="188"/>
      <c r="D873" s="195"/>
      <c r="E873" s="189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</row>
    <row r="874" spans="1:25" ht="12.5">
      <c r="A874" s="236"/>
      <c r="B874" s="188"/>
      <c r="C874" s="188"/>
      <c r="D874" s="195"/>
      <c r="E874" s="189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</row>
    <row r="875" spans="1:25" ht="12.5">
      <c r="A875" s="236"/>
      <c r="B875" s="188"/>
      <c r="C875" s="188"/>
      <c r="D875" s="195"/>
      <c r="E875" s="189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</row>
    <row r="876" spans="1:25" ht="12.5">
      <c r="A876" s="236"/>
      <c r="B876" s="188"/>
      <c r="C876" s="188"/>
      <c r="D876" s="195"/>
      <c r="E876" s="189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</row>
    <row r="877" spans="1:25" ht="12.5">
      <c r="A877" s="236"/>
      <c r="B877" s="188"/>
      <c r="C877" s="188"/>
      <c r="D877" s="195"/>
      <c r="E877" s="189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</row>
    <row r="878" spans="1:25" ht="12.5">
      <c r="A878" s="236"/>
      <c r="B878" s="188"/>
      <c r="C878" s="188"/>
      <c r="D878" s="195"/>
      <c r="E878" s="189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</row>
    <row r="879" spans="1:25" ht="12.5">
      <c r="A879" s="236"/>
      <c r="B879" s="188"/>
      <c r="C879" s="188"/>
      <c r="D879" s="195"/>
      <c r="E879" s="189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</row>
    <row r="880" spans="1:25" ht="12.5">
      <c r="A880" s="236"/>
      <c r="B880" s="188"/>
      <c r="C880" s="188"/>
      <c r="D880" s="195"/>
      <c r="E880" s="189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</row>
    <row r="881" spans="1:25" ht="12.5">
      <c r="A881" s="236"/>
      <c r="B881" s="188"/>
      <c r="C881" s="188"/>
      <c r="D881" s="195"/>
      <c r="E881" s="189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</row>
    <row r="882" spans="1:25" ht="12.5">
      <c r="A882" s="236"/>
      <c r="B882" s="188"/>
      <c r="C882" s="188"/>
      <c r="D882" s="195"/>
      <c r="E882" s="189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</row>
    <row r="883" spans="1:25" ht="12.5">
      <c r="A883" s="236"/>
      <c r="B883" s="188"/>
      <c r="C883" s="188"/>
      <c r="D883" s="195"/>
      <c r="E883" s="189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</row>
    <row r="884" spans="1:25" ht="12.5">
      <c r="A884" s="236"/>
      <c r="B884" s="188"/>
      <c r="C884" s="188"/>
      <c r="D884" s="195"/>
      <c r="E884" s="189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</row>
    <row r="885" spans="1:25" ht="12.5">
      <c r="A885" s="236"/>
      <c r="B885" s="188"/>
      <c r="C885" s="188"/>
      <c r="D885" s="195"/>
      <c r="E885" s="189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</row>
    <row r="886" spans="1:25" ht="12.5">
      <c r="A886" s="236"/>
      <c r="B886" s="188"/>
      <c r="C886" s="188"/>
      <c r="D886" s="195"/>
      <c r="E886" s="189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</row>
    <row r="887" spans="1:25" ht="12.5">
      <c r="A887" s="236"/>
      <c r="B887" s="188"/>
      <c r="C887" s="188"/>
      <c r="D887" s="195"/>
      <c r="E887" s="189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</row>
    <row r="888" spans="1:25" ht="12.5">
      <c r="A888" s="236"/>
      <c r="B888" s="188"/>
      <c r="C888" s="188"/>
      <c r="D888" s="195"/>
      <c r="E888" s="189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</row>
    <row r="889" spans="1:25" ht="12.5">
      <c r="A889" s="236"/>
      <c r="B889" s="188"/>
      <c r="C889" s="188"/>
      <c r="D889" s="195"/>
      <c r="E889" s="189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</row>
    <row r="890" spans="1:25" ht="12.5">
      <c r="A890" s="236"/>
      <c r="B890" s="188"/>
      <c r="C890" s="188"/>
      <c r="D890" s="195"/>
      <c r="E890" s="189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</row>
    <row r="891" spans="1:25" ht="12.5">
      <c r="A891" s="236"/>
      <c r="B891" s="188"/>
      <c r="C891" s="188"/>
      <c r="D891" s="195"/>
      <c r="E891" s="189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</row>
    <row r="892" spans="1:25" ht="12.5">
      <c r="A892" s="236"/>
      <c r="B892" s="188"/>
      <c r="C892" s="188"/>
      <c r="D892" s="195"/>
      <c r="E892" s="189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</row>
    <row r="893" spans="1:25" ht="12.5">
      <c r="A893" s="236"/>
      <c r="B893" s="188"/>
      <c r="C893" s="188"/>
      <c r="D893" s="195"/>
      <c r="E893" s="189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</row>
    <row r="894" spans="1:25" ht="12.5">
      <c r="A894" s="236"/>
      <c r="B894" s="188"/>
      <c r="C894" s="188"/>
      <c r="D894" s="195"/>
      <c r="E894" s="189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</row>
    <row r="895" spans="1:25" ht="12.5">
      <c r="A895" s="236"/>
      <c r="B895" s="188"/>
      <c r="C895" s="188"/>
      <c r="D895" s="195"/>
      <c r="E895" s="189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</row>
    <row r="896" spans="1:25" ht="12.5">
      <c r="A896" s="236"/>
      <c r="B896" s="188"/>
      <c r="C896" s="188"/>
      <c r="D896" s="195"/>
      <c r="E896" s="189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</row>
    <row r="897" spans="1:25" ht="12.5">
      <c r="A897" s="236"/>
      <c r="B897" s="188"/>
      <c r="C897" s="188"/>
      <c r="D897" s="195"/>
      <c r="E897" s="189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</row>
    <row r="898" spans="1:25" ht="12.5">
      <c r="A898" s="236"/>
      <c r="B898" s="188"/>
      <c r="C898" s="188"/>
      <c r="D898" s="195"/>
      <c r="E898" s="189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</row>
    <row r="899" spans="1:25" ht="12.5">
      <c r="A899" s="236"/>
      <c r="B899" s="188"/>
      <c r="C899" s="188"/>
      <c r="D899" s="195"/>
      <c r="E899" s="189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</row>
    <row r="900" spans="1:25" ht="12.5">
      <c r="A900" s="236"/>
      <c r="B900" s="188"/>
      <c r="C900" s="188"/>
      <c r="D900" s="195"/>
      <c r="E900" s="189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</row>
    <row r="901" spans="1:25" ht="12.5">
      <c r="A901" s="236"/>
      <c r="B901" s="188"/>
      <c r="C901" s="188"/>
      <c r="D901" s="195"/>
      <c r="E901" s="189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</row>
    <row r="902" spans="1:25" ht="12.5">
      <c r="A902" s="236"/>
      <c r="B902" s="188"/>
      <c r="C902" s="188"/>
      <c r="D902" s="195"/>
      <c r="E902" s="189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</row>
    <row r="903" spans="1:25" ht="12.5">
      <c r="A903" s="236"/>
      <c r="B903" s="188"/>
      <c r="C903" s="188"/>
      <c r="D903" s="195"/>
      <c r="E903" s="189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</row>
    <row r="904" spans="1:25" ht="12.5">
      <c r="A904" s="236"/>
      <c r="B904" s="188"/>
      <c r="C904" s="188"/>
      <c r="D904" s="195"/>
      <c r="E904" s="189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</row>
    <row r="905" spans="1:25" ht="12.5">
      <c r="A905" s="236"/>
      <c r="B905" s="188"/>
      <c r="C905" s="188"/>
      <c r="D905" s="195"/>
      <c r="E905" s="189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</row>
    <row r="906" spans="1:25" ht="12.5">
      <c r="A906" s="236"/>
      <c r="B906" s="188"/>
      <c r="C906" s="188"/>
      <c r="D906" s="195"/>
      <c r="E906" s="189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</row>
    <row r="907" spans="1:25" ht="12.5">
      <c r="A907" s="236"/>
      <c r="B907" s="188"/>
      <c r="C907" s="188"/>
      <c r="D907" s="195"/>
      <c r="E907" s="189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</row>
    <row r="908" spans="1:25" ht="12.5">
      <c r="A908" s="236"/>
      <c r="B908" s="188"/>
      <c r="C908" s="188"/>
      <c r="D908" s="195"/>
      <c r="E908" s="189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</row>
    <row r="909" spans="1:25" ht="12.5">
      <c r="A909" s="236"/>
      <c r="B909" s="188"/>
      <c r="C909" s="188"/>
      <c r="D909" s="195"/>
      <c r="E909" s="189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</row>
    <row r="910" spans="1:25" ht="12.5">
      <c r="A910" s="236"/>
      <c r="B910" s="188"/>
      <c r="C910" s="188"/>
      <c r="D910" s="195"/>
      <c r="E910" s="189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</row>
    <row r="911" spans="1:25" ht="12.5">
      <c r="A911" s="236"/>
      <c r="B911" s="188"/>
      <c r="C911" s="188"/>
      <c r="D911" s="195"/>
      <c r="E911" s="189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</row>
    <row r="912" spans="1:25" ht="12.5">
      <c r="A912" s="236"/>
      <c r="B912" s="188"/>
      <c r="C912" s="188"/>
      <c r="D912" s="195"/>
      <c r="E912" s="189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</row>
    <row r="913" spans="1:25" ht="12.5">
      <c r="A913" s="236"/>
      <c r="B913" s="188"/>
      <c r="C913" s="188"/>
      <c r="D913" s="195"/>
      <c r="E913" s="189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</row>
    <row r="914" spans="1:25" ht="12.5">
      <c r="A914" s="236"/>
      <c r="B914" s="188"/>
      <c r="C914" s="188"/>
      <c r="D914" s="195"/>
      <c r="E914" s="189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</row>
    <row r="915" spans="1:25" ht="12.5">
      <c r="A915" s="236"/>
      <c r="B915" s="188"/>
      <c r="C915" s="188"/>
      <c r="D915" s="195"/>
      <c r="E915" s="189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</row>
    <row r="916" spans="1:25" ht="12.5">
      <c r="A916" s="236"/>
      <c r="B916" s="188"/>
      <c r="C916" s="188"/>
      <c r="D916" s="195"/>
      <c r="E916" s="189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</row>
    <row r="917" spans="1:25" ht="12.5">
      <c r="A917" s="236"/>
      <c r="B917" s="188"/>
      <c r="C917" s="188"/>
      <c r="D917" s="195"/>
      <c r="E917" s="189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</row>
    <row r="918" spans="1:25" ht="12.5">
      <c r="A918" s="236"/>
      <c r="B918" s="188"/>
      <c r="C918" s="188"/>
      <c r="D918" s="195"/>
      <c r="E918" s="189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</row>
    <row r="919" spans="1:25" ht="12.5">
      <c r="A919" s="236"/>
      <c r="B919" s="188"/>
      <c r="C919" s="188"/>
      <c r="D919" s="195"/>
      <c r="E919" s="189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</row>
    <row r="920" spans="1:25" ht="12.5">
      <c r="A920" s="236"/>
      <c r="B920" s="188"/>
      <c r="C920" s="188"/>
      <c r="D920" s="195"/>
      <c r="E920" s="189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</row>
    <row r="921" spans="1:25" ht="12.5">
      <c r="A921" s="236"/>
      <c r="B921" s="188"/>
      <c r="C921" s="188"/>
      <c r="D921" s="195"/>
      <c r="E921" s="189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</row>
    <row r="922" spans="1:25" ht="12.5">
      <c r="A922" s="236"/>
      <c r="B922" s="188"/>
      <c r="C922" s="188"/>
      <c r="D922" s="195"/>
      <c r="E922" s="189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</row>
    <row r="923" spans="1:25" ht="12.5">
      <c r="A923" s="236"/>
      <c r="B923" s="188"/>
      <c r="C923" s="188"/>
      <c r="D923" s="195"/>
      <c r="E923" s="189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</row>
    <row r="924" spans="1:25" ht="12.5">
      <c r="A924" s="236"/>
      <c r="B924" s="188"/>
      <c r="C924" s="188"/>
      <c r="D924" s="195"/>
      <c r="E924" s="189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</row>
    <row r="925" spans="1:25" ht="12.5">
      <c r="A925" s="236"/>
      <c r="B925" s="188"/>
      <c r="C925" s="188"/>
      <c r="D925" s="195"/>
      <c r="E925" s="189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</row>
    <row r="926" spans="1:25" ht="12.5">
      <c r="A926" s="236"/>
      <c r="B926" s="188"/>
      <c r="C926" s="188"/>
      <c r="D926" s="195"/>
      <c r="E926" s="189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</row>
    <row r="927" spans="1:25" ht="12.5">
      <c r="A927" s="236"/>
      <c r="B927" s="188"/>
      <c r="C927" s="188"/>
      <c r="D927" s="195"/>
      <c r="E927" s="189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</row>
    <row r="928" spans="1:25" ht="12.5">
      <c r="A928" s="236"/>
      <c r="B928" s="188"/>
      <c r="C928" s="188"/>
      <c r="D928" s="195"/>
      <c r="E928" s="189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</row>
    <row r="929" spans="1:25" ht="12.5">
      <c r="A929" s="236"/>
      <c r="B929" s="188"/>
      <c r="C929" s="188"/>
      <c r="D929" s="195"/>
      <c r="E929" s="189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</row>
    <row r="930" spans="1:25" ht="12.5">
      <c r="A930" s="236"/>
      <c r="B930" s="188"/>
      <c r="C930" s="188"/>
      <c r="D930" s="195"/>
      <c r="E930" s="189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</row>
    <row r="931" spans="1:25" ht="12.5">
      <c r="A931" s="236"/>
      <c r="B931" s="188"/>
      <c r="C931" s="188"/>
      <c r="D931" s="195"/>
      <c r="E931" s="189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</row>
    <row r="932" spans="1:25" ht="12.5">
      <c r="A932" s="236"/>
      <c r="B932" s="188"/>
      <c r="C932" s="188"/>
      <c r="D932" s="195"/>
      <c r="E932" s="189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</row>
    <row r="933" spans="1:25" ht="12.5">
      <c r="A933" s="236"/>
      <c r="B933" s="188"/>
      <c r="C933" s="188"/>
      <c r="D933" s="195"/>
      <c r="E933" s="189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</row>
    <row r="934" spans="1:25" ht="12.5">
      <c r="A934" s="236"/>
      <c r="B934" s="188"/>
      <c r="C934" s="188"/>
      <c r="D934" s="195"/>
      <c r="E934" s="189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</row>
    <row r="935" spans="1:25" ht="12.5">
      <c r="A935" s="236"/>
      <c r="B935" s="188"/>
      <c r="C935" s="188"/>
      <c r="D935" s="195"/>
      <c r="E935" s="189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</row>
    <row r="936" spans="1:25" ht="12.5">
      <c r="A936" s="236"/>
      <c r="B936" s="188"/>
      <c r="C936" s="188"/>
      <c r="D936" s="195"/>
      <c r="E936" s="189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</row>
    <row r="937" spans="1:25" ht="12.5">
      <c r="A937" s="236"/>
      <c r="B937" s="188"/>
      <c r="C937" s="188"/>
      <c r="D937" s="195"/>
      <c r="E937" s="189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</row>
    <row r="938" spans="1:25" ht="12.5">
      <c r="A938" s="236"/>
      <c r="B938" s="188"/>
      <c r="C938" s="188"/>
      <c r="D938" s="195"/>
      <c r="E938" s="189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</row>
    <row r="939" spans="1:25" ht="12.5">
      <c r="A939" s="236"/>
      <c r="B939" s="188"/>
      <c r="C939" s="188"/>
      <c r="D939" s="195"/>
      <c r="E939" s="189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</row>
    <row r="940" spans="1:25" ht="12.5">
      <c r="A940" s="236"/>
      <c r="B940" s="188"/>
      <c r="C940" s="188"/>
      <c r="D940" s="195"/>
      <c r="E940" s="189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</row>
    <row r="941" spans="1:25" ht="12.5">
      <c r="A941" s="236"/>
      <c r="B941" s="188"/>
      <c r="C941" s="188"/>
      <c r="D941" s="195"/>
      <c r="E941" s="189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</row>
    <row r="942" spans="1:25" ht="12.5">
      <c r="A942" s="236"/>
      <c r="B942" s="188"/>
      <c r="C942" s="188"/>
      <c r="D942" s="195"/>
      <c r="E942" s="189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</row>
    <row r="943" spans="1:25" ht="12.5">
      <c r="A943" s="236"/>
      <c r="B943" s="188"/>
      <c r="C943" s="188"/>
      <c r="D943" s="195"/>
      <c r="E943" s="189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</row>
    <row r="944" spans="1:25" ht="12.5">
      <c r="A944" s="236"/>
      <c r="B944" s="188"/>
      <c r="C944" s="188"/>
      <c r="D944" s="195"/>
      <c r="E944" s="189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</row>
    <row r="945" spans="1:25" ht="12.5">
      <c r="A945" s="236"/>
      <c r="B945" s="188"/>
      <c r="C945" s="188"/>
      <c r="D945" s="195"/>
      <c r="E945" s="189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</row>
    <row r="946" spans="1:25" ht="12.5">
      <c r="A946" s="236"/>
      <c r="B946" s="188"/>
      <c r="C946" s="188"/>
      <c r="D946" s="195"/>
      <c r="E946" s="189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</row>
    <row r="947" spans="1:25" ht="12.5">
      <c r="A947" s="236"/>
      <c r="B947" s="188"/>
      <c r="C947" s="188"/>
      <c r="D947" s="195"/>
      <c r="E947" s="189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</row>
    <row r="948" spans="1:25" ht="12.5">
      <c r="A948" s="236"/>
      <c r="B948" s="188"/>
      <c r="C948" s="188"/>
      <c r="D948" s="195"/>
      <c r="E948" s="189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</row>
    <row r="949" spans="1:25" ht="12.5">
      <c r="A949" s="236"/>
      <c r="B949" s="188"/>
      <c r="C949" s="188"/>
      <c r="D949" s="195"/>
      <c r="E949" s="189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</row>
    <row r="950" spans="1:25" ht="12.5">
      <c r="A950" s="236"/>
      <c r="B950" s="188"/>
      <c r="C950" s="188"/>
      <c r="D950" s="195"/>
      <c r="E950" s="189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</row>
    <row r="951" spans="1:25" ht="12.5">
      <c r="A951" s="236"/>
      <c r="B951" s="188"/>
      <c r="C951" s="188"/>
      <c r="D951" s="195"/>
      <c r="E951" s="189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</row>
    <row r="952" spans="1:25" ht="12.5">
      <c r="A952" s="236"/>
      <c r="B952" s="188"/>
      <c r="C952" s="188"/>
      <c r="D952" s="195"/>
      <c r="E952" s="189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</row>
    <row r="953" spans="1:25" ht="12.5">
      <c r="A953" s="236"/>
      <c r="B953" s="188"/>
      <c r="C953" s="188"/>
      <c r="D953" s="195"/>
      <c r="E953" s="189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</row>
    <row r="954" spans="1:25" ht="12.5">
      <c r="A954" s="236"/>
      <c r="B954" s="188"/>
      <c r="C954" s="188"/>
      <c r="D954" s="195"/>
      <c r="E954" s="189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</row>
    <row r="955" spans="1:25" ht="12.5">
      <c r="A955" s="236"/>
      <c r="B955" s="188"/>
      <c r="C955" s="188"/>
      <c r="D955" s="195"/>
      <c r="E955" s="189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</row>
    <row r="956" spans="1:25" ht="12.5">
      <c r="A956" s="236"/>
      <c r="B956" s="188"/>
      <c r="C956" s="188"/>
      <c r="D956" s="195"/>
      <c r="E956" s="189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</row>
    <row r="957" spans="1:25" ht="12.5">
      <c r="A957" s="236"/>
      <c r="B957" s="188"/>
      <c r="C957" s="188"/>
      <c r="D957" s="195"/>
      <c r="E957" s="189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</row>
    <row r="958" spans="1:25" ht="12.5">
      <c r="A958" s="236"/>
      <c r="B958" s="188"/>
      <c r="C958" s="188"/>
      <c r="D958" s="195"/>
      <c r="E958" s="189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</row>
    <row r="959" spans="1:25" ht="12.5">
      <c r="A959" s="236"/>
      <c r="B959" s="188"/>
      <c r="C959" s="188"/>
      <c r="D959" s="195"/>
      <c r="E959" s="189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</row>
    <row r="960" spans="1:25" ht="12.5">
      <c r="A960" s="236"/>
      <c r="B960" s="188"/>
      <c r="C960" s="188"/>
      <c r="D960" s="195"/>
      <c r="E960" s="189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</row>
    <row r="961" spans="1:25" ht="12.5">
      <c r="A961" s="236"/>
      <c r="B961" s="188"/>
      <c r="C961" s="188"/>
      <c r="D961" s="195"/>
      <c r="E961" s="189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</row>
    <row r="962" spans="1:25" ht="12.5">
      <c r="A962" s="236"/>
      <c r="B962" s="188"/>
      <c r="C962" s="188"/>
      <c r="D962" s="195"/>
      <c r="E962" s="189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</row>
    <row r="963" spans="1:25" ht="12.5">
      <c r="A963" s="236"/>
      <c r="B963" s="188"/>
      <c r="C963" s="188"/>
      <c r="D963" s="195"/>
      <c r="E963" s="189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</row>
    <row r="964" spans="1:25" ht="12.5">
      <c r="A964" s="236"/>
      <c r="B964" s="188"/>
      <c r="C964" s="188"/>
      <c r="D964" s="195"/>
      <c r="E964" s="189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</row>
    <row r="965" spans="1:25" ht="12.5">
      <c r="A965" s="236"/>
      <c r="B965" s="188"/>
      <c r="C965" s="188"/>
      <c r="D965" s="195"/>
      <c r="E965" s="189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</row>
    <row r="966" spans="1:25" ht="12.5">
      <c r="A966" s="236"/>
      <c r="B966" s="188"/>
      <c r="C966" s="188"/>
      <c r="D966" s="195"/>
      <c r="E966" s="189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</row>
    <row r="967" spans="1:25" ht="12.5">
      <c r="A967" s="236"/>
      <c r="B967" s="188"/>
      <c r="C967" s="188"/>
      <c r="D967" s="195"/>
      <c r="E967" s="189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</row>
    <row r="968" spans="1:25" ht="12.5">
      <c r="A968" s="236"/>
      <c r="B968" s="188"/>
      <c r="C968" s="188"/>
      <c r="D968" s="195"/>
      <c r="E968" s="189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</row>
    <row r="969" spans="1:25" ht="12.5">
      <c r="A969" s="236"/>
      <c r="B969" s="188"/>
      <c r="C969" s="188"/>
      <c r="D969" s="195"/>
      <c r="E969" s="189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</row>
    <row r="970" spans="1:25" ht="12.5">
      <c r="A970" s="236"/>
      <c r="B970" s="188"/>
      <c r="C970" s="188"/>
      <c r="D970" s="195"/>
      <c r="E970" s="189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</row>
    <row r="971" spans="1:25" ht="12.5">
      <c r="A971" s="236"/>
      <c r="B971" s="188"/>
      <c r="C971" s="188"/>
      <c r="D971" s="195"/>
      <c r="E971" s="189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</row>
    <row r="972" spans="1:25" ht="12.5">
      <c r="A972" s="236"/>
      <c r="B972" s="188"/>
      <c r="C972" s="188"/>
      <c r="D972" s="195"/>
      <c r="E972" s="189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</row>
    <row r="973" spans="1:25" ht="12.5">
      <c r="A973" s="236"/>
      <c r="B973" s="188"/>
      <c r="C973" s="188"/>
      <c r="D973" s="195"/>
      <c r="E973" s="189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</row>
    <row r="974" spans="1:25" ht="12.5">
      <c r="A974" s="236"/>
      <c r="B974" s="188"/>
      <c r="C974" s="188"/>
      <c r="D974" s="195"/>
      <c r="E974" s="189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</row>
    <row r="975" spans="1:25" ht="12.5">
      <c r="A975" s="236"/>
      <c r="B975" s="188"/>
      <c r="C975" s="188"/>
      <c r="D975" s="195"/>
      <c r="E975" s="189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</row>
    <row r="976" spans="1:25" ht="12.5">
      <c r="A976" s="236"/>
      <c r="B976" s="188"/>
      <c r="C976" s="188"/>
      <c r="D976" s="195"/>
      <c r="E976" s="189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</row>
    <row r="977" spans="1:25" ht="12.5">
      <c r="A977" s="236"/>
      <c r="B977" s="188"/>
      <c r="C977" s="188"/>
      <c r="D977" s="195"/>
      <c r="E977" s="189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</row>
    <row r="978" spans="1:25" ht="12.5">
      <c r="A978" s="236"/>
      <c r="B978" s="188"/>
      <c r="C978" s="188"/>
      <c r="D978" s="195"/>
      <c r="E978" s="189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</row>
    <row r="979" spans="1:25" ht="12.5">
      <c r="A979" s="236"/>
      <c r="B979" s="188"/>
      <c r="C979" s="188"/>
      <c r="D979" s="195"/>
      <c r="E979" s="189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</row>
    <row r="980" spans="1:25" ht="12.5">
      <c r="A980" s="236"/>
      <c r="B980" s="188"/>
      <c r="C980" s="188"/>
      <c r="D980" s="195"/>
      <c r="E980" s="189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</row>
    <row r="981" spans="1:25" ht="12.5">
      <c r="A981" s="236"/>
      <c r="B981" s="188"/>
      <c r="C981" s="188"/>
      <c r="D981" s="195"/>
      <c r="E981" s="189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</row>
    <row r="982" spans="1:25" ht="12.5">
      <c r="A982" s="236"/>
      <c r="B982" s="188"/>
      <c r="C982" s="188"/>
      <c r="D982" s="195"/>
      <c r="E982" s="189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</row>
    <row r="983" spans="1:25" ht="12.5">
      <c r="A983" s="236"/>
      <c r="B983" s="188"/>
      <c r="C983" s="188"/>
      <c r="D983" s="195"/>
      <c r="E983" s="189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</row>
    <row r="984" spans="1:25" ht="12.5">
      <c r="A984" s="236"/>
      <c r="B984" s="188"/>
      <c r="C984" s="188"/>
      <c r="D984" s="195"/>
      <c r="E984" s="189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</row>
    <row r="985" spans="1:25" ht="12.5">
      <c r="A985" s="236"/>
      <c r="B985" s="188"/>
      <c r="C985" s="188"/>
      <c r="D985" s="195"/>
      <c r="E985" s="189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</row>
    <row r="986" spans="1:25" ht="12.5">
      <c r="A986" s="236"/>
      <c r="B986" s="188"/>
      <c r="C986" s="188"/>
      <c r="D986" s="195"/>
      <c r="E986" s="189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</row>
    <row r="987" spans="1:25" ht="12.5">
      <c r="A987" s="236"/>
      <c r="B987" s="188"/>
      <c r="C987" s="188"/>
      <c r="D987" s="195"/>
      <c r="E987" s="189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</row>
    <row r="988" spans="1:25" ht="12.5">
      <c r="A988" s="236"/>
      <c r="B988" s="188"/>
      <c r="C988" s="188"/>
      <c r="D988" s="195"/>
      <c r="E988" s="189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</row>
    <row r="989" spans="1:25" ht="12.5">
      <c r="A989" s="236"/>
      <c r="B989" s="188"/>
      <c r="C989" s="188"/>
      <c r="D989" s="195"/>
      <c r="E989" s="189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</row>
    <row r="990" spans="1:25" ht="12.5">
      <c r="A990" s="236"/>
      <c r="B990" s="188"/>
      <c r="C990" s="188"/>
      <c r="D990" s="195"/>
      <c r="E990" s="189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</row>
    <row r="991" spans="1:25" ht="12.5">
      <c r="A991" s="236"/>
      <c r="B991" s="188"/>
      <c r="C991" s="188"/>
      <c r="D991" s="195"/>
      <c r="E991" s="189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</row>
    <row r="992" spans="1:25" ht="12.5">
      <c r="A992" s="236"/>
      <c r="B992" s="188"/>
      <c r="C992" s="188"/>
      <c r="D992" s="195"/>
      <c r="E992" s="189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</row>
    <row r="993" spans="1:25" ht="12.5">
      <c r="A993" s="236"/>
      <c r="B993" s="188"/>
      <c r="C993" s="188"/>
      <c r="D993" s="195"/>
      <c r="E993" s="189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</row>
    <row r="994" spans="1:25" ht="12.5">
      <c r="A994" s="236"/>
      <c r="B994" s="188"/>
      <c r="C994" s="188"/>
      <c r="D994" s="195"/>
      <c r="E994" s="189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</row>
    <row r="995" spans="1:25" ht="12.5">
      <c r="A995" s="236"/>
      <c r="B995" s="188"/>
      <c r="C995" s="188"/>
      <c r="D995" s="195"/>
      <c r="E995" s="189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</row>
    <row r="996" spans="1:25" ht="12.5">
      <c r="A996" s="236"/>
      <c r="B996" s="188"/>
      <c r="C996" s="188"/>
      <c r="D996" s="195"/>
      <c r="E996" s="189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</row>
    <row r="997" spans="1:25" ht="12.5">
      <c r="A997" s="236"/>
      <c r="B997" s="188"/>
      <c r="C997" s="188"/>
      <c r="D997" s="195"/>
      <c r="E997" s="189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</row>
    <row r="998" spans="1:25" ht="12.5">
      <c r="A998" s="236"/>
      <c r="B998" s="188"/>
      <c r="C998" s="188"/>
      <c r="D998" s="195"/>
      <c r="E998" s="189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</row>
    <row r="999" spans="1:25" ht="12.5">
      <c r="A999" s="236"/>
      <c r="B999" s="188"/>
      <c r="C999" s="188"/>
      <c r="D999" s="195"/>
      <c r="E999" s="189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</row>
    <row r="1000" spans="1:25" ht="12.5">
      <c r="A1000" s="236"/>
      <c r="B1000" s="188"/>
      <c r="C1000" s="188"/>
      <c r="D1000" s="195"/>
      <c r="E1000" s="189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</row>
    <row r="1001" spans="1:25" ht="12.5">
      <c r="A1001" s="236"/>
      <c r="B1001" s="188"/>
      <c r="C1001" s="188"/>
      <c r="D1001" s="195"/>
      <c r="E1001" s="189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</row>
    <row r="1002" spans="1:25" ht="12.5">
      <c r="A1002" s="236"/>
      <c r="B1002" s="188"/>
      <c r="C1002" s="188"/>
      <c r="D1002" s="195"/>
      <c r="E1002" s="189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</row>
    <row r="1003" spans="1:25" ht="12.5">
      <c r="A1003" s="236"/>
      <c r="B1003" s="188"/>
      <c r="C1003" s="188"/>
      <c r="D1003" s="195"/>
      <c r="E1003" s="189"/>
      <c r="F1003" s="188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</row>
    <row r="1004" spans="1:25" ht="12.5">
      <c r="A1004" s="236"/>
      <c r="B1004" s="188"/>
      <c r="C1004" s="188"/>
      <c r="D1004" s="195"/>
      <c r="E1004" s="189"/>
      <c r="F1004" s="188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</row>
    <row r="1005" spans="1:25" ht="12.5">
      <c r="A1005" s="236"/>
      <c r="B1005" s="188"/>
      <c r="C1005" s="188"/>
      <c r="D1005" s="195"/>
      <c r="E1005" s="189"/>
      <c r="F1005" s="188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</row>
    <row r="1006" spans="1:25" ht="12.5">
      <c r="A1006" s="236"/>
      <c r="B1006" s="188"/>
      <c r="C1006" s="188"/>
      <c r="D1006" s="195"/>
      <c r="E1006" s="189"/>
      <c r="F1006" s="188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</row>
    <row r="1007" spans="1:25" ht="12.5">
      <c r="A1007" s="236"/>
      <c r="B1007" s="188"/>
      <c r="C1007" s="188"/>
      <c r="D1007" s="195"/>
      <c r="E1007" s="189"/>
      <c r="F1007" s="188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</row>
    <row r="1008" spans="1:25" ht="12.5">
      <c r="A1008" s="236"/>
      <c r="B1008" s="188"/>
      <c r="C1008" s="188"/>
      <c r="D1008" s="195"/>
      <c r="E1008" s="189"/>
      <c r="F1008" s="188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</row>
    <row r="1009" spans="1:25" ht="12.5">
      <c r="A1009" s="236"/>
      <c r="B1009" s="188"/>
      <c r="C1009" s="188"/>
      <c r="D1009" s="195"/>
      <c r="E1009" s="189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</row>
    <row r="1010" spans="1:25" ht="12.5">
      <c r="A1010" s="236"/>
      <c r="B1010" s="188"/>
      <c r="C1010" s="188"/>
      <c r="D1010" s="195"/>
      <c r="E1010" s="189"/>
      <c r="F1010" s="188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</row>
    <row r="1011" spans="1:25" ht="12.5">
      <c r="A1011" s="236"/>
      <c r="B1011" s="188"/>
      <c r="C1011" s="188"/>
      <c r="D1011" s="195"/>
      <c r="E1011" s="189"/>
      <c r="F1011" s="188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</row>
    <row r="1012" spans="1:25" ht="12.5">
      <c r="A1012" s="236"/>
      <c r="B1012" s="188"/>
      <c r="C1012" s="188"/>
      <c r="D1012" s="195"/>
      <c r="E1012" s="189"/>
      <c r="F1012" s="188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</row>
    <row r="1013" spans="1:25" ht="12.5">
      <c r="A1013" s="236"/>
      <c r="B1013" s="188"/>
      <c r="C1013" s="188"/>
      <c r="D1013" s="195"/>
      <c r="E1013" s="189"/>
      <c r="F1013" s="188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</row>
    <row r="1014" spans="1:25" ht="12.5">
      <c r="A1014" s="236"/>
      <c r="B1014" s="188"/>
      <c r="C1014" s="188"/>
      <c r="D1014" s="195"/>
      <c r="E1014" s="189"/>
      <c r="F1014" s="188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</row>
    <row r="1015" spans="1:25" ht="12.5">
      <c r="A1015" s="236"/>
      <c r="B1015" s="188"/>
      <c r="C1015" s="188"/>
      <c r="D1015" s="195"/>
      <c r="E1015" s="189"/>
      <c r="F1015" s="188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</row>
    <row r="1016" spans="1:25" ht="12.5">
      <c r="A1016" s="236"/>
      <c r="B1016" s="188"/>
      <c r="C1016" s="188"/>
      <c r="D1016" s="195"/>
      <c r="E1016" s="189"/>
      <c r="F1016" s="188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</row>
    <row r="1017" spans="1:25" ht="12.5">
      <c r="A1017" s="236"/>
      <c r="B1017" s="188"/>
      <c r="C1017" s="188"/>
      <c r="D1017" s="195"/>
      <c r="E1017" s="189"/>
      <c r="F1017" s="188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</row>
  </sheetData>
  <mergeCells count="8">
    <mergeCell ref="B46:E46"/>
    <mergeCell ref="B57:E57"/>
    <mergeCell ref="B67:E67"/>
    <mergeCell ref="B1:E1"/>
    <mergeCell ref="B2:E2"/>
    <mergeCell ref="B13:E13"/>
    <mergeCell ref="B24:E24"/>
    <mergeCell ref="B35:E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outlinePr summaryBelow="0" summaryRight="0"/>
  </sheetPr>
  <dimension ref="A1:Y101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2" max="2" width="62.26953125" customWidth="1"/>
    <col min="3" max="3" width="62.08984375" customWidth="1"/>
    <col min="4" max="4" width="18.26953125" customWidth="1"/>
    <col min="5" max="5" width="41.08984375" customWidth="1"/>
  </cols>
  <sheetData>
    <row r="1" spans="1:25" ht="17.5">
      <c r="A1" s="263"/>
      <c r="B1" s="330"/>
      <c r="C1" s="282"/>
      <c r="D1" s="282"/>
      <c r="E1" s="28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spans="1:25" ht="13.5">
      <c r="A2" s="236"/>
      <c r="B2" s="326">
        <v>45159</v>
      </c>
      <c r="C2" s="282"/>
      <c r="D2" s="282"/>
      <c r="E2" s="282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5" ht="25">
      <c r="A3" s="238"/>
      <c r="B3" s="190" t="s">
        <v>236</v>
      </c>
      <c r="C3" s="190" t="s">
        <v>237</v>
      </c>
      <c r="D3" s="194" t="s">
        <v>238</v>
      </c>
      <c r="E3" s="190" t="s">
        <v>239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44.25" customHeight="1">
      <c r="A4" s="264">
        <f>'Planning Meeting'!A38</f>
        <v>0</v>
      </c>
      <c r="B4" s="191"/>
      <c r="C4" s="191"/>
      <c r="D4" s="194"/>
      <c r="E4" s="190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</row>
    <row r="5" spans="1:25" ht="32.25" customHeight="1">
      <c r="A5" s="264">
        <f>'Planning Meeting'!A39</f>
        <v>0</v>
      </c>
      <c r="B5" s="265"/>
      <c r="C5" s="265"/>
      <c r="D5" s="194"/>
      <c r="E5" s="190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</row>
    <row r="6" spans="1:25" ht="45.75" customHeight="1">
      <c r="A6" s="264">
        <f>'Planning Meeting'!A40</f>
        <v>0</v>
      </c>
      <c r="B6" s="265"/>
      <c r="C6" s="265"/>
      <c r="D6" s="194"/>
      <c r="E6" s="19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</row>
    <row r="7" spans="1:25" ht="31.5" customHeight="1">
      <c r="A7" s="264">
        <f>'Planning Meeting'!A41</f>
        <v>0</v>
      </c>
      <c r="B7" s="265"/>
      <c r="C7" s="265"/>
      <c r="D7" s="243"/>
      <c r="E7" s="19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</row>
    <row r="8" spans="1:25" ht="36.75" customHeight="1">
      <c r="A8" s="264">
        <f>'Planning Meeting'!A42</f>
        <v>0</v>
      </c>
      <c r="B8" s="265"/>
      <c r="C8" s="265"/>
      <c r="D8" s="194"/>
      <c r="E8" s="190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 spans="1:25" ht="33.75" customHeight="1">
      <c r="A9" s="264">
        <f>IFERROR('PROJECT WEEK'!$E19,"")</f>
        <v>0</v>
      </c>
      <c r="C9" s="191"/>
      <c r="D9" s="194"/>
      <c r="E9" s="190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 spans="1:25" ht="33.75" customHeight="1">
      <c r="A10" s="264" t="s">
        <v>240</v>
      </c>
      <c r="B10" s="191"/>
      <c r="C10" s="191"/>
      <c r="D10" s="191"/>
      <c r="E10" s="190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 spans="1:25" ht="33.75" customHeight="1">
      <c r="A11" s="266" t="s">
        <v>240</v>
      </c>
      <c r="B11" s="191"/>
      <c r="C11" s="191"/>
      <c r="D11" s="194"/>
      <c r="E11" s="190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</row>
    <row r="12" spans="1:25" ht="12.5">
      <c r="A12" s="246"/>
      <c r="B12" s="247"/>
      <c r="C12" s="247"/>
      <c r="D12" s="247"/>
      <c r="E12" s="24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</row>
    <row r="13" spans="1:25" ht="13.5">
      <c r="A13" s="236"/>
      <c r="B13" s="326">
        <f>IF(WEEKDAY(B2)=6, B2+3, B2+1)</f>
        <v>45160</v>
      </c>
      <c r="C13" s="282"/>
      <c r="D13" s="282"/>
      <c r="E13" s="282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25">
      <c r="A14" s="248"/>
      <c r="B14" s="190" t="s">
        <v>236</v>
      </c>
      <c r="C14" s="190" t="s">
        <v>237</v>
      </c>
      <c r="D14" s="194" t="s">
        <v>238</v>
      </c>
      <c r="E14" s="190" t="s">
        <v>239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38.25" customHeight="1">
      <c r="A15" s="264">
        <f t="shared" ref="A15:A22" si="0">$A4</f>
        <v>0</v>
      </c>
      <c r="B15" s="191"/>
      <c r="C15" s="191"/>
      <c r="D15" s="194"/>
      <c r="E15" s="190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32.25" customHeight="1">
      <c r="A16" s="264">
        <f t="shared" si="0"/>
        <v>0</v>
      </c>
      <c r="B16" s="191"/>
      <c r="C16" s="191"/>
      <c r="D16" s="194"/>
      <c r="E16" s="190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ht="51.75" customHeight="1">
      <c r="A17" s="264">
        <f t="shared" si="0"/>
        <v>0</v>
      </c>
      <c r="B17" s="241"/>
      <c r="C17" s="191"/>
      <c r="D17" s="194"/>
      <c r="E17" s="190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31.5" customHeight="1">
      <c r="A18" s="264">
        <f t="shared" si="0"/>
        <v>0</v>
      </c>
      <c r="B18" s="249"/>
      <c r="C18" s="244"/>
      <c r="D18" s="250"/>
      <c r="E18" s="190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</row>
    <row r="19" spans="1:25" ht="31.5" customHeight="1">
      <c r="A19" s="264">
        <f t="shared" si="0"/>
        <v>0</v>
      </c>
      <c r="B19" s="191"/>
      <c r="C19" s="191"/>
      <c r="D19" s="194"/>
      <c r="E19" s="190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40.5" customHeight="1">
      <c r="A20" s="264">
        <f t="shared" si="0"/>
        <v>0</v>
      </c>
      <c r="B20" s="191"/>
      <c r="C20" s="191"/>
      <c r="D20" s="194"/>
      <c r="E20" s="190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33.75" customHeight="1">
      <c r="A21" s="264" t="str">
        <f t="shared" si="0"/>
        <v/>
      </c>
      <c r="B21" s="191"/>
      <c r="C21" s="191"/>
      <c r="D21" s="194"/>
      <c r="E21" s="190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33.75" customHeight="1">
      <c r="A22" s="264" t="str">
        <f t="shared" si="0"/>
        <v/>
      </c>
      <c r="B22" s="191"/>
      <c r="C22" s="191"/>
      <c r="D22" s="194"/>
      <c r="E22" s="190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.5">
      <c r="A23" s="246"/>
      <c r="B23" s="237"/>
      <c r="C23" s="237"/>
      <c r="D23" s="237"/>
      <c r="E23" s="23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3.5">
      <c r="A24" s="236"/>
      <c r="B24" s="326">
        <f>IF(WEEKDAY(B13)=6, B13+3, B13+1)</f>
        <v>45161</v>
      </c>
      <c r="C24" s="282"/>
      <c r="D24" s="282"/>
      <c r="E24" s="282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</row>
    <row r="25" spans="1:25" ht="25">
      <c r="A25" s="248"/>
      <c r="B25" s="190" t="s">
        <v>236</v>
      </c>
      <c r="C25" s="190" t="s">
        <v>237</v>
      </c>
      <c r="D25" s="194" t="s">
        <v>238</v>
      </c>
      <c r="E25" s="190" t="s">
        <v>239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38.25" customHeight="1">
      <c r="A26" s="264">
        <f t="shared" ref="A26:A33" si="1">$A4</f>
        <v>0</v>
      </c>
      <c r="B26" s="191"/>
      <c r="C26" s="191"/>
      <c r="D26" s="194"/>
      <c r="E26" s="190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</row>
    <row r="27" spans="1:25" ht="32.25" customHeight="1">
      <c r="A27" s="264">
        <f t="shared" si="1"/>
        <v>0</v>
      </c>
      <c r="B27" s="191"/>
      <c r="C27" s="191"/>
      <c r="D27" s="194"/>
      <c r="E27" s="190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</row>
    <row r="28" spans="1:25" ht="42.75" customHeight="1">
      <c r="A28" s="264">
        <f t="shared" si="1"/>
        <v>0</v>
      </c>
      <c r="B28" s="241"/>
      <c r="C28" s="191"/>
      <c r="D28" s="194"/>
      <c r="E28" s="190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</row>
    <row r="29" spans="1:25" ht="31.5" customHeight="1">
      <c r="A29" s="264">
        <f t="shared" si="1"/>
        <v>0</v>
      </c>
      <c r="B29" s="244"/>
      <c r="C29" s="191"/>
      <c r="D29" s="257"/>
      <c r="E29" s="190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5" ht="36.75" customHeight="1">
      <c r="A30" s="264">
        <f t="shared" si="1"/>
        <v>0</v>
      </c>
      <c r="B30" s="191"/>
      <c r="C30" s="191"/>
      <c r="D30" s="194"/>
      <c r="E30" s="190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 ht="40.5" customHeight="1">
      <c r="A31" s="264">
        <f t="shared" si="1"/>
        <v>0</v>
      </c>
      <c r="B31" s="63"/>
      <c r="C31" s="191"/>
      <c r="D31" s="194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</row>
    <row r="32" spans="1:25" ht="33.75" customHeight="1">
      <c r="A32" s="264" t="str">
        <f t="shared" si="1"/>
        <v/>
      </c>
      <c r="B32" s="191"/>
      <c r="C32" s="251"/>
      <c r="D32" s="194"/>
      <c r="E32" s="190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</row>
    <row r="33" spans="1:25" ht="33.75" customHeight="1">
      <c r="A33" s="264" t="str">
        <f t="shared" si="1"/>
        <v/>
      </c>
      <c r="B33" s="191"/>
      <c r="C33" s="191"/>
      <c r="D33" s="194"/>
      <c r="E33" s="190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</row>
    <row r="34" spans="1:25" ht="15.5">
      <c r="A34" s="236"/>
      <c r="B34" s="237"/>
      <c r="C34" s="237"/>
      <c r="D34" s="237"/>
      <c r="E34" s="23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3.5">
      <c r="A35" s="236"/>
      <c r="B35" s="326">
        <f>IF(WEEKDAY(B24)=6, B24+3, B24+1)</f>
        <v>45162</v>
      </c>
      <c r="C35" s="282"/>
      <c r="D35" s="282"/>
      <c r="E35" s="282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</row>
    <row r="36" spans="1:25" ht="25">
      <c r="A36" s="248"/>
      <c r="B36" s="190" t="s">
        <v>236</v>
      </c>
      <c r="C36" s="190" t="s">
        <v>237</v>
      </c>
      <c r="D36" s="194" t="s">
        <v>238</v>
      </c>
      <c r="E36" s="190" t="s">
        <v>239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38.25" customHeight="1">
      <c r="A37" s="264">
        <f t="shared" ref="A37:A44" si="2">$A4</f>
        <v>0</v>
      </c>
      <c r="B37" s="191"/>
      <c r="C37" s="191"/>
      <c r="D37" s="194"/>
      <c r="E37" s="190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25" ht="32.25" customHeight="1">
      <c r="A38" s="264">
        <f t="shared" si="2"/>
        <v>0</v>
      </c>
      <c r="B38" s="191"/>
      <c r="C38" s="191"/>
      <c r="D38" s="194"/>
      <c r="E38" s="190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</row>
    <row r="39" spans="1:25" ht="35.25" customHeight="1">
      <c r="A39" s="264">
        <f t="shared" si="2"/>
        <v>0</v>
      </c>
      <c r="B39" s="241"/>
      <c r="C39" s="191"/>
      <c r="D39" s="194"/>
      <c r="E39" s="190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25" ht="31.5" customHeight="1">
      <c r="A40" s="264">
        <f t="shared" si="2"/>
        <v>0</v>
      </c>
      <c r="B40" s="191"/>
      <c r="C40" s="265"/>
      <c r="D40" s="194"/>
      <c r="E40" s="190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25" ht="31.5" customHeight="1">
      <c r="A41" s="264">
        <f t="shared" si="2"/>
        <v>0</v>
      </c>
      <c r="B41" s="191"/>
      <c r="C41" s="191"/>
      <c r="D41" s="194"/>
      <c r="E41" s="190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25" ht="40.5" customHeight="1">
      <c r="A42" s="264">
        <f t="shared" si="2"/>
        <v>0</v>
      </c>
      <c r="B42" s="191"/>
      <c r="C42" s="191"/>
      <c r="D42" s="194"/>
      <c r="E42" s="190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</row>
    <row r="43" spans="1:25" ht="33.75" customHeight="1">
      <c r="A43" s="264" t="str">
        <f t="shared" si="2"/>
        <v/>
      </c>
      <c r="B43" s="191"/>
      <c r="C43" s="191"/>
      <c r="D43" s="194"/>
      <c r="E43" s="190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25" ht="33.75" customHeight="1">
      <c r="A44" s="264" t="str">
        <f t="shared" si="2"/>
        <v/>
      </c>
      <c r="B44" s="191"/>
      <c r="C44" s="191"/>
      <c r="D44" s="194"/>
      <c r="E44" s="190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</row>
    <row r="45" spans="1:25" ht="15.5">
      <c r="A45" s="236"/>
      <c r="B45" s="237"/>
      <c r="C45" s="237"/>
      <c r="D45" s="237"/>
      <c r="E45" s="23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</row>
    <row r="46" spans="1:25" ht="13.5" hidden="1">
      <c r="A46" s="236"/>
      <c r="B46" s="326">
        <f>IF(WEEKDAY(B35)=6, B35+3, B35+1)</f>
        <v>45163</v>
      </c>
      <c r="C46" s="282"/>
      <c r="D46" s="282"/>
      <c r="E46" s="282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</row>
    <row r="47" spans="1:25" ht="25" hidden="1">
      <c r="A47" s="248"/>
      <c r="B47" s="190" t="s">
        <v>236</v>
      </c>
      <c r="C47" s="190" t="s">
        <v>237</v>
      </c>
      <c r="D47" s="194" t="s">
        <v>238</v>
      </c>
      <c r="E47" s="190" t="s">
        <v>239</v>
      </c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38.25" hidden="1" customHeight="1">
      <c r="A48" s="239">
        <f t="shared" ref="A48:A55" si="3">$A4</f>
        <v>0</v>
      </c>
      <c r="B48" s="191"/>
      <c r="C48" s="241"/>
      <c r="D48" s="194"/>
      <c r="E48" s="190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</row>
    <row r="49" spans="1:25" ht="32.25" hidden="1" customHeight="1">
      <c r="A49" s="239">
        <f t="shared" si="3"/>
        <v>0</v>
      </c>
      <c r="B49" s="191"/>
      <c r="C49" s="241"/>
      <c r="D49" s="194"/>
      <c r="E49" s="190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</row>
    <row r="50" spans="1:25" ht="31.5" hidden="1" customHeight="1">
      <c r="A50" s="239">
        <f t="shared" si="3"/>
        <v>0</v>
      </c>
      <c r="B50" s="191"/>
      <c r="C50" s="191"/>
      <c r="D50" s="194"/>
      <c r="E50" s="190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</row>
    <row r="51" spans="1:25" ht="31.5" hidden="1" customHeight="1">
      <c r="A51" s="239">
        <f t="shared" si="3"/>
        <v>0</v>
      </c>
      <c r="B51" s="191"/>
      <c r="C51" s="191"/>
      <c r="D51" s="194"/>
      <c r="E51" s="190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</row>
    <row r="52" spans="1:25" ht="31.5" hidden="1" customHeight="1">
      <c r="A52" s="239">
        <f t="shared" si="3"/>
        <v>0</v>
      </c>
      <c r="B52" s="191"/>
      <c r="C52" s="191"/>
      <c r="D52" s="194"/>
      <c r="E52" s="190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</row>
    <row r="53" spans="1:25" ht="40.5" hidden="1" customHeight="1">
      <c r="A53" s="239">
        <f t="shared" si="3"/>
        <v>0</v>
      </c>
      <c r="B53" s="191"/>
      <c r="C53" s="191"/>
      <c r="D53" s="194"/>
      <c r="E53" s="190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</row>
    <row r="54" spans="1:25" ht="33.75" hidden="1" customHeight="1">
      <c r="A54" s="239" t="str">
        <f t="shared" si="3"/>
        <v/>
      </c>
      <c r="B54" s="191"/>
      <c r="C54" s="191"/>
      <c r="D54" s="194"/>
      <c r="E54" s="190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</row>
    <row r="55" spans="1:25" ht="33.75" hidden="1" customHeight="1">
      <c r="A55" s="239" t="str">
        <f t="shared" si="3"/>
        <v/>
      </c>
      <c r="B55" s="191"/>
      <c r="C55" s="191"/>
      <c r="D55" s="194"/>
      <c r="E55" s="190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</row>
    <row r="56" spans="1:25" ht="15.5" hidden="1">
      <c r="A56" s="236"/>
      <c r="B56" s="237"/>
      <c r="C56" s="237"/>
      <c r="D56" s="237"/>
      <c r="E56" s="23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</row>
    <row r="57" spans="1:25" ht="13.5" hidden="1">
      <c r="A57" s="236"/>
      <c r="B57" s="326">
        <f>IF(WEEKDAY(B46)=6, B46+3, B46+1)</f>
        <v>45166</v>
      </c>
      <c r="C57" s="282"/>
      <c r="D57" s="282"/>
      <c r="E57" s="282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</row>
    <row r="58" spans="1:25" ht="25" hidden="1">
      <c r="A58" s="248"/>
      <c r="B58" s="190" t="s">
        <v>236</v>
      </c>
      <c r="C58" s="190" t="s">
        <v>237</v>
      </c>
      <c r="D58" s="194" t="s">
        <v>238</v>
      </c>
      <c r="E58" s="190" t="s">
        <v>239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38.25" hidden="1" customHeight="1">
      <c r="A59" s="239">
        <f t="shared" ref="A59:A65" si="4">$A4</f>
        <v>0</v>
      </c>
      <c r="B59" s="191"/>
      <c r="C59" s="241"/>
      <c r="D59" s="194"/>
      <c r="E59" s="190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</row>
    <row r="60" spans="1:25" ht="32.25" hidden="1" customHeight="1">
      <c r="A60" s="239">
        <f t="shared" si="4"/>
        <v>0</v>
      </c>
      <c r="B60" s="191"/>
      <c r="C60" s="241"/>
      <c r="D60" s="194"/>
      <c r="E60" s="190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</row>
    <row r="61" spans="1:25" ht="31.5" hidden="1" customHeight="1">
      <c r="A61" s="239">
        <f t="shared" si="4"/>
        <v>0</v>
      </c>
      <c r="B61" s="191"/>
      <c r="C61" s="191"/>
      <c r="D61" s="194"/>
      <c r="E61" s="190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</row>
    <row r="62" spans="1:25" ht="31.5" hidden="1" customHeight="1">
      <c r="A62" s="239">
        <f t="shared" si="4"/>
        <v>0</v>
      </c>
      <c r="B62" s="191"/>
      <c r="C62" s="191"/>
      <c r="D62" s="194"/>
      <c r="E62" s="190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</row>
    <row r="63" spans="1:25" ht="31.5" hidden="1" customHeight="1">
      <c r="A63" s="239">
        <f t="shared" si="4"/>
        <v>0</v>
      </c>
      <c r="B63" s="191"/>
      <c r="C63" s="191"/>
      <c r="D63" s="194"/>
      <c r="E63" s="190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</row>
    <row r="64" spans="1:25" ht="40.5" hidden="1" customHeight="1">
      <c r="A64" s="239">
        <f t="shared" si="4"/>
        <v>0</v>
      </c>
      <c r="B64" s="191"/>
      <c r="C64" s="191"/>
      <c r="D64" s="194"/>
      <c r="E64" s="190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</row>
    <row r="65" spans="1:25" ht="33.75" hidden="1" customHeight="1">
      <c r="A65" s="239" t="str">
        <f t="shared" si="4"/>
        <v/>
      </c>
      <c r="B65" s="191"/>
      <c r="C65" s="191"/>
      <c r="D65" s="194"/>
      <c r="E65" s="190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</row>
    <row r="66" spans="1:25" ht="15.5" hidden="1">
      <c r="A66" s="236"/>
      <c r="B66" s="237"/>
      <c r="C66" s="237"/>
      <c r="D66" s="237"/>
      <c r="E66" s="23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</row>
    <row r="67" spans="1:25" ht="13.5" hidden="1">
      <c r="A67" s="236"/>
      <c r="B67" s="326">
        <f>IF(WEEKDAY(B57)=6, B57+3, B57+1)</f>
        <v>45167</v>
      </c>
      <c r="C67" s="282"/>
      <c r="D67" s="282"/>
      <c r="E67" s="282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</row>
    <row r="68" spans="1:25" ht="25" hidden="1">
      <c r="A68" s="248"/>
      <c r="B68" s="190" t="s">
        <v>236</v>
      </c>
      <c r="C68" s="190" t="s">
        <v>237</v>
      </c>
      <c r="D68" s="194" t="s">
        <v>238</v>
      </c>
      <c r="E68" s="190" t="s">
        <v>239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38.25" hidden="1" customHeight="1">
      <c r="A69" s="239">
        <f t="shared" ref="A69:A75" si="5">$A4</f>
        <v>0</v>
      </c>
      <c r="B69" s="191"/>
      <c r="C69" s="241"/>
      <c r="D69" s="194"/>
      <c r="E69" s="190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</row>
    <row r="70" spans="1:25" ht="32.25" hidden="1" customHeight="1">
      <c r="A70" s="239">
        <f t="shared" si="5"/>
        <v>0</v>
      </c>
      <c r="B70" s="191"/>
      <c r="C70" s="241"/>
      <c r="D70" s="194"/>
      <c r="E70" s="190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</row>
    <row r="71" spans="1:25" ht="31.5" hidden="1" customHeight="1">
      <c r="A71" s="239">
        <f t="shared" si="5"/>
        <v>0</v>
      </c>
      <c r="B71" s="191"/>
      <c r="C71" s="191"/>
      <c r="D71" s="194"/>
      <c r="E71" s="190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</row>
    <row r="72" spans="1:25" ht="31.5" hidden="1" customHeight="1">
      <c r="A72" s="239">
        <f t="shared" si="5"/>
        <v>0</v>
      </c>
      <c r="B72" s="191"/>
      <c r="C72" s="191"/>
      <c r="D72" s="194"/>
      <c r="E72" s="190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</row>
    <row r="73" spans="1:25" ht="31.5" hidden="1" customHeight="1">
      <c r="A73" s="239">
        <f t="shared" si="5"/>
        <v>0</v>
      </c>
      <c r="B73" s="191"/>
      <c r="C73" s="191"/>
      <c r="D73" s="194"/>
      <c r="E73" s="190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</row>
    <row r="74" spans="1:25" ht="40.5" hidden="1" customHeight="1">
      <c r="A74" s="239">
        <f t="shared" si="5"/>
        <v>0</v>
      </c>
      <c r="B74" s="191"/>
      <c r="C74" s="191"/>
      <c r="D74" s="194"/>
      <c r="E74" s="190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</row>
    <row r="75" spans="1:25" ht="33.75" hidden="1" customHeight="1">
      <c r="A75" s="239" t="str">
        <f t="shared" si="5"/>
        <v/>
      </c>
      <c r="B75" s="191"/>
      <c r="C75" s="191"/>
      <c r="D75" s="194"/>
      <c r="E75" s="190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</row>
    <row r="76" spans="1:25" ht="12.5" hidden="1">
      <c r="A76" s="236"/>
      <c r="B76" s="188"/>
      <c r="C76" s="188"/>
      <c r="D76" s="195"/>
      <c r="E76" s="189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</row>
    <row r="77" spans="1:25" ht="12.5">
      <c r="A77" s="236"/>
      <c r="B77" s="188"/>
      <c r="C77" s="188"/>
      <c r="D77" s="195"/>
      <c r="E77" s="189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2.5">
      <c r="A78" s="236"/>
      <c r="B78" s="188"/>
      <c r="C78" s="188"/>
      <c r="D78" s="195"/>
      <c r="E78" s="189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  <row r="79" spans="1:25" ht="12.5">
      <c r="A79" s="236"/>
      <c r="B79" s="188"/>
      <c r="C79" s="188"/>
      <c r="D79" s="195"/>
      <c r="E79" s="189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</row>
    <row r="80" spans="1:25" ht="12.5">
      <c r="A80" s="236"/>
      <c r="B80" s="188"/>
      <c r="C80" s="188"/>
      <c r="D80" s="195"/>
      <c r="E80" s="189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</row>
    <row r="81" spans="1:25" ht="12.5">
      <c r="A81" s="236"/>
      <c r="B81" s="188"/>
      <c r="C81" s="188"/>
      <c r="D81" s="195"/>
      <c r="E81" s="189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</row>
    <row r="82" spans="1:25" ht="12.5">
      <c r="A82" s="236"/>
      <c r="B82" s="188"/>
      <c r="C82" s="188"/>
      <c r="D82" s="195"/>
      <c r="E82" s="189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</row>
    <row r="83" spans="1:25" ht="12.5">
      <c r="A83" s="236"/>
      <c r="B83" s="188"/>
      <c r="C83" s="188"/>
      <c r="D83" s="195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</row>
    <row r="84" spans="1:25" ht="12.5">
      <c r="A84" s="236"/>
      <c r="B84" s="188"/>
      <c r="C84" s="188"/>
      <c r="D84" s="195"/>
      <c r="E84" s="189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</row>
    <row r="85" spans="1:25" ht="12.5">
      <c r="A85" s="236"/>
      <c r="B85" s="188"/>
      <c r="C85" s="188"/>
      <c r="D85" s="195"/>
      <c r="E85" s="189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</row>
    <row r="86" spans="1:25" ht="12.5">
      <c r="A86" s="236"/>
      <c r="B86" s="188"/>
      <c r="C86" s="188"/>
      <c r="D86" s="195"/>
      <c r="E86" s="189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</row>
    <row r="87" spans="1:25" ht="12.5">
      <c r="A87" s="236"/>
      <c r="B87" s="188"/>
      <c r="C87" s="188"/>
      <c r="D87" s="195"/>
      <c r="E87" s="189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</row>
    <row r="88" spans="1:25" ht="12.5">
      <c r="A88" s="236"/>
      <c r="B88" s="188"/>
      <c r="C88" s="188"/>
      <c r="D88" s="195"/>
      <c r="E88" s="189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</row>
    <row r="89" spans="1:25" ht="12.5">
      <c r="A89" s="236"/>
      <c r="B89" s="188"/>
      <c r="C89" s="188"/>
      <c r="D89" s="195"/>
      <c r="E89" s="189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</row>
    <row r="90" spans="1:25" ht="12.5">
      <c r="A90" s="236"/>
      <c r="B90" s="188"/>
      <c r="C90" s="188"/>
      <c r="D90" s="195"/>
      <c r="E90" s="189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</row>
    <row r="91" spans="1:25" ht="12.5">
      <c r="A91" s="236"/>
      <c r="B91" s="188"/>
      <c r="C91" s="188"/>
      <c r="D91" s="195"/>
      <c r="E91" s="189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</row>
    <row r="92" spans="1:25" ht="12.5">
      <c r="A92" s="236"/>
      <c r="B92" s="188"/>
      <c r="C92" s="188"/>
      <c r="D92" s="195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</row>
    <row r="93" spans="1:25" ht="12.5">
      <c r="A93" s="236"/>
      <c r="B93" s="188"/>
      <c r="C93" s="188"/>
      <c r="D93" s="195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</row>
    <row r="94" spans="1:25" ht="12.5">
      <c r="A94" s="236"/>
      <c r="B94" s="188"/>
      <c r="C94" s="188"/>
      <c r="D94" s="195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</row>
    <row r="95" spans="1:25" ht="12.5">
      <c r="A95" s="236"/>
      <c r="B95" s="188"/>
      <c r="C95" s="188"/>
      <c r="D95" s="195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</row>
    <row r="96" spans="1:25" ht="12.5">
      <c r="A96" s="236"/>
      <c r="B96" s="188"/>
      <c r="C96" s="188"/>
      <c r="D96" s="195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</row>
    <row r="97" spans="1:25" ht="12.5">
      <c r="A97" s="236"/>
      <c r="B97" s="188"/>
      <c r="C97" s="188"/>
      <c r="D97" s="195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</row>
    <row r="98" spans="1:25" ht="12.5">
      <c r="A98" s="236"/>
      <c r="B98" s="188"/>
      <c r="C98" s="188"/>
      <c r="D98" s="195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</row>
    <row r="99" spans="1:25" ht="12.5">
      <c r="A99" s="236"/>
      <c r="B99" s="188"/>
      <c r="C99" s="188"/>
      <c r="D99" s="195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</row>
    <row r="100" spans="1:25" ht="12.5">
      <c r="A100" s="236"/>
      <c r="B100" s="188"/>
      <c r="C100" s="188"/>
      <c r="D100" s="195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2.5">
      <c r="A101" s="236"/>
      <c r="B101" s="188"/>
      <c r="C101" s="188"/>
      <c r="D101" s="195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</row>
    <row r="102" spans="1:25" ht="12.5">
      <c r="A102" s="236"/>
      <c r="B102" s="188"/>
      <c r="C102" s="188"/>
      <c r="D102" s="195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</row>
    <row r="103" spans="1:25" ht="12.5">
      <c r="A103" s="236"/>
      <c r="B103" s="188"/>
      <c r="C103" s="188"/>
      <c r="D103" s="195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</row>
    <row r="104" spans="1:25" ht="12.5">
      <c r="A104" s="236"/>
      <c r="B104" s="188"/>
      <c r="C104" s="188"/>
      <c r="D104" s="195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</row>
    <row r="105" spans="1:25" ht="12.5">
      <c r="A105" s="236"/>
      <c r="B105" s="188"/>
      <c r="C105" s="188"/>
      <c r="D105" s="195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</row>
    <row r="106" spans="1:25" ht="12.5">
      <c r="A106" s="236"/>
      <c r="B106" s="188"/>
      <c r="C106" s="188"/>
      <c r="D106" s="195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</row>
    <row r="107" spans="1:25" ht="12.5">
      <c r="A107" s="236"/>
      <c r="B107" s="188"/>
      <c r="C107" s="188"/>
      <c r="D107" s="195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</row>
    <row r="108" spans="1:25" ht="12.5">
      <c r="A108" s="236"/>
      <c r="B108" s="188"/>
      <c r="C108" s="188"/>
      <c r="D108" s="195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</row>
    <row r="109" spans="1:25" ht="12.5">
      <c r="A109" s="236"/>
      <c r="B109" s="188"/>
      <c r="C109" s="188"/>
      <c r="D109" s="195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2.5">
      <c r="A110" s="236"/>
      <c r="B110" s="188"/>
      <c r="C110" s="188"/>
      <c r="D110" s="195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</row>
    <row r="111" spans="1:25" ht="12.5">
      <c r="A111" s="236"/>
      <c r="B111" s="188"/>
      <c r="C111" s="188"/>
      <c r="D111" s="195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</row>
    <row r="112" spans="1:25" ht="12.5">
      <c r="A112" s="236"/>
      <c r="B112" s="188"/>
      <c r="C112" s="188"/>
      <c r="D112" s="195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</row>
    <row r="113" spans="1:25" ht="12.5">
      <c r="A113" s="236"/>
      <c r="B113" s="188"/>
      <c r="C113" s="188"/>
      <c r="D113" s="195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</row>
    <row r="114" spans="1:25" ht="12.5">
      <c r="A114" s="236"/>
      <c r="B114" s="188"/>
      <c r="C114" s="188"/>
      <c r="D114" s="195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</row>
    <row r="115" spans="1:25" ht="12.5">
      <c r="A115" s="236"/>
      <c r="B115" s="188"/>
      <c r="C115" s="188"/>
      <c r="D115" s="195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</row>
    <row r="116" spans="1:25" ht="12.5">
      <c r="A116" s="236"/>
      <c r="B116" s="188"/>
      <c r="C116" s="188"/>
      <c r="D116" s="195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</row>
    <row r="117" spans="1:25" ht="12.5">
      <c r="A117" s="236"/>
      <c r="B117" s="188"/>
      <c r="C117" s="188"/>
      <c r="D117" s="195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</row>
    <row r="118" spans="1:25" ht="12.5">
      <c r="A118" s="236"/>
      <c r="B118" s="188"/>
      <c r="C118" s="188"/>
      <c r="D118" s="195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</row>
    <row r="119" spans="1:25" ht="12.5">
      <c r="A119" s="236"/>
      <c r="B119" s="188"/>
      <c r="C119" s="188"/>
      <c r="D119" s="195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</row>
    <row r="120" spans="1:25" ht="12.5">
      <c r="A120" s="236"/>
      <c r="B120" s="188"/>
      <c r="C120" s="188"/>
      <c r="D120" s="195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</row>
    <row r="121" spans="1:25" ht="12.5">
      <c r="A121" s="236"/>
      <c r="B121" s="188"/>
      <c r="C121" s="188"/>
      <c r="D121" s="195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</row>
    <row r="122" spans="1:25" ht="12.5">
      <c r="A122" s="236"/>
      <c r="B122" s="188"/>
      <c r="C122" s="188"/>
      <c r="D122" s="195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</row>
    <row r="123" spans="1:25" ht="12.5">
      <c r="A123" s="236"/>
      <c r="B123" s="188"/>
      <c r="C123" s="188"/>
      <c r="D123" s="195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</row>
    <row r="124" spans="1:25" ht="12.5">
      <c r="A124" s="236"/>
      <c r="B124" s="188"/>
      <c r="C124" s="188"/>
      <c r="D124" s="195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</row>
    <row r="125" spans="1:25" ht="12.5">
      <c r="A125" s="236"/>
      <c r="B125" s="188"/>
      <c r="C125" s="188"/>
      <c r="D125" s="195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</row>
    <row r="126" spans="1:25" ht="12.5">
      <c r="A126" s="236"/>
      <c r="B126" s="188"/>
      <c r="C126" s="188"/>
      <c r="D126" s="195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</row>
    <row r="127" spans="1:25" ht="12.5">
      <c r="A127" s="236"/>
      <c r="B127" s="188"/>
      <c r="C127" s="188"/>
      <c r="D127" s="195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</row>
    <row r="128" spans="1:25" ht="12.5">
      <c r="A128" s="236"/>
      <c r="B128" s="188"/>
      <c r="C128" s="188"/>
      <c r="D128" s="195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</row>
    <row r="129" spans="1:25" ht="12.5">
      <c r="A129" s="236"/>
      <c r="B129" s="188"/>
      <c r="C129" s="188"/>
      <c r="D129" s="195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</row>
    <row r="130" spans="1:25" ht="12.5">
      <c r="A130" s="236"/>
      <c r="B130" s="188"/>
      <c r="C130" s="188"/>
      <c r="D130" s="195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</row>
    <row r="131" spans="1:25" ht="12.5">
      <c r="A131" s="236"/>
      <c r="B131" s="188"/>
      <c r="C131" s="188"/>
      <c r="D131" s="195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</row>
    <row r="132" spans="1:25" ht="12.5">
      <c r="A132" s="236"/>
      <c r="B132" s="188"/>
      <c r="C132" s="188"/>
      <c r="D132" s="195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</row>
    <row r="133" spans="1:25" ht="12.5">
      <c r="A133" s="236"/>
      <c r="B133" s="188"/>
      <c r="C133" s="188"/>
      <c r="D133" s="195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</row>
    <row r="134" spans="1:25" ht="12.5">
      <c r="A134" s="236"/>
      <c r="B134" s="188"/>
      <c r="C134" s="188"/>
      <c r="D134" s="195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</row>
    <row r="135" spans="1:25" ht="12.5">
      <c r="A135" s="236"/>
      <c r="B135" s="188"/>
      <c r="C135" s="188"/>
      <c r="D135" s="195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</row>
    <row r="136" spans="1:25" ht="12.5">
      <c r="A136" s="236"/>
      <c r="B136" s="188"/>
      <c r="C136" s="188"/>
      <c r="D136" s="195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</row>
    <row r="137" spans="1:25" ht="12.5">
      <c r="A137" s="236"/>
      <c r="B137" s="188"/>
      <c r="C137" s="188"/>
      <c r="D137" s="195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</row>
    <row r="138" spans="1:25" ht="12.5">
      <c r="A138" s="236"/>
      <c r="B138" s="188"/>
      <c r="C138" s="188"/>
      <c r="D138" s="195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</row>
    <row r="139" spans="1:25" ht="12.5">
      <c r="A139" s="236"/>
      <c r="B139" s="188"/>
      <c r="C139" s="188"/>
      <c r="D139" s="195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</row>
    <row r="140" spans="1:25" ht="12.5">
      <c r="A140" s="236"/>
      <c r="B140" s="188"/>
      <c r="C140" s="188"/>
      <c r="D140" s="195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</row>
    <row r="141" spans="1:25" ht="12.5">
      <c r="A141" s="236"/>
      <c r="B141" s="188"/>
      <c r="C141" s="188"/>
      <c r="D141" s="195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</row>
    <row r="142" spans="1:25" ht="12.5">
      <c r="A142" s="236"/>
      <c r="B142" s="188"/>
      <c r="C142" s="188"/>
      <c r="D142" s="195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</row>
    <row r="143" spans="1:25" ht="12.5">
      <c r="A143" s="236"/>
      <c r="B143" s="188"/>
      <c r="C143" s="188"/>
      <c r="D143" s="195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</row>
    <row r="144" spans="1:25" ht="12.5">
      <c r="A144" s="236"/>
      <c r="B144" s="188"/>
      <c r="C144" s="188"/>
      <c r="D144" s="195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</row>
    <row r="145" spans="1:25" ht="12.5">
      <c r="A145" s="236"/>
      <c r="B145" s="188"/>
      <c r="C145" s="188"/>
      <c r="D145" s="195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</row>
    <row r="146" spans="1:25" ht="12.5">
      <c r="A146" s="236"/>
      <c r="B146" s="188"/>
      <c r="C146" s="188"/>
      <c r="D146" s="195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</row>
    <row r="147" spans="1:25" ht="12.5">
      <c r="A147" s="236"/>
      <c r="B147" s="188"/>
      <c r="C147" s="188"/>
      <c r="D147" s="195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</row>
    <row r="148" spans="1:25" ht="12.5">
      <c r="A148" s="236"/>
      <c r="B148" s="188"/>
      <c r="C148" s="188"/>
      <c r="D148" s="195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</row>
    <row r="149" spans="1:25" ht="12.5">
      <c r="A149" s="236"/>
      <c r="B149" s="188"/>
      <c r="C149" s="188"/>
      <c r="D149" s="195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</row>
    <row r="150" spans="1:25" ht="12.5">
      <c r="A150" s="236"/>
      <c r="B150" s="188"/>
      <c r="C150" s="188"/>
      <c r="D150" s="195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</row>
    <row r="151" spans="1:25" ht="12.5">
      <c r="A151" s="236"/>
      <c r="B151" s="188"/>
      <c r="C151" s="188"/>
      <c r="D151" s="195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</row>
    <row r="152" spans="1:25" ht="12.5">
      <c r="A152" s="236"/>
      <c r="B152" s="188"/>
      <c r="C152" s="188"/>
      <c r="D152" s="195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</row>
    <row r="153" spans="1:25" ht="12.5">
      <c r="A153" s="236"/>
      <c r="B153" s="188"/>
      <c r="C153" s="188"/>
      <c r="D153" s="195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</row>
    <row r="154" spans="1:25" ht="12.5">
      <c r="A154" s="236"/>
      <c r="B154" s="188"/>
      <c r="C154" s="188"/>
      <c r="D154" s="195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</row>
    <row r="155" spans="1:25" ht="12.5">
      <c r="A155" s="236"/>
      <c r="B155" s="188"/>
      <c r="C155" s="188"/>
      <c r="D155" s="195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</row>
    <row r="156" spans="1:25" ht="12.5">
      <c r="A156" s="236"/>
      <c r="B156" s="188"/>
      <c r="C156" s="188"/>
      <c r="D156" s="195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</row>
    <row r="157" spans="1:25" ht="12.5">
      <c r="A157" s="236"/>
      <c r="B157" s="188"/>
      <c r="C157" s="188"/>
      <c r="D157" s="195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</row>
    <row r="158" spans="1:25" ht="12.5">
      <c r="A158" s="236"/>
      <c r="B158" s="188"/>
      <c r="C158" s="188"/>
      <c r="D158" s="195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</row>
    <row r="159" spans="1:25" ht="12.5">
      <c r="A159" s="236"/>
      <c r="B159" s="188"/>
      <c r="C159" s="188"/>
      <c r="D159" s="195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</row>
    <row r="160" spans="1:25" ht="12.5">
      <c r="A160" s="236"/>
      <c r="B160" s="188"/>
      <c r="C160" s="188"/>
      <c r="D160" s="195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</row>
    <row r="161" spans="1:25" ht="12.5">
      <c r="A161" s="236"/>
      <c r="B161" s="188"/>
      <c r="C161" s="188"/>
      <c r="D161" s="195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</row>
    <row r="162" spans="1:25" ht="12.5">
      <c r="A162" s="236"/>
      <c r="B162" s="188"/>
      <c r="C162" s="188"/>
      <c r="D162" s="195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</row>
    <row r="163" spans="1:25" ht="12.5">
      <c r="A163" s="236"/>
      <c r="B163" s="188"/>
      <c r="C163" s="188"/>
      <c r="D163" s="195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</row>
    <row r="164" spans="1:25" ht="12.5">
      <c r="A164" s="236"/>
      <c r="B164" s="188"/>
      <c r="C164" s="188"/>
      <c r="D164" s="195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</row>
    <row r="165" spans="1:25" ht="12.5">
      <c r="A165" s="236"/>
      <c r="B165" s="188"/>
      <c r="C165" s="188"/>
      <c r="D165" s="195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</row>
    <row r="166" spans="1:25" ht="12.5">
      <c r="A166" s="236"/>
      <c r="B166" s="188"/>
      <c r="C166" s="188"/>
      <c r="D166" s="195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</row>
    <row r="167" spans="1:25" ht="12.5">
      <c r="A167" s="236"/>
      <c r="B167" s="188"/>
      <c r="C167" s="188"/>
      <c r="D167" s="195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</row>
    <row r="168" spans="1:25" ht="12.5">
      <c r="A168" s="236"/>
      <c r="B168" s="188"/>
      <c r="C168" s="188"/>
      <c r="D168" s="195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</row>
    <row r="169" spans="1:25" ht="12.5">
      <c r="A169" s="236"/>
      <c r="B169" s="188"/>
      <c r="C169" s="188"/>
      <c r="D169" s="195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</row>
    <row r="170" spans="1:25" ht="12.5">
      <c r="A170" s="236"/>
      <c r="B170" s="188"/>
      <c r="C170" s="188"/>
      <c r="D170" s="195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</row>
    <row r="171" spans="1:25" ht="12.5">
      <c r="A171" s="236"/>
      <c r="B171" s="188"/>
      <c r="C171" s="188"/>
      <c r="D171" s="195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</row>
    <row r="172" spans="1:25" ht="12.5">
      <c r="A172" s="236"/>
      <c r="B172" s="188"/>
      <c r="C172" s="188"/>
      <c r="D172" s="195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</row>
    <row r="173" spans="1:25" ht="12.5">
      <c r="A173" s="236"/>
      <c r="B173" s="188"/>
      <c r="C173" s="188"/>
      <c r="D173" s="195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</row>
    <row r="174" spans="1:25" ht="12.5">
      <c r="A174" s="236"/>
      <c r="B174" s="188"/>
      <c r="C174" s="188"/>
      <c r="D174" s="195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</row>
    <row r="175" spans="1:25" ht="12.5">
      <c r="A175" s="236"/>
      <c r="B175" s="188"/>
      <c r="C175" s="188"/>
      <c r="D175" s="195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</row>
    <row r="176" spans="1:25" ht="12.5">
      <c r="A176" s="236"/>
      <c r="B176" s="188"/>
      <c r="C176" s="188"/>
      <c r="D176" s="195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</row>
    <row r="177" spans="1:25" ht="12.5">
      <c r="A177" s="236"/>
      <c r="B177" s="188"/>
      <c r="C177" s="188"/>
      <c r="D177" s="195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</row>
    <row r="178" spans="1:25" ht="12.5">
      <c r="A178" s="236"/>
      <c r="B178" s="188"/>
      <c r="C178" s="188"/>
      <c r="D178" s="195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</row>
    <row r="179" spans="1:25" ht="12.5">
      <c r="A179" s="236"/>
      <c r="B179" s="188"/>
      <c r="C179" s="188"/>
      <c r="D179" s="195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</row>
    <row r="180" spans="1:25" ht="12.5">
      <c r="A180" s="236"/>
      <c r="B180" s="188"/>
      <c r="C180" s="188"/>
      <c r="D180" s="195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</row>
    <row r="181" spans="1:25" ht="12.5">
      <c r="A181" s="236"/>
      <c r="B181" s="188"/>
      <c r="C181" s="188"/>
      <c r="D181" s="195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</row>
    <row r="182" spans="1:25" ht="12.5">
      <c r="A182" s="236"/>
      <c r="B182" s="188"/>
      <c r="C182" s="188"/>
      <c r="D182" s="195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</row>
    <row r="183" spans="1:25" ht="12.5">
      <c r="A183" s="236"/>
      <c r="B183" s="188"/>
      <c r="C183" s="188"/>
      <c r="D183" s="195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</row>
    <row r="184" spans="1:25" ht="12.5">
      <c r="A184" s="236"/>
      <c r="B184" s="188"/>
      <c r="C184" s="188"/>
      <c r="D184" s="195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</row>
    <row r="185" spans="1:25" ht="12.5">
      <c r="A185" s="236"/>
      <c r="B185" s="188"/>
      <c r="C185" s="188"/>
      <c r="D185" s="195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</row>
    <row r="186" spans="1:25" ht="12.5">
      <c r="A186" s="236"/>
      <c r="B186" s="188"/>
      <c r="C186" s="188"/>
      <c r="D186" s="195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</row>
    <row r="187" spans="1:25" ht="12.5">
      <c r="A187" s="236"/>
      <c r="B187" s="188"/>
      <c r="C187" s="188"/>
      <c r="D187" s="195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</row>
    <row r="188" spans="1:25" ht="12.5">
      <c r="A188" s="236"/>
      <c r="B188" s="188"/>
      <c r="C188" s="188"/>
      <c r="D188" s="195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</row>
    <row r="189" spans="1:25" ht="12.5">
      <c r="A189" s="236"/>
      <c r="B189" s="188"/>
      <c r="C189" s="188"/>
      <c r="D189" s="195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</row>
    <row r="190" spans="1:25" ht="12.5">
      <c r="A190" s="236"/>
      <c r="B190" s="188"/>
      <c r="C190" s="188"/>
      <c r="D190" s="195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</row>
    <row r="191" spans="1:25" ht="12.5">
      <c r="A191" s="236"/>
      <c r="B191" s="188"/>
      <c r="C191" s="188"/>
      <c r="D191" s="195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</row>
    <row r="192" spans="1:25" ht="12.5">
      <c r="A192" s="236"/>
      <c r="B192" s="188"/>
      <c r="C192" s="188"/>
      <c r="D192" s="195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</row>
    <row r="193" spans="1:25" ht="12.5">
      <c r="A193" s="236"/>
      <c r="B193" s="188"/>
      <c r="C193" s="188"/>
      <c r="D193" s="195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</row>
    <row r="194" spans="1:25" ht="12.5">
      <c r="A194" s="236"/>
      <c r="B194" s="188"/>
      <c r="C194" s="188"/>
      <c r="D194" s="195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</row>
    <row r="195" spans="1:25" ht="12.5">
      <c r="A195" s="236"/>
      <c r="B195" s="188"/>
      <c r="C195" s="188"/>
      <c r="D195" s="195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</row>
    <row r="196" spans="1:25" ht="12.5">
      <c r="A196" s="236"/>
      <c r="B196" s="188"/>
      <c r="C196" s="188"/>
      <c r="D196" s="195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</row>
    <row r="197" spans="1:25" ht="12.5">
      <c r="A197" s="236"/>
      <c r="B197" s="188"/>
      <c r="C197" s="188"/>
      <c r="D197" s="195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</row>
    <row r="198" spans="1:25" ht="12.5">
      <c r="A198" s="236"/>
      <c r="B198" s="188"/>
      <c r="C198" s="188"/>
      <c r="D198" s="195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</row>
    <row r="199" spans="1:25" ht="12.5">
      <c r="A199" s="236"/>
      <c r="B199" s="188"/>
      <c r="C199" s="188"/>
      <c r="D199" s="195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</row>
    <row r="200" spans="1:25" ht="12.5">
      <c r="A200" s="236"/>
      <c r="B200" s="188"/>
      <c r="C200" s="188"/>
      <c r="D200" s="195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</row>
    <row r="201" spans="1:25" ht="12.5">
      <c r="A201" s="236"/>
      <c r="B201" s="188"/>
      <c r="C201" s="188"/>
      <c r="D201" s="195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</row>
    <row r="202" spans="1:25" ht="12.5">
      <c r="A202" s="236"/>
      <c r="B202" s="188"/>
      <c r="C202" s="188"/>
      <c r="D202" s="195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2.5">
      <c r="A203" s="236"/>
      <c r="B203" s="188"/>
      <c r="C203" s="188"/>
      <c r="D203" s="195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</row>
    <row r="204" spans="1:25" ht="12.5">
      <c r="A204" s="236"/>
      <c r="B204" s="188"/>
      <c r="C204" s="188"/>
      <c r="D204" s="195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</row>
    <row r="205" spans="1:25" ht="12.5">
      <c r="A205" s="236"/>
      <c r="B205" s="188"/>
      <c r="C205" s="188"/>
      <c r="D205" s="195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</row>
    <row r="206" spans="1:25" ht="12.5">
      <c r="A206" s="236"/>
      <c r="B206" s="188"/>
      <c r="C206" s="188"/>
      <c r="D206" s="195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</row>
    <row r="207" spans="1:25" ht="12.5">
      <c r="A207" s="236"/>
      <c r="B207" s="188"/>
      <c r="C207" s="188"/>
      <c r="D207" s="195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</row>
    <row r="208" spans="1:25" ht="12.5">
      <c r="A208" s="236"/>
      <c r="B208" s="188"/>
      <c r="C208" s="188"/>
      <c r="D208" s="195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</row>
    <row r="209" spans="1:25" ht="12.5">
      <c r="A209" s="236"/>
      <c r="B209" s="188"/>
      <c r="C209" s="188"/>
      <c r="D209" s="195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</row>
    <row r="210" spans="1:25" ht="12.5">
      <c r="A210" s="236"/>
      <c r="B210" s="188"/>
      <c r="C210" s="188"/>
      <c r="D210" s="195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</row>
    <row r="211" spans="1:25" ht="12.5">
      <c r="A211" s="236"/>
      <c r="B211" s="188"/>
      <c r="C211" s="188"/>
      <c r="D211" s="195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</row>
    <row r="212" spans="1:25" ht="12.5">
      <c r="A212" s="236"/>
      <c r="B212" s="188"/>
      <c r="C212" s="188"/>
      <c r="D212" s="195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</row>
    <row r="213" spans="1:25" ht="12.5">
      <c r="A213" s="236"/>
      <c r="B213" s="188"/>
      <c r="C213" s="188"/>
      <c r="D213" s="195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</row>
    <row r="214" spans="1:25" ht="12.5">
      <c r="A214" s="236"/>
      <c r="B214" s="188"/>
      <c r="C214" s="188"/>
      <c r="D214" s="195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</row>
    <row r="215" spans="1:25" ht="12.5">
      <c r="A215" s="236"/>
      <c r="B215" s="188"/>
      <c r="C215" s="188"/>
      <c r="D215" s="195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</row>
    <row r="216" spans="1:25" ht="12.5">
      <c r="A216" s="236"/>
      <c r="B216" s="188"/>
      <c r="C216" s="188"/>
      <c r="D216" s="195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</row>
    <row r="217" spans="1:25" ht="12.5">
      <c r="A217" s="236"/>
      <c r="B217" s="188"/>
      <c r="C217" s="188"/>
      <c r="D217" s="195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</row>
    <row r="218" spans="1:25" ht="12.5">
      <c r="A218" s="236"/>
      <c r="B218" s="188"/>
      <c r="C218" s="188"/>
      <c r="D218" s="195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</row>
    <row r="219" spans="1:25" ht="12.5">
      <c r="A219" s="236"/>
      <c r="B219" s="188"/>
      <c r="C219" s="188"/>
      <c r="D219" s="195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</row>
    <row r="220" spans="1:25" ht="12.5">
      <c r="A220" s="236"/>
      <c r="B220" s="188"/>
      <c r="C220" s="188"/>
      <c r="D220" s="195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</row>
    <row r="221" spans="1:25" ht="12.5">
      <c r="A221" s="236"/>
      <c r="B221" s="188"/>
      <c r="C221" s="188"/>
      <c r="D221" s="195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</row>
    <row r="222" spans="1:25" ht="12.5">
      <c r="A222" s="236"/>
      <c r="B222" s="188"/>
      <c r="C222" s="188"/>
      <c r="D222" s="195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</row>
    <row r="223" spans="1:25" ht="12.5">
      <c r="A223" s="236"/>
      <c r="B223" s="188"/>
      <c r="C223" s="188"/>
      <c r="D223" s="195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</row>
    <row r="224" spans="1:25" ht="12.5">
      <c r="A224" s="236"/>
      <c r="B224" s="188"/>
      <c r="C224" s="188"/>
      <c r="D224" s="195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</row>
    <row r="225" spans="1:25" ht="12.5">
      <c r="A225" s="236"/>
      <c r="B225" s="188"/>
      <c r="C225" s="188"/>
      <c r="D225" s="195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</row>
    <row r="226" spans="1:25" ht="12.5">
      <c r="A226" s="236"/>
      <c r="B226" s="188"/>
      <c r="C226" s="188"/>
      <c r="D226" s="195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</row>
    <row r="227" spans="1:25" ht="12.5">
      <c r="A227" s="236"/>
      <c r="B227" s="188"/>
      <c r="C227" s="188"/>
      <c r="D227" s="195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</row>
    <row r="228" spans="1:25" ht="12.5">
      <c r="A228" s="236"/>
      <c r="B228" s="188"/>
      <c r="C228" s="188"/>
      <c r="D228" s="195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</row>
    <row r="229" spans="1:25" ht="12.5">
      <c r="A229" s="236"/>
      <c r="B229" s="188"/>
      <c r="C229" s="188"/>
      <c r="D229" s="195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</row>
    <row r="230" spans="1:25" ht="12.5">
      <c r="A230" s="236"/>
      <c r="B230" s="188"/>
      <c r="C230" s="188"/>
      <c r="D230" s="195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</row>
    <row r="231" spans="1:25" ht="12.5">
      <c r="A231" s="236"/>
      <c r="B231" s="188"/>
      <c r="C231" s="188"/>
      <c r="D231" s="195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</row>
    <row r="232" spans="1:25" ht="12.5">
      <c r="A232" s="236"/>
      <c r="B232" s="188"/>
      <c r="C232" s="188"/>
      <c r="D232" s="195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</row>
    <row r="233" spans="1:25" ht="12.5">
      <c r="A233" s="236"/>
      <c r="B233" s="188"/>
      <c r="C233" s="188"/>
      <c r="D233" s="195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</row>
    <row r="234" spans="1:25" ht="12.5">
      <c r="A234" s="236"/>
      <c r="B234" s="188"/>
      <c r="C234" s="188"/>
      <c r="D234" s="195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</row>
    <row r="235" spans="1:25" ht="12.5">
      <c r="A235" s="236"/>
      <c r="B235" s="188"/>
      <c r="C235" s="188"/>
      <c r="D235" s="195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</row>
    <row r="236" spans="1:25" ht="12.5">
      <c r="A236" s="236"/>
      <c r="B236" s="188"/>
      <c r="C236" s="188"/>
      <c r="D236" s="195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</row>
    <row r="237" spans="1:25" ht="12.5">
      <c r="A237" s="236"/>
      <c r="B237" s="188"/>
      <c r="C237" s="188"/>
      <c r="D237" s="195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</row>
    <row r="238" spans="1:25" ht="12.5">
      <c r="A238" s="236"/>
      <c r="B238" s="188"/>
      <c r="C238" s="188"/>
      <c r="D238" s="195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</row>
    <row r="239" spans="1:25" ht="12.5">
      <c r="A239" s="236"/>
      <c r="B239" s="188"/>
      <c r="C239" s="188"/>
      <c r="D239" s="195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</row>
    <row r="240" spans="1:25" ht="12.5">
      <c r="A240" s="236"/>
      <c r="B240" s="188"/>
      <c r="C240" s="188"/>
      <c r="D240" s="195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</row>
    <row r="241" spans="1:25" ht="12.5">
      <c r="A241" s="236"/>
      <c r="B241" s="188"/>
      <c r="C241" s="188"/>
      <c r="D241" s="195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</row>
    <row r="242" spans="1:25" ht="12.5">
      <c r="A242" s="236"/>
      <c r="B242" s="188"/>
      <c r="C242" s="188"/>
      <c r="D242" s="195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</row>
    <row r="243" spans="1:25" ht="12.5">
      <c r="A243" s="236"/>
      <c r="B243" s="188"/>
      <c r="C243" s="188"/>
      <c r="D243" s="195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</row>
    <row r="244" spans="1:25" ht="12.5">
      <c r="A244" s="236"/>
      <c r="B244" s="188"/>
      <c r="C244" s="188"/>
      <c r="D244" s="195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</row>
    <row r="245" spans="1:25" ht="12.5">
      <c r="A245" s="236"/>
      <c r="B245" s="188"/>
      <c r="C245" s="188"/>
      <c r="D245" s="195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</row>
    <row r="246" spans="1:25" ht="12.5">
      <c r="A246" s="236"/>
      <c r="B246" s="188"/>
      <c r="C246" s="188"/>
      <c r="D246" s="195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</row>
    <row r="247" spans="1:25" ht="12.5">
      <c r="A247" s="236"/>
      <c r="B247" s="188"/>
      <c r="C247" s="188"/>
      <c r="D247" s="195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</row>
    <row r="248" spans="1:25" ht="12.5">
      <c r="A248" s="236"/>
      <c r="B248" s="188"/>
      <c r="C248" s="188"/>
      <c r="D248" s="195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</row>
    <row r="249" spans="1:25" ht="12.5">
      <c r="A249" s="236"/>
      <c r="B249" s="188"/>
      <c r="C249" s="188"/>
      <c r="D249" s="195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</row>
    <row r="250" spans="1:25" ht="12.5">
      <c r="A250" s="236"/>
      <c r="B250" s="188"/>
      <c r="C250" s="188"/>
      <c r="D250" s="195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</row>
    <row r="251" spans="1:25" ht="12.5">
      <c r="A251" s="236"/>
      <c r="B251" s="188"/>
      <c r="C251" s="188"/>
      <c r="D251" s="195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</row>
    <row r="252" spans="1:25" ht="12.5">
      <c r="A252" s="236"/>
      <c r="B252" s="188"/>
      <c r="C252" s="188"/>
      <c r="D252" s="195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</row>
    <row r="253" spans="1:25" ht="12.5">
      <c r="A253" s="236"/>
      <c r="B253" s="188"/>
      <c r="C253" s="188"/>
      <c r="D253" s="195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</row>
    <row r="254" spans="1:25" ht="12.5">
      <c r="A254" s="236"/>
      <c r="B254" s="188"/>
      <c r="C254" s="188"/>
      <c r="D254" s="195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</row>
    <row r="255" spans="1:25" ht="12.5">
      <c r="A255" s="236"/>
      <c r="B255" s="188"/>
      <c r="C255" s="188"/>
      <c r="D255" s="195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</row>
    <row r="256" spans="1:25" ht="12.5">
      <c r="A256" s="236"/>
      <c r="B256" s="188"/>
      <c r="C256" s="188"/>
      <c r="D256" s="195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</row>
    <row r="257" spans="1:25" ht="12.5">
      <c r="A257" s="236"/>
      <c r="B257" s="188"/>
      <c r="C257" s="188"/>
      <c r="D257" s="195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</row>
    <row r="258" spans="1:25" ht="12.5">
      <c r="A258" s="236"/>
      <c r="B258" s="188"/>
      <c r="C258" s="188"/>
      <c r="D258" s="195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</row>
    <row r="259" spans="1:25" ht="12.5">
      <c r="A259" s="236"/>
      <c r="B259" s="188"/>
      <c r="C259" s="188"/>
      <c r="D259" s="195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</row>
    <row r="260" spans="1:25" ht="12.5">
      <c r="A260" s="236"/>
      <c r="B260" s="188"/>
      <c r="C260" s="188"/>
      <c r="D260" s="195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</row>
    <row r="261" spans="1:25" ht="12.5">
      <c r="A261" s="236"/>
      <c r="B261" s="188"/>
      <c r="C261" s="188"/>
      <c r="D261" s="195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</row>
    <row r="262" spans="1:25" ht="12.5">
      <c r="A262" s="236"/>
      <c r="B262" s="188"/>
      <c r="C262" s="188"/>
      <c r="D262" s="195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</row>
    <row r="263" spans="1:25" ht="12.5">
      <c r="A263" s="236"/>
      <c r="B263" s="188"/>
      <c r="C263" s="188"/>
      <c r="D263" s="195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</row>
    <row r="264" spans="1:25" ht="12.5">
      <c r="A264" s="236"/>
      <c r="B264" s="188"/>
      <c r="C264" s="188"/>
      <c r="D264" s="195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</row>
    <row r="265" spans="1:25" ht="12.5">
      <c r="A265" s="236"/>
      <c r="B265" s="188"/>
      <c r="C265" s="188"/>
      <c r="D265" s="195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</row>
    <row r="266" spans="1:25" ht="12.5">
      <c r="A266" s="236"/>
      <c r="B266" s="188"/>
      <c r="C266" s="188"/>
      <c r="D266" s="195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</row>
    <row r="267" spans="1:25" ht="12.5">
      <c r="A267" s="236"/>
      <c r="B267" s="188"/>
      <c r="C267" s="188"/>
      <c r="D267" s="195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</row>
    <row r="268" spans="1:25" ht="12.5">
      <c r="A268" s="236"/>
      <c r="B268" s="188"/>
      <c r="C268" s="188"/>
      <c r="D268" s="195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</row>
    <row r="269" spans="1:25" ht="12.5">
      <c r="A269" s="236"/>
      <c r="B269" s="188"/>
      <c r="C269" s="188"/>
      <c r="D269" s="195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</row>
    <row r="270" spans="1:25" ht="12.5">
      <c r="A270" s="236"/>
      <c r="B270" s="188"/>
      <c r="C270" s="188"/>
      <c r="D270" s="195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</row>
    <row r="271" spans="1:25" ht="12.5">
      <c r="A271" s="236"/>
      <c r="B271" s="188"/>
      <c r="C271" s="188"/>
      <c r="D271" s="195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</row>
    <row r="272" spans="1:25" ht="12.5">
      <c r="A272" s="236"/>
      <c r="B272" s="188"/>
      <c r="C272" s="188"/>
      <c r="D272" s="195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</row>
    <row r="273" spans="1:25" ht="12.5">
      <c r="A273" s="236"/>
      <c r="B273" s="188"/>
      <c r="C273" s="188"/>
      <c r="D273" s="195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</row>
    <row r="274" spans="1:25" ht="12.5">
      <c r="A274" s="236"/>
      <c r="B274" s="188"/>
      <c r="C274" s="188"/>
      <c r="D274" s="195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</row>
    <row r="275" spans="1:25" ht="12.5">
      <c r="A275" s="236"/>
      <c r="B275" s="188"/>
      <c r="C275" s="188"/>
      <c r="D275" s="195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</row>
    <row r="276" spans="1:25" ht="12.5">
      <c r="A276" s="236"/>
      <c r="B276" s="188"/>
      <c r="C276" s="188"/>
      <c r="D276" s="195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</row>
    <row r="277" spans="1:25" ht="12.5">
      <c r="A277" s="236"/>
      <c r="B277" s="188"/>
      <c r="C277" s="188"/>
      <c r="D277" s="195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</row>
    <row r="278" spans="1:25" ht="12.5">
      <c r="A278" s="236"/>
      <c r="B278" s="188"/>
      <c r="C278" s="188"/>
      <c r="D278" s="195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</row>
    <row r="279" spans="1:25" ht="12.5">
      <c r="A279" s="236"/>
      <c r="B279" s="188"/>
      <c r="C279" s="188"/>
      <c r="D279" s="195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</row>
    <row r="280" spans="1:25" ht="12.5">
      <c r="A280" s="236"/>
      <c r="B280" s="188"/>
      <c r="C280" s="188"/>
      <c r="D280" s="195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</row>
    <row r="281" spans="1:25" ht="12.5">
      <c r="A281" s="236"/>
      <c r="B281" s="188"/>
      <c r="C281" s="188"/>
      <c r="D281" s="195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</row>
    <row r="282" spans="1:25" ht="12.5">
      <c r="A282" s="236"/>
      <c r="B282" s="188"/>
      <c r="C282" s="188"/>
      <c r="D282" s="195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</row>
    <row r="283" spans="1:25" ht="12.5">
      <c r="A283" s="236"/>
      <c r="B283" s="188"/>
      <c r="C283" s="188"/>
      <c r="D283" s="195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</row>
    <row r="284" spans="1:25" ht="12.5">
      <c r="A284" s="236"/>
      <c r="B284" s="188"/>
      <c r="C284" s="188"/>
      <c r="D284" s="195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</row>
    <row r="285" spans="1:25" ht="12.5">
      <c r="A285" s="236"/>
      <c r="B285" s="188"/>
      <c r="C285" s="188"/>
      <c r="D285" s="195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</row>
    <row r="286" spans="1:25" ht="12.5">
      <c r="A286" s="236"/>
      <c r="B286" s="188"/>
      <c r="C286" s="188"/>
      <c r="D286" s="195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</row>
    <row r="287" spans="1:25" ht="12.5">
      <c r="A287" s="236"/>
      <c r="B287" s="188"/>
      <c r="C287" s="188"/>
      <c r="D287" s="195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</row>
    <row r="288" spans="1:25" ht="12.5">
      <c r="A288" s="236"/>
      <c r="B288" s="188"/>
      <c r="C288" s="188"/>
      <c r="D288" s="195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</row>
    <row r="289" spans="1:25" ht="12.5">
      <c r="A289" s="236"/>
      <c r="B289" s="188"/>
      <c r="C289" s="188"/>
      <c r="D289" s="195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</row>
    <row r="290" spans="1:25" ht="12.5">
      <c r="A290" s="236"/>
      <c r="B290" s="188"/>
      <c r="C290" s="188"/>
      <c r="D290" s="195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</row>
    <row r="291" spans="1:25" ht="12.5">
      <c r="A291" s="236"/>
      <c r="B291" s="188"/>
      <c r="C291" s="188"/>
      <c r="D291" s="195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</row>
    <row r="292" spans="1:25" ht="12.5">
      <c r="A292" s="236"/>
      <c r="B292" s="188"/>
      <c r="C292" s="188"/>
      <c r="D292" s="195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</row>
    <row r="293" spans="1:25" ht="12.5">
      <c r="A293" s="236"/>
      <c r="B293" s="188"/>
      <c r="C293" s="188"/>
      <c r="D293" s="195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</row>
    <row r="294" spans="1:25" ht="12.5">
      <c r="A294" s="236"/>
      <c r="B294" s="188"/>
      <c r="C294" s="188"/>
      <c r="D294" s="195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</row>
    <row r="295" spans="1:25" ht="12.5">
      <c r="A295" s="236"/>
      <c r="B295" s="188"/>
      <c r="C295" s="188"/>
      <c r="D295" s="195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</row>
    <row r="296" spans="1:25" ht="12.5">
      <c r="A296" s="236"/>
      <c r="B296" s="188"/>
      <c r="C296" s="188"/>
      <c r="D296" s="195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</row>
    <row r="297" spans="1:25" ht="12.5">
      <c r="A297" s="236"/>
      <c r="B297" s="188"/>
      <c r="C297" s="188"/>
      <c r="D297" s="195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</row>
    <row r="298" spans="1:25" ht="12.5">
      <c r="A298" s="236"/>
      <c r="B298" s="188"/>
      <c r="C298" s="188"/>
      <c r="D298" s="195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</row>
    <row r="299" spans="1:25" ht="12.5">
      <c r="A299" s="236"/>
      <c r="B299" s="188"/>
      <c r="C299" s="188"/>
      <c r="D299" s="195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</row>
    <row r="300" spans="1:25" ht="12.5">
      <c r="A300" s="236"/>
      <c r="B300" s="188"/>
      <c r="C300" s="188"/>
      <c r="D300" s="195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</row>
    <row r="301" spans="1:25" ht="12.5">
      <c r="A301" s="236"/>
      <c r="B301" s="188"/>
      <c r="C301" s="188"/>
      <c r="D301" s="195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</row>
    <row r="302" spans="1:25" ht="12.5">
      <c r="A302" s="236"/>
      <c r="B302" s="188"/>
      <c r="C302" s="188"/>
      <c r="D302" s="195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</row>
    <row r="303" spans="1:25" ht="12.5">
      <c r="A303" s="236"/>
      <c r="B303" s="188"/>
      <c r="C303" s="188"/>
      <c r="D303" s="195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</row>
    <row r="304" spans="1:25" ht="12.5">
      <c r="A304" s="236"/>
      <c r="B304" s="188"/>
      <c r="C304" s="188"/>
      <c r="D304" s="195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</row>
    <row r="305" spans="1:25" ht="12.5">
      <c r="A305" s="236"/>
      <c r="B305" s="188"/>
      <c r="C305" s="188"/>
      <c r="D305" s="195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</row>
    <row r="306" spans="1:25" ht="12.5">
      <c r="A306" s="236"/>
      <c r="B306" s="188"/>
      <c r="C306" s="188"/>
      <c r="D306" s="195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</row>
    <row r="307" spans="1:25" ht="12.5">
      <c r="A307" s="236"/>
      <c r="B307" s="188"/>
      <c r="C307" s="188"/>
      <c r="D307" s="195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</row>
    <row r="308" spans="1:25" ht="12.5">
      <c r="A308" s="236"/>
      <c r="B308" s="188"/>
      <c r="C308" s="188"/>
      <c r="D308" s="195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</row>
    <row r="309" spans="1:25" ht="12.5">
      <c r="A309" s="236"/>
      <c r="B309" s="188"/>
      <c r="C309" s="188"/>
      <c r="D309" s="195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</row>
    <row r="310" spans="1:25" ht="12.5">
      <c r="A310" s="236"/>
      <c r="B310" s="188"/>
      <c r="C310" s="188"/>
      <c r="D310" s="195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</row>
    <row r="311" spans="1:25" ht="12.5">
      <c r="A311" s="236"/>
      <c r="B311" s="188"/>
      <c r="C311" s="188"/>
      <c r="D311" s="195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</row>
    <row r="312" spans="1:25" ht="12.5">
      <c r="A312" s="236"/>
      <c r="B312" s="188"/>
      <c r="C312" s="188"/>
      <c r="D312" s="195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</row>
    <row r="313" spans="1:25" ht="12.5">
      <c r="A313" s="236"/>
      <c r="B313" s="188"/>
      <c r="C313" s="188"/>
      <c r="D313" s="195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</row>
    <row r="314" spans="1:25" ht="12.5">
      <c r="A314" s="236"/>
      <c r="B314" s="188"/>
      <c r="C314" s="188"/>
      <c r="D314" s="195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2.5">
      <c r="A315" s="236"/>
      <c r="B315" s="188"/>
      <c r="C315" s="188"/>
      <c r="D315" s="195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</row>
    <row r="316" spans="1:25" ht="12.5">
      <c r="A316" s="236"/>
      <c r="B316" s="188"/>
      <c r="C316" s="188"/>
      <c r="D316" s="195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</row>
    <row r="317" spans="1:25" ht="12.5">
      <c r="A317" s="236"/>
      <c r="B317" s="188"/>
      <c r="C317" s="188"/>
      <c r="D317" s="195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</row>
    <row r="318" spans="1:25" ht="12.5">
      <c r="A318" s="236"/>
      <c r="B318" s="188"/>
      <c r="C318" s="188"/>
      <c r="D318" s="195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</row>
    <row r="319" spans="1:25" ht="12.5">
      <c r="A319" s="236"/>
      <c r="B319" s="188"/>
      <c r="C319" s="188"/>
      <c r="D319" s="195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</row>
    <row r="320" spans="1:25" ht="12.5">
      <c r="A320" s="236"/>
      <c r="B320" s="188"/>
      <c r="C320" s="188"/>
      <c r="D320" s="195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</row>
    <row r="321" spans="1:25" ht="12.5">
      <c r="A321" s="236"/>
      <c r="B321" s="188"/>
      <c r="C321" s="188"/>
      <c r="D321" s="195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</row>
    <row r="322" spans="1:25" ht="12.5">
      <c r="A322" s="236"/>
      <c r="B322" s="188"/>
      <c r="C322" s="188"/>
      <c r="D322" s="195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</row>
    <row r="323" spans="1:25" ht="12.5">
      <c r="A323" s="236"/>
      <c r="B323" s="188"/>
      <c r="C323" s="188"/>
      <c r="D323" s="195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</row>
    <row r="324" spans="1:25" ht="12.5">
      <c r="A324" s="236"/>
      <c r="B324" s="188"/>
      <c r="C324" s="188"/>
      <c r="D324" s="195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</row>
    <row r="325" spans="1:25" ht="12.5">
      <c r="A325" s="236"/>
      <c r="B325" s="188"/>
      <c r="C325" s="188"/>
      <c r="D325" s="195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</row>
    <row r="326" spans="1:25" ht="12.5">
      <c r="A326" s="236"/>
      <c r="B326" s="188"/>
      <c r="C326" s="188"/>
      <c r="D326" s="195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</row>
    <row r="327" spans="1:25" ht="12.5">
      <c r="A327" s="236"/>
      <c r="B327" s="188"/>
      <c r="C327" s="188"/>
      <c r="D327" s="195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</row>
    <row r="328" spans="1:25" ht="12.5">
      <c r="A328" s="236"/>
      <c r="B328" s="188"/>
      <c r="C328" s="188"/>
      <c r="D328" s="195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</row>
    <row r="329" spans="1:25" ht="12.5">
      <c r="A329" s="236"/>
      <c r="B329" s="188"/>
      <c r="C329" s="188"/>
      <c r="D329" s="195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</row>
    <row r="330" spans="1:25" ht="12.5">
      <c r="A330" s="236"/>
      <c r="B330" s="188"/>
      <c r="C330" s="188"/>
      <c r="D330" s="195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</row>
    <row r="331" spans="1:25" ht="12.5">
      <c r="A331" s="236"/>
      <c r="B331" s="188"/>
      <c r="C331" s="188"/>
      <c r="D331" s="195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</row>
    <row r="332" spans="1:25" ht="12.5">
      <c r="A332" s="236"/>
      <c r="B332" s="188"/>
      <c r="C332" s="188"/>
      <c r="D332" s="195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</row>
    <row r="333" spans="1:25" ht="12.5">
      <c r="A333" s="236"/>
      <c r="B333" s="188"/>
      <c r="C333" s="188"/>
      <c r="D333" s="195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</row>
    <row r="334" spans="1:25" ht="12.5">
      <c r="A334" s="236"/>
      <c r="B334" s="188"/>
      <c r="C334" s="188"/>
      <c r="D334" s="195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</row>
    <row r="335" spans="1:25" ht="12.5">
      <c r="A335" s="236"/>
      <c r="B335" s="188"/>
      <c r="C335" s="188"/>
      <c r="D335" s="195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</row>
    <row r="336" spans="1:25" ht="12.5">
      <c r="A336" s="236"/>
      <c r="B336" s="188"/>
      <c r="C336" s="188"/>
      <c r="D336" s="195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</row>
    <row r="337" spans="1:25" ht="12.5">
      <c r="A337" s="236"/>
      <c r="B337" s="188"/>
      <c r="C337" s="188"/>
      <c r="D337" s="195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</row>
    <row r="338" spans="1:25" ht="12.5">
      <c r="A338" s="236"/>
      <c r="B338" s="188"/>
      <c r="C338" s="188"/>
      <c r="D338" s="195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</row>
    <row r="339" spans="1:25" ht="12.5">
      <c r="A339" s="236"/>
      <c r="B339" s="188"/>
      <c r="C339" s="188"/>
      <c r="D339" s="195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</row>
    <row r="340" spans="1:25" ht="12.5">
      <c r="A340" s="236"/>
      <c r="B340" s="188"/>
      <c r="C340" s="188"/>
      <c r="D340" s="195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</row>
    <row r="341" spans="1:25" ht="12.5">
      <c r="A341" s="236"/>
      <c r="B341" s="188"/>
      <c r="C341" s="188"/>
      <c r="D341" s="195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</row>
    <row r="342" spans="1:25" ht="12.5">
      <c r="A342" s="236"/>
      <c r="B342" s="188"/>
      <c r="C342" s="188"/>
      <c r="D342" s="195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</row>
    <row r="343" spans="1:25" ht="12.5">
      <c r="A343" s="236"/>
      <c r="B343" s="188"/>
      <c r="C343" s="188"/>
      <c r="D343" s="195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</row>
    <row r="344" spans="1:25" ht="12.5">
      <c r="A344" s="236"/>
      <c r="B344" s="188"/>
      <c r="C344" s="188"/>
      <c r="D344" s="195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</row>
    <row r="345" spans="1:25" ht="12.5">
      <c r="A345" s="236"/>
      <c r="B345" s="188"/>
      <c r="C345" s="188"/>
      <c r="D345" s="195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</row>
    <row r="346" spans="1:25" ht="12.5">
      <c r="A346" s="236"/>
      <c r="B346" s="188"/>
      <c r="C346" s="188"/>
      <c r="D346" s="195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</row>
    <row r="347" spans="1:25" ht="12.5">
      <c r="A347" s="236"/>
      <c r="B347" s="188"/>
      <c r="C347" s="188"/>
      <c r="D347" s="195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</row>
    <row r="348" spans="1:25" ht="12.5">
      <c r="A348" s="236"/>
      <c r="B348" s="188"/>
      <c r="C348" s="188"/>
      <c r="D348" s="195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</row>
    <row r="349" spans="1:25" ht="12.5">
      <c r="A349" s="236"/>
      <c r="B349" s="188"/>
      <c r="C349" s="188"/>
      <c r="D349" s="195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</row>
    <row r="350" spans="1:25" ht="12.5">
      <c r="A350" s="236"/>
      <c r="B350" s="188"/>
      <c r="C350" s="188"/>
      <c r="D350" s="195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</row>
    <row r="351" spans="1:25" ht="12.5">
      <c r="A351" s="236"/>
      <c r="B351" s="188"/>
      <c r="C351" s="188"/>
      <c r="D351" s="195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</row>
    <row r="352" spans="1:25" ht="12.5">
      <c r="A352" s="236"/>
      <c r="B352" s="188"/>
      <c r="C352" s="188"/>
      <c r="D352" s="195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</row>
    <row r="353" spans="1:25" ht="12.5">
      <c r="A353" s="236"/>
      <c r="B353" s="188"/>
      <c r="C353" s="188"/>
      <c r="D353" s="195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</row>
    <row r="354" spans="1:25" ht="12.5">
      <c r="A354" s="236"/>
      <c r="B354" s="188"/>
      <c r="C354" s="188"/>
      <c r="D354" s="195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</row>
    <row r="355" spans="1:25" ht="12.5">
      <c r="A355" s="236"/>
      <c r="B355" s="188"/>
      <c r="C355" s="188"/>
      <c r="D355" s="195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</row>
    <row r="356" spans="1:25" ht="12.5">
      <c r="A356" s="236"/>
      <c r="B356" s="188"/>
      <c r="C356" s="188"/>
      <c r="D356" s="195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</row>
    <row r="357" spans="1:25" ht="12.5">
      <c r="A357" s="236"/>
      <c r="B357" s="188"/>
      <c r="C357" s="188"/>
      <c r="D357" s="195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</row>
    <row r="358" spans="1:25" ht="12.5">
      <c r="A358" s="236"/>
      <c r="B358" s="188"/>
      <c r="C358" s="188"/>
      <c r="D358" s="195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</row>
    <row r="359" spans="1:25" ht="12.5">
      <c r="A359" s="236"/>
      <c r="B359" s="188"/>
      <c r="C359" s="188"/>
      <c r="D359" s="195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</row>
    <row r="360" spans="1:25" ht="12.5">
      <c r="A360" s="236"/>
      <c r="B360" s="188"/>
      <c r="C360" s="188"/>
      <c r="D360" s="195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</row>
    <row r="361" spans="1:25" ht="12.5">
      <c r="A361" s="236"/>
      <c r="B361" s="188"/>
      <c r="C361" s="188"/>
      <c r="D361" s="195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</row>
    <row r="362" spans="1:25" ht="12.5">
      <c r="A362" s="236"/>
      <c r="B362" s="188"/>
      <c r="C362" s="188"/>
      <c r="D362" s="195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</row>
    <row r="363" spans="1:25" ht="12.5">
      <c r="A363" s="236"/>
      <c r="B363" s="188"/>
      <c r="C363" s="188"/>
      <c r="D363" s="195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</row>
    <row r="364" spans="1:25" ht="12.5">
      <c r="A364" s="236"/>
      <c r="B364" s="188"/>
      <c r="C364" s="188"/>
      <c r="D364" s="195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</row>
    <row r="365" spans="1:25" ht="12.5">
      <c r="A365" s="236"/>
      <c r="B365" s="188"/>
      <c r="C365" s="188"/>
      <c r="D365" s="195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</row>
    <row r="366" spans="1:25" ht="12.5">
      <c r="A366" s="236"/>
      <c r="B366" s="188"/>
      <c r="C366" s="188"/>
      <c r="D366" s="195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</row>
    <row r="367" spans="1:25" ht="12.5">
      <c r="A367" s="236"/>
      <c r="B367" s="188"/>
      <c r="C367" s="188"/>
      <c r="D367" s="195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</row>
    <row r="368" spans="1:25" ht="12.5">
      <c r="A368" s="236"/>
      <c r="B368" s="188"/>
      <c r="C368" s="188"/>
      <c r="D368" s="195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</row>
    <row r="369" spans="1:25" ht="12.5">
      <c r="A369" s="236"/>
      <c r="B369" s="188"/>
      <c r="C369" s="188"/>
      <c r="D369" s="195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</row>
    <row r="370" spans="1:25" ht="12.5">
      <c r="A370" s="236"/>
      <c r="B370" s="188"/>
      <c r="C370" s="188"/>
      <c r="D370" s="195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</row>
    <row r="371" spans="1:25" ht="12.5">
      <c r="A371" s="236"/>
      <c r="B371" s="188"/>
      <c r="C371" s="188"/>
      <c r="D371" s="195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</row>
    <row r="372" spans="1:25" ht="12.5">
      <c r="A372" s="236"/>
      <c r="B372" s="188"/>
      <c r="C372" s="188"/>
      <c r="D372" s="195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</row>
    <row r="373" spans="1:25" ht="12.5">
      <c r="A373" s="236"/>
      <c r="B373" s="188"/>
      <c r="C373" s="188"/>
      <c r="D373" s="195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</row>
    <row r="374" spans="1:25" ht="12.5">
      <c r="A374" s="236"/>
      <c r="B374" s="188"/>
      <c r="C374" s="188"/>
      <c r="D374" s="195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</row>
    <row r="375" spans="1:25" ht="12.5">
      <c r="A375" s="236"/>
      <c r="B375" s="188"/>
      <c r="C375" s="188"/>
      <c r="D375" s="195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</row>
    <row r="376" spans="1:25" ht="12.5">
      <c r="A376" s="236"/>
      <c r="B376" s="188"/>
      <c r="C376" s="188"/>
      <c r="D376" s="195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</row>
    <row r="377" spans="1:25" ht="12.5">
      <c r="A377" s="236"/>
      <c r="B377" s="188"/>
      <c r="C377" s="188"/>
      <c r="D377" s="195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</row>
    <row r="378" spans="1:25" ht="12.5">
      <c r="A378" s="236"/>
      <c r="B378" s="188"/>
      <c r="C378" s="188"/>
      <c r="D378" s="195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</row>
    <row r="379" spans="1:25" ht="12.5">
      <c r="A379" s="236"/>
      <c r="B379" s="188"/>
      <c r="C379" s="188"/>
      <c r="D379" s="195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</row>
    <row r="380" spans="1:25" ht="12.5">
      <c r="A380" s="236"/>
      <c r="B380" s="188"/>
      <c r="C380" s="188"/>
      <c r="D380" s="195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</row>
    <row r="381" spans="1:25" ht="12.5">
      <c r="A381" s="236"/>
      <c r="B381" s="188"/>
      <c r="C381" s="188"/>
      <c r="D381" s="195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</row>
    <row r="382" spans="1:25" ht="12.5">
      <c r="A382" s="236"/>
      <c r="B382" s="188"/>
      <c r="C382" s="188"/>
      <c r="D382" s="195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</row>
    <row r="383" spans="1:25" ht="12.5">
      <c r="A383" s="236"/>
      <c r="B383" s="188"/>
      <c r="C383" s="188"/>
      <c r="D383" s="195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</row>
    <row r="384" spans="1:25" ht="12.5">
      <c r="A384" s="236"/>
      <c r="B384" s="188"/>
      <c r="C384" s="188"/>
      <c r="D384" s="195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</row>
    <row r="385" spans="1:25" ht="12.5">
      <c r="A385" s="236"/>
      <c r="B385" s="188"/>
      <c r="C385" s="188"/>
      <c r="D385" s="195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</row>
    <row r="386" spans="1:25" ht="12.5">
      <c r="A386" s="236"/>
      <c r="B386" s="188"/>
      <c r="C386" s="188"/>
      <c r="D386" s="195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</row>
    <row r="387" spans="1:25" ht="12.5">
      <c r="A387" s="236"/>
      <c r="B387" s="188"/>
      <c r="C387" s="188"/>
      <c r="D387" s="195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</row>
    <row r="388" spans="1:25" ht="12.5">
      <c r="A388" s="236"/>
      <c r="B388" s="188"/>
      <c r="C388" s="188"/>
      <c r="D388" s="195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</row>
    <row r="389" spans="1:25" ht="12.5">
      <c r="A389" s="236"/>
      <c r="B389" s="188"/>
      <c r="C389" s="188"/>
      <c r="D389" s="195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</row>
    <row r="390" spans="1:25" ht="12.5">
      <c r="A390" s="236"/>
      <c r="B390" s="188"/>
      <c r="C390" s="188"/>
      <c r="D390" s="195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</row>
    <row r="391" spans="1:25" ht="12.5">
      <c r="A391" s="236"/>
      <c r="B391" s="188"/>
      <c r="C391" s="188"/>
      <c r="D391" s="195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</row>
    <row r="392" spans="1:25" ht="12.5">
      <c r="A392" s="236"/>
      <c r="B392" s="188"/>
      <c r="C392" s="188"/>
      <c r="D392" s="195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</row>
    <row r="393" spans="1:25" ht="12.5">
      <c r="A393" s="236"/>
      <c r="B393" s="188"/>
      <c r="C393" s="188"/>
      <c r="D393" s="195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</row>
    <row r="394" spans="1:25" ht="12.5">
      <c r="A394" s="236"/>
      <c r="B394" s="188"/>
      <c r="C394" s="188"/>
      <c r="D394" s="195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</row>
    <row r="395" spans="1:25" ht="12.5">
      <c r="A395" s="236"/>
      <c r="B395" s="188"/>
      <c r="C395" s="188"/>
      <c r="D395" s="195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</row>
    <row r="396" spans="1:25" ht="12.5">
      <c r="A396" s="236"/>
      <c r="B396" s="188"/>
      <c r="C396" s="188"/>
      <c r="D396" s="195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</row>
    <row r="397" spans="1:25" ht="12.5">
      <c r="A397" s="236"/>
      <c r="B397" s="188"/>
      <c r="C397" s="188"/>
      <c r="D397" s="195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</row>
    <row r="398" spans="1:25" ht="12.5">
      <c r="A398" s="236"/>
      <c r="B398" s="188"/>
      <c r="C398" s="188"/>
      <c r="D398" s="195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</row>
    <row r="399" spans="1:25" ht="12.5">
      <c r="A399" s="236"/>
      <c r="B399" s="188"/>
      <c r="C399" s="188"/>
      <c r="D399" s="195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</row>
    <row r="400" spans="1:25" ht="12.5">
      <c r="A400" s="236"/>
      <c r="B400" s="188"/>
      <c r="C400" s="188"/>
      <c r="D400" s="195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</row>
    <row r="401" spans="1:25" ht="12.5">
      <c r="A401" s="236"/>
      <c r="B401" s="188"/>
      <c r="C401" s="188"/>
      <c r="D401" s="195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</row>
    <row r="402" spans="1:25" ht="12.5">
      <c r="A402" s="236"/>
      <c r="B402" s="188"/>
      <c r="C402" s="188"/>
      <c r="D402" s="195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</row>
    <row r="403" spans="1:25" ht="12.5">
      <c r="A403" s="236"/>
      <c r="B403" s="188"/>
      <c r="C403" s="188"/>
      <c r="D403" s="195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</row>
    <row r="404" spans="1:25" ht="12.5">
      <c r="A404" s="236"/>
      <c r="B404" s="188"/>
      <c r="C404" s="188"/>
      <c r="D404" s="195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</row>
    <row r="405" spans="1:25" ht="12.5">
      <c r="A405" s="236"/>
      <c r="B405" s="188"/>
      <c r="C405" s="188"/>
      <c r="D405" s="195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</row>
    <row r="406" spans="1:25" ht="12.5">
      <c r="A406" s="236"/>
      <c r="B406" s="188"/>
      <c r="C406" s="188"/>
      <c r="D406" s="195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</row>
    <row r="407" spans="1:25" ht="12.5">
      <c r="A407" s="236"/>
      <c r="B407" s="188"/>
      <c r="C407" s="188"/>
      <c r="D407" s="195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</row>
    <row r="408" spans="1:25" ht="12.5">
      <c r="A408" s="236"/>
      <c r="B408" s="188"/>
      <c r="C408" s="188"/>
      <c r="D408" s="195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</row>
    <row r="409" spans="1:25" ht="12.5">
      <c r="A409" s="236"/>
      <c r="B409" s="188"/>
      <c r="C409" s="188"/>
      <c r="D409" s="195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</row>
    <row r="410" spans="1:25" ht="12.5">
      <c r="A410" s="236"/>
      <c r="B410" s="188"/>
      <c r="C410" s="188"/>
      <c r="D410" s="195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</row>
    <row r="411" spans="1:25" ht="12.5">
      <c r="A411" s="236"/>
      <c r="B411" s="188"/>
      <c r="C411" s="188"/>
      <c r="D411" s="195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</row>
    <row r="412" spans="1:25" ht="12.5">
      <c r="A412" s="236"/>
      <c r="B412" s="188"/>
      <c r="C412" s="188"/>
      <c r="D412" s="195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</row>
    <row r="413" spans="1:25" ht="12.5">
      <c r="A413" s="236"/>
      <c r="B413" s="188"/>
      <c r="C413" s="188"/>
      <c r="D413" s="195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</row>
    <row r="414" spans="1:25" ht="12.5">
      <c r="A414" s="236"/>
      <c r="B414" s="188"/>
      <c r="C414" s="188"/>
      <c r="D414" s="195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</row>
    <row r="415" spans="1:25" ht="12.5">
      <c r="A415" s="236"/>
      <c r="B415" s="188"/>
      <c r="C415" s="188"/>
      <c r="D415" s="195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</row>
    <row r="416" spans="1:25" ht="12.5">
      <c r="A416" s="236"/>
      <c r="B416" s="188"/>
      <c r="C416" s="188"/>
      <c r="D416" s="195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</row>
    <row r="417" spans="1:25" ht="12.5">
      <c r="A417" s="236"/>
      <c r="B417" s="188"/>
      <c r="C417" s="188"/>
      <c r="D417" s="195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</row>
    <row r="418" spans="1:25" ht="12.5">
      <c r="A418" s="236"/>
      <c r="B418" s="188"/>
      <c r="C418" s="188"/>
      <c r="D418" s="195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</row>
    <row r="419" spans="1:25" ht="12.5">
      <c r="A419" s="236"/>
      <c r="B419" s="188"/>
      <c r="C419" s="188"/>
      <c r="D419" s="195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</row>
    <row r="420" spans="1:25" ht="12.5">
      <c r="A420" s="236"/>
      <c r="B420" s="188"/>
      <c r="C420" s="188"/>
      <c r="D420" s="195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</row>
    <row r="421" spans="1:25" ht="12.5">
      <c r="A421" s="236"/>
      <c r="B421" s="188"/>
      <c r="C421" s="188"/>
      <c r="D421" s="195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</row>
    <row r="422" spans="1:25" ht="12.5">
      <c r="A422" s="236"/>
      <c r="B422" s="188"/>
      <c r="C422" s="188"/>
      <c r="D422" s="195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</row>
    <row r="423" spans="1:25" ht="12.5">
      <c r="A423" s="236"/>
      <c r="B423" s="188"/>
      <c r="C423" s="188"/>
      <c r="D423" s="195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</row>
    <row r="424" spans="1:25" ht="12.5">
      <c r="A424" s="236"/>
      <c r="B424" s="188"/>
      <c r="C424" s="188"/>
      <c r="D424" s="195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</row>
    <row r="425" spans="1:25" ht="12.5">
      <c r="A425" s="236"/>
      <c r="B425" s="188"/>
      <c r="C425" s="188"/>
      <c r="D425" s="195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</row>
    <row r="426" spans="1:25" ht="12.5">
      <c r="A426" s="236"/>
      <c r="B426" s="188"/>
      <c r="C426" s="188"/>
      <c r="D426" s="195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</row>
    <row r="427" spans="1:25" ht="12.5">
      <c r="A427" s="236"/>
      <c r="B427" s="188"/>
      <c r="C427" s="188"/>
      <c r="D427" s="195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</row>
    <row r="428" spans="1:25" ht="12.5">
      <c r="A428" s="236"/>
      <c r="B428" s="188"/>
      <c r="C428" s="188"/>
      <c r="D428" s="195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</row>
    <row r="429" spans="1:25" ht="12.5">
      <c r="A429" s="236"/>
      <c r="B429" s="188"/>
      <c r="C429" s="188"/>
      <c r="D429" s="195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</row>
    <row r="430" spans="1:25" ht="12.5">
      <c r="A430" s="236"/>
      <c r="B430" s="188"/>
      <c r="C430" s="188"/>
      <c r="D430" s="195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</row>
    <row r="431" spans="1:25" ht="12.5">
      <c r="A431" s="236"/>
      <c r="B431" s="188"/>
      <c r="C431" s="188"/>
      <c r="D431" s="195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</row>
    <row r="432" spans="1:25" ht="12.5">
      <c r="A432" s="236"/>
      <c r="B432" s="188"/>
      <c r="C432" s="188"/>
      <c r="D432" s="195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</row>
    <row r="433" spans="1:25" ht="12.5">
      <c r="A433" s="236"/>
      <c r="B433" s="188"/>
      <c r="C433" s="188"/>
      <c r="D433" s="195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</row>
    <row r="434" spans="1:25" ht="12.5">
      <c r="A434" s="236"/>
      <c r="B434" s="188"/>
      <c r="C434" s="188"/>
      <c r="D434" s="195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</row>
    <row r="435" spans="1:25" ht="12.5">
      <c r="A435" s="236"/>
      <c r="B435" s="188"/>
      <c r="C435" s="188"/>
      <c r="D435" s="195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</row>
    <row r="436" spans="1:25" ht="12.5">
      <c r="A436" s="236"/>
      <c r="B436" s="188"/>
      <c r="C436" s="188"/>
      <c r="D436" s="195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</row>
    <row r="437" spans="1:25" ht="12.5">
      <c r="A437" s="236"/>
      <c r="B437" s="188"/>
      <c r="C437" s="188"/>
      <c r="D437" s="195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</row>
    <row r="438" spans="1:25" ht="12.5">
      <c r="A438" s="236"/>
      <c r="B438" s="188"/>
      <c r="C438" s="188"/>
      <c r="D438" s="195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</row>
    <row r="439" spans="1:25" ht="12.5">
      <c r="A439" s="236"/>
      <c r="B439" s="188"/>
      <c r="C439" s="188"/>
      <c r="D439" s="195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</row>
    <row r="440" spans="1:25" ht="12.5">
      <c r="A440" s="236"/>
      <c r="B440" s="188"/>
      <c r="C440" s="188"/>
      <c r="D440" s="195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</row>
    <row r="441" spans="1:25" ht="12.5">
      <c r="A441" s="236"/>
      <c r="B441" s="188"/>
      <c r="C441" s="188"/>
      <c r="D441" s="195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</row>
    <row r="442" spans="1:25" ht="12.5">
      <c r="A442" s="236"/>
      <c r="B442" s="188"/>
      <c r="C442" s="188"/>
      <c r="D442" s="195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</row>
    <row r="443" spans="1:25" ht="12.5">
      <c r="A443" s="236"/>
      <c r="B443" s="188"/>
      <c r="C443" s="188"/>
      <c r="D443" s="195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</row>
    <row r="444" spans="1:25" ht="12.5">
      <c r="A444" s="236"/>
      <c r="B444" s="188"/>
      <c r="C444" s="188"/>
      <c r="D444" s="195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</row>
    <row r="445" spans="1:25" ht="12.5">
      <c r="A445" s="236"/>
      <c r="B445" s="188"/>
      <c r="C445" s="188"/>
      <c r="D445" s="195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</row>
    <row r="446" spans="1:25" ht="12.5">
      <c r="A446" s="236"/>
      <c r="B446" s="188"/>
      <c r="C446" s="188"/>
      <c r="D446" s="195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</row>
    <row r="447" spans="1:25" ht="12.5">
      <c r="A447" s="236"/>
      <c r="B447" s="188"/>
      <c r="C447" s="188"/>
      <c r="D447" s="195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</row>
    <row r="448" spans="1:25" ht="12.5">
      <c r="A448" s="236"/>
      <c r="B448" s="188"/>
      <c r="C448" s="188"/>
      <c r="D448" s="195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</row>
    <row r="449" spans="1:25" ht="12.5">
      <c r="A449" s="236"/>
      <c r="B449" s="188"/>
      <c r="C449" s="188"/>
      <c r="D449" s="195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</row>
    <row r="450" spans="1:25" ht="12.5">
      <c r="A450" s="236"/>
      <c r="B450" s="188"/>
      <c r="C450" s="188"/>
      <c r="D450" s="195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</row>
    <row r="451" spans="1:25" ht="12.5">
      <c r="A451" s="236"/>
      <c r="B451" s="188"/>
      <c r="C451" s="188"/>
      <c r="D451" s="195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</row>
    <row r="452" spans="1:25" ht="12.5">
      <c r="A452" s="236"/>
      <c r="B452" s="188"/>
      <c r="C452" s="188"/>
      <c r="D452" s="195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</row>
    <row r="453" spans="1:25" ht="12.5">
      <c r="A453" s="236"/>
      <c r="B453" s="188"/>
      <c r="C453" s="188"/>
      <c r="D453" s="195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</row>
    <row r="454" spans="1:25" ht="12.5">
      <c r="A454" s="236"/>
      <c r="B454" s="188"/>
      <c r="C454" s="188"/>
      <c r="D454" s="195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</row>
    <row r="455" spans="1:25" ht="12.5">
      <c r="A455" s="236"/>
      <c r="B455" s="188"/>
      <c r="C455" s="188"/>
      <c r="D455" s="195"/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</row>
    <row r="456" spans="1:25" ht="12.5">
      <c r="A456" s="236"/>
      <c r="B456" s="188"/>
      <c r="C456" s="188"/>
      <c r="D456" s="195"/>
      <c r="E456" s="189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</row>
    <row r="457" spans="1:25" ht="12.5">
      <c r="A457" s="236"/>
      <c r="B457" s="188"/>
      <c r="C457" s="188"/>
      <c r="D457" s="195"/>
      <c r="E457" s="189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</row>
    <row r="458" spans="1:25" ht="12.5">
      <c r="A458" s="236"/>
      <c r="B458" s="188"/>
      <c r="C458" s="188"/>
      <c r="D458" s="195"/>
      <c r="E458" s="189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</row>
    <row r="459" spans="1:25" ht="12.5">
      <c r="A459" s="236"/>
      <c r="B459" s="188"/>
      <c r="C459" s="188"/>
      <c r="D459" s="195"/>
      <c r="E459" s="189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</row>
    <row r="460" spans="1:25" ht="12.5">
      <c r="A460" s="236"/>
      <c r="B460" s="188"/>
      <c r="C460" s="188"/>
      <c r="D460" s="195"/>
      <c r="E460" s="189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</row>
    <row r="461" spans="1:25" ht="12.5">
      <c r="A461" s="236"/>
      <c r="B461" s="188"/>
      <c r="C461" s="188"/>
      <c r="D461" s="195"/>
      <c r="E461" s="189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</row>
    <row r="462" spans="1:25" ht="12.5">
      <c r="A462" s="236"/>
      <c r="B462" s="188"/>
      <c r="C462" s="188"/>
      <c r="D462" s="195"/>
      <c r="E462" s="189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</row>
    <row r="463" spans="1:25" ht="12.5">
      <c r="A463" s="236"/>
      <c r="B463" s="188"/>
      <c r="C463" s="188"/>
      <c r="D463" s="195"/>
      <c r="E463" s="189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</row>
    <row r="464" spans="1:25" ht="12.5">
      <c r="A464" s="236"/>
      <c r="B464" s="188"/>
      <c r="C464" s="188"/>
      <c r="D464" s="195"/>
      <c r="E464" s="189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</row>
    <row r="465" spans="1:25" ht="12.5">
      <c r="A465" s="236"/>
      <c r="B465" s="188"/>
      <c r="C465" s="188"/>
      <c r="D465" s="195"/>
      <c r="E465" s="189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</row>
    <row r="466" spans="1:25" ht="12.5">
      <c r="A466" s="236"/>
      <c r="B466" s="188"/>
      <c r="C466" s="188"/>
      <c r="D466" s="195"/>
      <c r="E466" s="189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</row>
    <row r="467" spans="1:25" ht="12.5">
      <c r="A467" s="236"/>
      <c r="B467" s="188"/>
      <c r="C467" s="188"/>
      <c r="D467" s="195"/>
      <c r="E467" s="189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</row>
    <row r="468" spans="1:25" ht="12.5">
      <c r="A468" s="236"/>
      <c r="B468" s="188"/>
      <c r="C468" s="188"/>
      <c r="D468" s="195"/>
      <c r="E468" s="189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</row>
    <row r="469" spans="1:25" ht="12.5">
      <c r="A469" s="236"/>
      <c r="B469" s="188"/>
      <c r="C469" s="188"/>
      <c r="D469" s="195"/>
      <c r="E469" s="189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</row>
    <row r="470" spans="1:25" ht="12.5">
      <c r="A470" s="236"/>
      <c r="B470" s="188"/>
      <c r="C470" s="188"/>
      <c r="D470" s="195"/>
      <c r="E470" s="189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</row>
    <row r="471" spans="1:25" ht="12.5">
      <c r="A471" s="236"/>
      <c r="B471" s="188"/>
      <c r="C471" s="188"/>
      <c r="D471" s="195"/>
      <c r="E471" s="189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</row>
    <row r="472" spans="1:25" ht="12.5">
      <c r="A472" s="236"/>
      <c r="B472" s="188"/>
      <c r="C472" s="188"/>
      <c r="D472" s="195"/>
      <c r="E472" s="189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</row>
    <row r="473" spans="1:25" ht="12.5">
      <c r="A473" s="236"/>
      <c r="B473" s="188"/>
      <c r="C473" s="188"/>
      <c r="D473" s="195"/>
      <c r="E473" s="189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</row>
    <row r="474" spans="1:25" ht="12.5">
      <c r="A474" s="236"/>
      <c r="B474" s="188"/>
      <c r="C474" s="188"/>
      <c r="D474" s="195"/>
      <c r="E474" s="189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</row>
    <row r="475" spans="1:25" ht="12.5">
      <c r="A475" s="236"/>
      <c r="B475" s="188"/>
      <c r="C475" s="188"/>
      <c r="D475" s="195"/>
      <c r="E475" s="189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</row>
    <row r="476" spans="1:25" ht="12.5">
      <c r="A476" s="236"/>
      <c r="B476" s="188"/>
      <c r="C476" s="188"/>
      <c r="D476" s="195"/>
      <c r="E476" s="189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</row>
    <row r="477" spans="1:25" ht="12.5">
      <c r="A477" s="236"/>
      <c r="B477" s="188"/>
      <c r="C477" s="188"/>
      <c r="D477" s="195"/>
      <c r="E477" s="189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</row>
    <row r="478" spans="1:25" ht="12.5">
      <c r="A478" s="236"/>
      <c r="B478" s="188"/>
      <c r="C478" s="188"/>
      <c r="D478" s="195"/>
      <c r="E478" s="189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</row>
    <row r="479" spans="1:25" ht="12.5">
      <c r="A479" s="236"/>
      <c r="B479" s="188"/>
      <c r="C479" s="188"/>
      <c r="D479" s="195"/>
      <c r="E479" s="189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</row>
    <row r="480" spans="1:25" ht="12.5">
      <c r="A480" s="236"/>
      <c r="B480" s="188"/>
      <c r="C480" s="188"/>
      <c r="D480" s="195"/>
      <c r="E480" s="189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</row>
    <row r="481" spans="1:25" ht="12.5">
      <c r="A481" s="236"/>
      <c r="B481" s="188"/>
      <c r="C481" s="188"/>
      <c r="D481" s="195"/>
      <c r="E481" s="189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</row>
    <row r="482" spans="1:25" ht="12.5">
      <c r="A482" s="236"/>
      <c r="B482" s="188"/>
      <c r="C482" s="188"/>
      <c r="D482" s="195"/>
      <c r="E482" s="189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</row>
    <row r="483" spans="1:25" ht="12.5">
      <c r="A483" s="236"/>
      <c r="B483" s="188"/>
      <c r="C483" s="188"/>
      <c r="D483" s="195"/>
      <c r="E483" s="189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</row>
    <row r="484" spans="1:25" ht="12.5">
      <c r="A484" s="236"/>
      <c r="B484" s="188"/>
      <c r="C484" s="188"/>
      <c r="D484" s="195"/>
      <c r="E484" s="189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</row>
    <row r="485" spans="1:25" ht="12.5">
      <c r="A485" s="236"/>
      <c r="B485" s="188"/>
      <c r="C485" s="188"/>
      <c r="D485" s="195"/>
      <c r="E485" s="189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</row>
    <row r="486" spans="1:25" ht="12.5">
      <c r="A486" s="236"/>
      <c r="B486" s="188"/>
      <c r="C486" s="188"/>
      <c r="D486" s="195"/>
      <c r="E486" s="189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</row>
    <row r="487" spans="1:25" ht="12.5">
      <c r="A487" s="236"/>
      <c r="B487" s="188"/>
      <c r="C487" s="188"/>
      <c r="D487" s="195"/>
      <c r="E487" s="189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</row>
    <row r="488" spans="1:25" ht="12.5">
      <c r="A488" s="236"/>
      <c r="B488" s="188"/>
      <c r="C488" s="188"/>
      <c r="D488" s="195"/>
      <c r="E488" s="189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</row>
    <row r="489" spans="1:25" ht="12.5">
      <c r="A489" s="236"/>
      <c r="B489" s="188"/>
      <c r="C489" s="188"/>
      <c r="D489" s="195"/>
      <c r="E489" s="189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</row>
    <row r="490" spans="1:25" ht="12.5">
      <c r="A490" s="236"/>
      <c r="B490" s="188"/>
      <c r="C490" s="188"/>
      <c r="D490" s="195"/>
      <c r="E490" s="189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</row>
    <row r="491" spans="1:25" ht="12.5">
      <c r="A491" s="236"/>
      <c r="B491" s="188"/>
      <c r="C491" s="188"/>
      <c r="D491" s="195"/>
      <c r="E491" s="189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</row>
    <row r="492" spans="1:25" ht="12.5">
      <c r="A492" s="236"/>
      <c r="B492" s="188"/>
      <c r="C492" s="188"/>
      <c r="D492" s="195"/>
      <c r="E492" s="189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</row>
    <row r="493" spans="1:25" ht="12.5">
      <c r="A493" s="236"/>
      <c r="B493" s="188"/>
      <c r="C493" s="188"/>
      <c r="D493" s="195"/>
      <c r="E493" s="189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</row>
    <row r="494" spans="1:25" ht="12.5">
      <c r="A494" s="236"/>
      <c r="B494" s="188"/>
      <c r="C494" s="188"/>
      <c r="D494" s="195"/>
      <c r="E494" s="189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</row>
    <row r="495" spans="1:25" ht="12.5">
      <c r="A495" s="236"/>
      <c r="B495" s="188"/>
      <c r="C495" s="188"/>
      <c r="D495" s="195"/>
      <c r="E495" s="189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</row>
    <row r="496" spans="1:25" ht="12.5">
      <c r="A496" s="236"/>
      <c r="B496" s="188"/>
      <c r="C496" s="188"/>
      <c r="D496" s="195"/>
      <c r="E496" s="189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</row>
    <row r="497" spans="1:25" ht="12.5">
      <c r="A497" s="236"/>
      <c r="B497" s="188"/>
      <c r="C497" s="188"/>
      <c r="D497" s="195"/>
      <c r="E497" s="189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</row>
    <row r="498" spans="1:25" ht="12.5">
      <c r="A498" s="236"/>
      <c r="B498" s="188"/>
      <c r="C498" s="188"/>
      <c r="D498" s="195"/>
      <c r="E498" s="189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</row>
    <row r="499" spans="1:25" ht="12.5">
      <c r="A499" s="236"/>
      <c r="B499" s="188"/>
      <c r="C499" s="188"/>
      <c r="D499" s="195"/>
      <c r="E499" s="189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</row>
    <row r="500" spans="1:25" ht="12.5">
      <c r="A500" s="236"/>
      <c r="B500" s="188"/>
      <c r="C500" s="188"/>
      <c r="D500" s="195"/>
      <c r="E500" s="189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</row>
    <row r="501" spans="1:25" ht="12.5">
      <c r="A501" s="236"/>
      <c r="B501" s="188"/>
      <c r="C501" s="188"/>
      <c r="D501" s="195"/>
      <c r="E501" s="189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</row>
    <row r="502" spans="1:25" ht="12.5">
      <c r="A502" s="236"/>
      <c r="B502" s="188"/>
      <c r="C502" s="188"/>
      <c r="D502" s="195"/>
      <c r="E502" s="189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</row>
    <row r="503" spans="1:25" ht="12.5">
      <c r="A503" s="236"/>
      <c r="B503" s="188"/>
      <c r="C503" s="188"/>
      <c r="D503" s="195"/>
      <c r="E503" s="189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</row>
    <row r="504" spans="1:25" ht="12.5">
      <c r="A504" s="236"/>
      <c r="B504" s="188"/>
      <c r="C504" s="188"/>
      <c r="D504" s="195"/>
      <c r="E504" s="189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</row>
    <row r="505" spans="1:25" ht="12.5">
      <c r="A505" s="236"/>
      <c r="B505" s="188"/>
      <c r="C505" s="188"/>
      <c r="D505" s="195"/>
      <c r="E505" s="189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</row>
    <row r="506" spans="1:25" ht="12.5">
      <c r="A506" s="236"/>
      <c r="B506" s="188"/>
      <c r="C506" s="188"/>
      <c r="D506" s="195"/>
      <c r="E506" s="189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</row>
    <row r="507" spans="1:25" ht="12.5">
      <c r="A507" s="236"/>
      <c r="B507" s="188"/>
      <c r="C507" s="188"/>
      <c r="D507" s="195"/>
      <c r="E507" s="189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</row>
    <row r="508" spans="1:25" ht="12.5">
      <c r="A508" s="236"/>
      <c r="B508" s="188"/>
      <c r="C508" s="188"/>
      <c r="D508" s="195"/>
      <c r="E508" s="189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</row>
    <row r="509" spans="1:25" ht="12.5">
      <c r="A509" s="236"/>
      <c r="B509" s="188"/>
      <c r="C509" s="188"/>
      <c r="D509" s="195"/>
      <c r="E509" s="189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</row>
    <row r="510" spans="1:25" ht="12.5">
      <c r="A510" s="236"/>
      <c r="B510" s="188"/>
      <c r="C510" s="188"/>
      <c r="D510" s="195"/>
      <c r="E510" s="189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</row>
    <row r="511" spans="1:25" ht="12.5">
      <c r="A511" s="236"/>
      <c r="B511" s="188"/>
      <c r="C511" s="188"/>
      <c r="D511" s="195"/>
      <c r="E511" s="189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</row>
    <row r="512" spans="1:25" ht="12.5">
      <c r="A512" s="236"/>
      <c r="B512" s="188"/>
      <c r="C512" s="188"/>
      <c r="D512" s="195"/>
      <c r="E512" s="189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</row>
    <row r="513" spans="1:25" ht="12.5">
      <c r="A513" s="236"/>
      <c r="B513" s="188"/>
      <c r="C513" s="188"/>
      <c r="D513" s="195"/>
      <c r="E513" s="189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</row>
    <row r="514" spans="1:25" ht="12.5">
      <c r="A514" s="236"/>
      <c r="B514" s="188"/>
      <c r="C514" s="188"/>
      <c r="D514" s="195"/>
      <c r="E514" s="189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</row>
    <row r="515" spans="1:25" ht="12.5">
      <c r="A515" s="236"/>
      <c r="B515" s="188"/>
      <c r="C515" s="188"/>
      <c r="D515" s="195"/>
      <c r="E515" s="189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</row>
    <row r="516" spans="1:25" ht="12.5">
      <c r="A516" s="236"/>
      <c r="B516" s="188"/>
      <c r="C516" s="188"/>
      <c r="D516" s="195"/>
      <c r="E516" s="189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</row>
    <row r="517" spans="1:25" ht="12.5">
      <c r="A517" s="236"/>
      <c r="B517" s="188"/>
      <c r="C517" s="188"/>
      <c r="D517" s="195"/>
      <c r="E517" s="189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</row>
    <row r="518" spans="1:25" ht="12.5">
      <c r="A518" s="236"/>
      <c r="B518" s="188"/>
      <c r="C518" s="188"/>
      <c r="D518" s="195"/>
      <c r="E518" s="189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</row>
    <row r="519" spans="1:25" ht="12.5">
      <c r="A519" s="236"/>
      <c r="B519" s="188"/>
      <c r="C519" s="188"/>
      <c r="D519" s="195"/>
      <c r="E519" s="189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</row>
    <row r="520" spans="1:25" ht="12.5">
      <c r="A520" s="236"/>
      <c r="B520" s="188"/>
      <c r="C520" s="188"/>
      <c r="D520" s="195"/>
      <c r="E520" s="189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</row>
    <row r="521" spans="1:25" ht="12.5">
      <c r="A521" s="236"/>
      <c r="B521" s="188"/>
      <c r="C521" s="188"/>
      <c r="D521" s="195"/>
      <c r="E521" s="189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</row>
    <row r="522" spans="1:25" ht="12.5">
      <c r="A522" s="236"/>
      <c r="B522" s="188"/>
      <c r="C522" s="188"/>
      <c r="D522" s="195"/>
      <c r="E522" s="189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</row>
    <row r="523" spans="1:25" ht="12.5">
      <c r="A523" s="236"/>
      <c r="B523" s="188"/>
      <c r="C523" s="188"/>
      <c r="D523" s="195"/>
      <c r="E523" s="189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</row>
    <row r="524" spans="1:25" ht="12.5">
      <c r="A524" s="236"/>
      <c r="B524" s="188"/>
      <c r="C524" s="188"/>
      <c r="D524" s="195"/>
      <c r="E524" s="189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</row>
    <row r="525" spans="1:25" ht="12.5">
      <c r="A525" s="236"/>
      <c r="B525" s="188"/>
      <c r="C525" s="188"/>
      <c r="D525" s="195"/>
      <c r="E525" s="189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</row>
    <row r="526" spans="1:25" ht="12.5">
      <c r="A526" s="236"/>
      <c r="B526" s="188"/>
      <c r="C526" s="188"/>
      <c r="D526" s="195"/>
      <c r="E526" s="189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</row>
    <row r="527" spans="1:25" ht="12.5">
      <c r="A527" s="236"/>
      <c r="B527" s="188"/>
      <c r="C527" s="188"/>
      <c r="D527" s="195"/>
      <c r="E527" s="189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</row>
    <row r="528" spans="1:25" ht="12.5">
      <c r="A528" s="236"/>
      <c r="B528" s="188"/>
      <c r="C528" s="188"/>
      <c r="D528" s="195"/>
      <c r="E528" s="189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</row>
    <row r="529" spans="1:25" ht="12.5">
      <c r="A529" s="236"/>
      <c r="B529" s="188"/>
      <c r="C529" s="188"/>
      <c r="D529" s="195"/>
      <c r="E529" s="189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</row>
    <row r="530" spans="1:25" ht="12.5">
      <c r="A530" s="236"/>
      <c r="B530" s="188"/>
      <c r="C530" s="188"/>
      <c r="D530" s="195"/>
      <c r="E530" s="189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</row>
    <row r="531" spans="1:25" ht="12.5">
      <c r="A531" s="236"/>
      <c r="B531" s="188"/>
      <c r="C531" s="188"/>
      <c r="D531" s="195"/>
      <c r="E531" s="189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</row>
    <row r="532" spans="1:25" ht="12.5">
      <c r="A532" s="236"/>
      <c r="B532" s="188"/>
      <c r="C532" s="188"/>
      <c r="D532" s="195"/>
      <c r="E532" s="189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</row>
    <row r="533" spans="1:25" ht="12.5">
      <c r="A533" s="236"/>
      <c r="B533" s="188"/>
      <c r="C533" s="188"/>
      <c r="D533" s="195"/>
      <c r="E533" s="189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</row>
    <row r="534" spans="1:25" ht="12.5">
      <c r="A534" s="236"/>
      <c r="B534" s="188"/>
      <c r="C534" s="188"/>
      <c r="D534" s="195"/>
      <c r="E534" s="189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</row>
    <row r="535" spans="1:25" ht="12.5">
      <c r="A535" s="236"/>
      <c r="B535" s="188"/>
      <c r="C535" s="188"/>
      <c r="D535" s="195"/>
      <c r="E535" s="189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</row>
    <row r="536" spans="1:25" ht="12.5">
      <c r="A536" s="236"/>
      <c r="B536" s="188"/>
      <c r="C536" s="188"/>
      <c r="D536" s="195"/>
      <c r="E536" s="189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</row>
    <row r="537" spans="1:25" ht="12.5">
      <c r="A537" s="236"/>
      <c r="B537" s="188"/>
      <c r="C537" s="188"/>
      <c r="D537" s="195"/>
      <c r="E537" s="189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</row>
    <row r="538" spans="1:25" ht="12.5">
      <c r="A538" s="236"/>
      <c r="B538" s="188"/>
      <c r="C538" s="188"/>
      <c r="D538" s="195"/>
      <c r="E538" s="189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</row>
    <row r="539" spans="1:25" ht="12.5">
      <c r="A539" s="236"/>
      <c r="B539" s="188"/>
      <c r="C539" s="188"/>
      <c r="D539" s="195"/>
      <c r="E539" s="189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</row>
    <row r="540" spans="1:25" ht="12.5">
      <c r="A540" s="236"/>
      <c r="B540" s="188"/>
      <c r="C540" s="188"/>
      <c r="D540" s="195"/>
      <c r="E540" s="189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</row>
    <row r="541" spans="1:25" ht="12.5">
      <c r="A541" s="236"/>
      <c r="B541" s="188"/>
      <c r="C541" s="188"/>
      <c r="D541" s="195"/>
      <c r="E541" s="189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</row>
    <row r="542" spans="1:25" ht="12.5">
      <c r="A542" s="236"/>
      <c r="B542" s="188"/>
      <c r="C542" s="188"/>
      <c r="D542" s="195"/>
      <c r="E542" s="189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</row>
    <row r="543" spans="1:25" ht="12.5">
      <c r="A543" s="236"/>
      <c r="B543" s="188"/>
      <c r="C543" s="188"/>
      <c r="D543" s="195"/>
      <c r="E543" s="189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</row>
    <row r="544" spans="1:25" ht="12.5">
      <c r="A544" s="236"/>
      <c r="B544" s="188"/>
      <c r="C544" s="188"/>
      <c r="D544" s="195"/>
      <c r="E544" s="189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</row>
    <row r="545" spans="1:25" ht="12.5">
      <c r="A545" s="236"/>
      <c r="B545" s="188"/>
      <c r="C545" s="188"/>
      <c r="D545" s="195"/>
      <c r="E545" s="189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</row>
    <row r="546" spans="1:25" ht="12.5">
      <c r="A546" s="236"/>
      <c r="B546" s="188"/>
      <c r="C546" s="188"/>
      <c r="D546" s="195"/>
      <c r="E546" s="189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</row>
    <row r="547" spans="1:25" ht="12.5">
      <c r="A547" s="236"/>
      <c r="B547" s="188"/>
      <c r="C547" s="188"/>
      <c r="D547" s="195"/>
      <c r="E547" s="189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</row>
    <row r="548" spans="1:25" ht="12.5">
      <c r="A548" s="236"/>
      <c r="B548" s="188"/>
      <c r="C548" s="188"/>
      <c r="D548" s="195"/>
      <c r="E548" s="189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</row>
    <row r="549" spans="1:25" ht="12.5">
      <c r="A549" s="236"/>
      <c r="B549" s="188"/>
      <c r="C549" s="188"/>
      <c r="D549" s="195"/>
      <c r="E549" s="189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</row>
    <row r="550" spans="1:25" ht="12.5">
      <c r="A550" s="236"/>
      <c r="B550" s="188"/>
      <c r="C550" s="188"/>
      <c r="D550" s="195"/>
      <c r="E550" s="189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</row>
    <row r="551" spans="1:25" ht="12.5">
      <c r="A551" s="236"/>
      <c r="B551" s="188"/>
      <c r="C551" s="188"/>
      <c r="D551" s="195"/>
      <c r="E551" s="189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</row>
    <row r="552" spans="1:25" ht="12.5">
      <c r="A552" s="236"/>
      <c r="B552" s="188"/>
      <c r="C552" s="188"/>
      <c r="D552" s="195"/>
      <c r="E552" s="189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</row>
    <row r="553" spans="1:25" ht="12.5">
      <c r="A553" s="236"/>
      <c r="B553" s="188"/>
      <c r="C553" s="188"/>
      <c r="D553" s="195"/>
      <c r="E553" s="189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</row>
    <row r="554" spans="1:25" ht="12.5">
      <c r="A554" s="236"/>
      <c r="B554" s="188"/>
      <c r="C554" s="188"/>
      <c r="D554" s="195"/>
      <c r="E554" s="189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</row>
    <row r="555" spans="1:25" ht="12.5">
      <c r="A555" s="236"/>
      <c r="B555" s="188"/>
      <c r="C555" s="188"/>
      <c r="D555" s="195"/>
      <c r="E555" s="189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</row>
    <row r="556" spans="1:25" ht="12.5">
      <c r="A556" s="236"/>
      <c r="B556" s="188"/>
      <c r="C556" s="188"/>
      <c r="D556" s="195"/>
      <c r="E556" s="189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</row>
    <row r="557" spans="1:25" ht="12.5">
      <c r="A557" s="236"/>
      <c r="B557" s="188"/>
      <c r="C557" s="188"/>
      <c r="D557" s="195"/>
      <c r="E557" s="189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</row>
    <row r="558" spans="1:25" ht="12.5">
      <c r="A558" s="236"/>
      <c r="B558" s="188"/>
      <c r="C558" s="188"/>
      <c r="D558" s="195"/>
      <c r="E558" s="189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</row>
    <row r="559" spans="1:25" ht="12.5">
      <c r="A559" s="236"/>
      <c r="B559" s="188"/>
      <c r="C559" s="188"/>
      <c r="D559" s="195"/>
      <c r="E559" s="189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</row>
    <row r="560" spans="1:25" ht="12.5">
      <c r="A560" s="236"/>
      <c r="B560" s="188"/>
      <c r="C560" s="188"/>
      <c r="D560" s="195"/>
      <c r="E560" s="189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</row>
    <row r="561" spans="1:25" ht="12.5">
      <c r="A561" s="236"/>
      <c r="B561" s="188"/>
      <c r="C561" s="188"/>
      <c r="D561" s="195"/>
      <c r="E561" s="189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</row>
    <row r="562" spans="1:25" ht="12.5">
      <c r="A562" s="236"/>
      <c r="B562" s="188"/>
      <c r="C562" s="188"/>
      <c r="D562" s="195"/>
      <c r="E562" s="189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</row>
    <row r="563" spans="1:25" ht="12.5">
      <c r="A563" s="236"/>
      <c r="B563" s="188"/>
      <c r="C563" s="188"/>
      <c r="D563" s="195"/>
      <c r="E563" s="189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</row>
    <row r="564" spans="1:25" ht="12.5">
      <c r="A564" s="236"/>
      <c r="B564" s="188"/>
      <c r="C564" s="188"/>
      <c r="D564" s="195"/>
      <c r="E564" s="189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</row>
    <row r="565" spans="1:25" ht="12.5">
      <c r="A565" s="236"/>
      <c r="B565" s="188"/>
      <c r="C565" s="188"/>
      <c r="D565" s="195"/>
      <c r="E565" s="189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</row>
    <row r="566" spans="1:25" ht="12.5">
      <c r="A566" s="236"/>
      <c r="B566" s="188"/>
      <c r="C566" s="188"/>
      <c r="D566" s="195"/>
      <c r="E566" s="189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</row>
    <row r="567" spans="1:25" ht="12.5">
      <c r="A567" s="236"/>
      <c r="B567" s="188"/>
      <c r="C567" s="188"/>
      <c r="D567" s="195"/>
      <c r="E567" s="189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</row>
    <row r="568" spans="1:25" ht="12.5">
      <c r="A568" s="236"/>
      <c r="B568" s="188"/>
      <c r="C568" s="188"/>
      <c r="D568" s="195"/>
      <c r="E568" s="189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</row>
    <row r="569" spans="1:25" ht="12.5">
      <c r="A569" s="236"/>
      <c r="B569" s="188"/>
      <c r="C569" s="188"/>
      <c r="D569" s="195"/>
      <c r="E569" s="189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</row>
    <row r="570" spans="1:25" ht="12.5">
      <c r="A570" s="236"/>
      <c r="B570" s="188"/>
      <c r="C570" s="188"/>
      <c r="D570" s="195"/>
      <c r="E570" s="189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</row>
    <row r="571" spans="1:25" ht="12.5">
      <c r="A571" s="236"/>
      <c r="B571" s="188"/>
      <c r="C571" s="188"/>
      <c r="D571" s="195"/>
      <c r="E571" s="189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</row>
    <row r="572" spans="1:25" ht="12.5">
      <c r="A572" s="236"/>
      <c r="B572" s="188"/>
      <c r="C572" s="188"/>
      <c r="D572" s="195"/>
      <c r="E572" s="189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</row>
    <row r="573" spans="1:25" ht="12.5">
      <c r="A573" s="236"/>
      <c r="B573" s="188"/>
      <c r="C573" s="188"/>
      <c r="D573" s="195"/>
      <c r="E573" s="189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</row>
    <row r="574" spans="1:25" ht="12.5">
      <c r="A574" s="236"/>
      <c r="B574" s="188"/>
      <c r="C574" s="188"/>
      <c r="D574" s="195"/>
      <c r="E574" s="189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</row>
    <row r="575" spans="1:25" ht="12.5">
      <c r="A575" s="236"/>
      <c r="B575" s="188"/>
      <c r="C575" s="188"/>
      <c r="D575" s="195"/>
      <c r="E575" s="189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</row>
    <row r="576" spans="1:25" ht="12.5">
      <c r="A576" s="236"/>
      <c r="B576" s="188"/>
      <c r="C576" s="188"/>
      <c r="D576" s="195"/>
      <c r="E576" s="189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</row>
    <row r="577" spans="1:25" ht="12.5">
      <c r="A577" s="236"/>
      <c r="B577" s="188"/>
      <c r="C577" s="188"/>
      <c r="D577" s="195"/>
      <c r="E577" s="189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</row>
    <row r="578" spans="1:25" ht="12.5">
      <c r="A578" s="236"/>
      <c r="B578" s="188"/>
      <c r="C578" s="188"/>
      <c r="D578" s="195"/>
      <c r="E578" s="189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</row>
    <row r="579" spans="1:25" ht="12.5">
      <c r="A579" s="236"/>
      <c r="B579" s="188"/>
      <c r="C579" s="188"/>
      <c r="D579" s="195"/>
      <c r="E579" s="189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</row>
    <row r="580" spans="1:25" ht="12.5">
      <c r="A580" s="236"/>
      <c r="B580" s="188"/>
      <c r="C580" s="188"/>
      <c r="D580" s="195"/>
      <c r="E580" s="189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</row>
    <row r="581" spans="1:25" ht="12.5">
      <c r="A581" s="236"/>
      <c r="B581" s="188"/>
      <c r="C581" s="188"/>
      <c r="D581" s="195"/>
      <c r="E581" s="189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</row>
    <row r="582" spans="1:25" ht="12.5">
      <c r="A582" s="236"/>
      <c r="B582" s="188"/>
      <c r="C582" s="188"/>
      <c r="D582" s="195"/>
      <c r="E582" s="189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</row>
    <row r="583" spans="1:25" ht="12.5">
      <c r="A583" s="236"/>
      <c r="B583" s="188"/>
      <c r="C583" s="188"/>
      <c r="D583" s="195"/>
      <c r="E583" s="189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</row>
    <row r="584" spans="1:25" ht="12.5">
      <c r="A584" s="236"/>
      <c r="B584" s="188"/>
      <c r="C584" s="188"/>
      <c r="D584" s="195"/>
      <c r="E584" s="189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</row>
    <row r="585" spans="1:25" ht="12.5">
      <c r="A585" s="236"/>
      <c r="B585" s="188"/>
      <c r="C585" s="188"/>
      <c r="D585" s="195"/>
      <c r="E585" s="189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</row>
    <row r="586" spans="1:25" ht="12.5">
      <c r="A586" s="236"/>
      <c r="B586" s="188"/>
      <c r="C586" s="188"/>
      <c r="D586" s="195"/>
      <c r="E586" s="189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</row>
    <row r="587" spans="1:25" ht="12.5">
      <c r="A587" s="236"/>
      <c r="B587" s="188"/>
      <c r="C587" s="188"/>
      <c r="D587" s="195"/>
      <c r="E587" s="189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</row>
    <row r="588" spans="1:25" ht="12.5">
      <c r="A588" s="236"/>
      <c r="B588" s="188"/>
      <c r="C588" s="188"/>
      <c r="D588" s="195"/>
      <c r="E588" s="189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</row>
    <row r="589" spans="1:25" ht="12.5">
      <c r="A589" s="236"/>
      <c r="B589" s="188"/>
      <c r="C589" s="188"/>
      <c r="D589" s="195"/>
      <c r="E589" s="189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</row>
    <row r="590" spans="1:25" ht="12.5">
      <c r="A590" s="236"/>
      <c r="B590" s="188"/>
      <c r="C590" s="188"/>
      <c r="D590" s="195"/>
      <c r="E590" s="189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</row>
    <row r="591" spans="1:25" ht="12.5">
      <c r="A591" s="236"/>
      <c r="B591" s="188"/>
      <c r="C591" s="188"/>
      <c r="D591" s="195"/>
      <c r="E591" s="189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</row>
    <row r="592" spans="1:25" ht="12.5">
      <c r="A592" s="236"/>
      <c r="B592" s="188"/>
      <c r="C592" s="188"/>
      <c r="D592" s="195"/>
      <c r="E592" s="189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</row>
    <row r="593" spans="1:25" ht="12.5">
      <c r="A593" s="236"/>
      <c r="B593" s="188"/>
      <c r="C593" s="188"/>
      <c r="D593" s="195"/>
      <c r="E593" s="189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</row>
    <row r="594" spans="1:25" ht="12.5">
      <c r="A594" s="236"/>
      <c r="B594" s="188"/>
      <c r="C594" s="188"/>
      <c r="D594" s="195"/>
      <c r="E594" s="189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</row>
    <row r="595" spans="1:25" ht="12.5">
      <c r="A595" s="236"/>
      <c r="B595" s="188"/>
      <c r="C595" s="188"/>
      <c r="D595" s="195"/>
      <c r="E595" s="189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</row>
    <row r="596" spans="1:25" ht="12.5">
      <c r="A596" s="236"/>
      <c r="B596" s="188"/>
      <c r="C596" s="188"/>
      <c r="D596" s="195"/>
      <c r="E596" s="189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</row>
    <row r="597" spans="1:25" ht="12.5">
      <c r="A597" s="236"/>
      <c r="B597" s="188"/>
      <c r="C597" s="188"/>
      <c r="D597" s="195"/>
      <c r="E597" s="189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</row>
    <row r="598" spans="1:25" ht="12.5">
      <c r="A598" s="236"/>
      <c r="B598" s="188"/>
      <c r="C598" s="188"/>
      <c r="D598" s="195"/>
      <c r="E598" s="189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</row>
    <row r="599" spans="1:25" ht="12.5">
      <c r="A599" s="236"/>
      <c r="B599" s="188"/>
      <c r="C599" s="188"/>
      <c r="D599" s="195"/>
      <c r="E599" s="189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</row>
    <row r="600" spans="1:25" ht="12.5">
      <c r="A600" s="236"/>
      <c r="B600" s="188"/>
      <c r="C600" s="188"/>
      <c r="D600" s="195"/>
      <c r="E600" s="189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</row>
    <row r="601" spans="1:25" ht="12.5">
      <c r="A601" s="236"/>
      <c r="B601" s="188"/>
      <c r="C601" s="188"/>
      <c r="D601" s="195"/>
      <c r="E601" s="189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</row>
    <row r="602" spans="1:25" ht="12.5">
      <c r="A602" s="236"/>
      <c r="B602" s="188"/>
      <c r="C602" s="188"/>
      <c r="D602" s="195"/>
      <c r="E602" s="189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</row>
    <row r="603" spans="1:25" ht="12.5">
      <c r="A603" s="236"/>
      <c r="B603" s="188"/>
      <c r="C603" s="188"/>
      <c r="D603" s="195"/>
      <c r="E603" s="189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</row>
    <row r="604" spans="1:25" ht="12.5">
      <c r="A604" s="236"/>
      <c r="B604" s="188"/>
      <c r="C604" s="188"/>
      <c r="D604" s="195"/>
      <c r="E604" s="189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</row>
    <row r="605" spans="1:25" ht="12.5">
      <c r="A605" s="236"/>
      <c r="B605" s="188"/>
      <c r="C605" s="188"/>
      <c r="D605" s="195"/>
      <c r="E605" s="189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</row>
    <row r="606" spans="1:25" ht="12.5">
      <c r="A606" s="236"/>
      <c r="B606" s="188"/>
      <c r="C606" s="188"/>
      <c r="D606" s="195"/>
      <c r="E606" s="189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</row>
    <row r="607" spans="1:25" ht="12.5">
      <c r="A607" s="236"/>
      <c r="B607" s="188"/>
      <c r="C607" s="188"/>
      <c r="D607" s="195"/>
      <c r="E607" s="189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</row>
    <row r="608" spans="1:25" ht="12.5">
      <c r="A608" s="236"/>
      <c r="B608" s="188"/>
      <c r="C608" s="188"/>
      <c r="D608" s="195"/>
      <c r="E608" s="189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</row>
    <row r="609" spans="1:25" ht="12.5">
      <c r="A609" s="236"/>
      <c r="B609" s="188"/>
      <c r="C609" s="188"/>
      <c r="D609" s="195"/>
      <c r="E609" s="189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</row>
    <row r="610" spans="1:25" ht="12.5">
      <c r="A610" s="236"/>
      <c r="B610" s="188"/>
      <c r="C610" s="188"/>
      <c r="D610" s="195"/>
      <c r="E610" s="189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</row>
    <row r="611" spans="1:25" ht="12.5">
      <c r="A611" s="236"/>
      <c r="B611" s="188"/>
      <c r="C611" s="188"/>
      <c r="D611" s="195"/>
      <c r="E611" s="189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</row>
    <row r="612" spans="1:25" ht="12.5">
      <c r="A612" s="236"/>
      <c r="B612" s="188"/>
      <c r="C612" s="188"/>
      <c r="D612" s="195"/>
      <c r="E612" s="189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</row>
    <row r="613" spans="1:25" ht="12.5">
      <c r="A613" s="236"/>
      <c r="B613" s="188"/>
      <c r="C613" s="188"/>
      <c r="D613" s="195"/>
      <c r="E613" s="189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</row>
    <row r="614" spans="1:25" ht="12.5">
      <c r="A614" s="236"/>
      <c r="B614" s="188"/>
      <c r="C614" s="188"/>
      <c r="D614" s="195"/>
      <c r="E614" s="189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</row>
    <row r="615" spans="1:25" ht="12.5">
      <c r="A615" s="236"/>
      <c r="B615" s="188"/>
      <c r="C615" s="188"/>
      <c r="D615" s="195"/>
      <c r="E615" s="189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</row>
    <row r="616" spans="1:25" ht="12.5">
      <c r="A616" s="236"/>
      <c r="B616" s="188"/>
      <c r="C616" s="188"/>
      <c r="D616" s="195"/>
      <c r="E616" s="189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</row>
    <row r="617" spans="1:25" ht="12.5">
      <c r="A617" s="236"/>
      <c r="B617" s="188"/>
      <c r="C617" s="188"/>
      <c r="D617" s="195"/>
      <c r="E617" s="189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</row>
    <row r="618" spans="1:25" ht="12.5">
      <c r="A618" s="236"/>
      <c r="B618" s="188"/>
      <c r="C618" s="188"/>
      <c r="D618" s="195"/>
      <c r="E618" s="189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</row>
    <row r="619" spans="1:25" ht="12.5">
      <c r="A619" s="236"/>
      <c r="B619" s="188"/>
      <c r="C619" s="188"/>
      <c r="D619" s="195"/>
      <c r="E619" s="189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</row>
    <row r="620" spans="1:25" ht="12.5">
      <c r="A620" s="236"/>
      <c r="B620" s="188"/>
      <c r="C620" s="188"/>
      <c r="D620" s="195"/>
      <c r="E620" s="189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</row>
    <row r="621" spans="1:25" ht="12.5">
      <c r="A621" s="236"/>
      <c r="B621" s="188"/>
      <c r="C621" s="188"/>
      <c r="D621" s="195"/>
      <c r="E621" s="189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</row>
    <row r="622" spans="1:25" ht="12.5">
      <c r="A622" s="236"/>
      <c r="B622" s="188"/>
      <c r="C622" s="188"/>
      <c r="D622" s="195"/>
      <c r="E622" s="189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</row>
    <row r="623" spans="1:25" ht="12.5">
      <c r="A623" s="236"/>
      <c r="B623" s="188"/>
      <c r="C623" s="188"/>
      <c r="D623" s="195"/>
      <c r="E623" s="189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</row>
    <row r="624" spans="1:25" ht="12.5">
      <c r="A624" s="236"/>
      <c r="B624" s="188"/>
      <c r="C624" s="188"/>
      <c r="D624" s="195"/>
      <c r="E624" s="189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</row>
    <row r="625" spans="1:25" ht="12.5">
      <c r="A625" s="236"/>
      <c r="B625" s="188"/>
      <c r="C625" s="188"/>
      <c r="D625" s="195"/>
      <c r="E625" s="189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</row>
    <row r="626" spans="1:25" ht="12.5">
      <c r="A626" s="236"/>
      <c r="B626" s="188"/>
      <c r="C626" s="188"/>
      <c r="D626" s="195"/>
      <c r="E626" s="189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</row>
    <row r="627" spans="1:25" ht="12.5">
      <c r="A627" s="236"/>
      <c r="B627" s="188"/>
      <c r="C627" s="188"/>
      <c r="D627" s="195"/>
      <c r="E627" s="189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</row>
    <row r="628" spans="1:25" ht="12.5">
      <c r="A628" s="236"/>
      <c r="B628" s="188"/>
      <c r="C628" s="188"/>
      <c r="D628" s="195"/>
      <c r="E628" s="189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</row>
    <row r="629" spans="1:25" ht="12.5">
      <c r="A629" s="236"/>
      <c r="B629" s="188"/>
      <c r="C629" s="188"/>
      <c r="D629" s="195"/>
      <c r="E629" s="189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</row>
    <row r="630" spans="1:25" ht="12.5">
      <c r="A630" s="236"/>
      <c r="B630" s="188"/>
      <c r="C630" s="188"/>
      <c r="D630" s="195"/>
      <c r="E630" s="189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</row>
    <row r="631" spans="1:25" ht="12.5">
      <c r="A631" s="236"/>
      <c r="B631" s="188"/>
      <c r="C631" s="188"/>
      <c r="D631" s="195"/>
      <c r="E631" s="189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</row>
    <row r="632" spans="1:25" ht="12.5">
      <c r="A632" s="236"/>
      <c r="B632" s="188"/>
      <c r="C632" s="188"/>
      <c r="D632" s="195"/>
      <c r="E632" s="189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</row>
    <row r="633" spans="1:25" ht="12.5">
      <c r="A633" s="236"/>
      <c r="B633" s="188"/>
      <c r="C633" s="188"/>
      <c r="D633" s="195"/>
      <c r="E633" s="189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</row>
    <row r="634" spans="1:25" ht="12.5">
      <c r="A634" s="236"/>
      <c r="B634" s="188"/>
      <c r="C634" s="188"/>
      <c r="D634" s="195"/>
      <c r="E634" s="189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</row>
    <row r="635" spans="1:25" ht="12.5">
      <c r="A635" s="236"/>
      <c r="B635" s="188"/>
      <c r="C635" s="188"/>
      <c r="D635" s="195"/>
      <c r="E635" s="189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</row>
    <row r="636" spans="1:25" ht="12.5">
      <c r="A636" s="236"/>
      <c r="B636" s="188"/>
      <c r="C636" s="188"/>
      <c r="D636" s="195"/>
      <c r="E636" s="189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</row>
    <row r="637" spans="1:25" ht="12.5">
      <c r="A637" s="236"/>
      <c r="B637" s="188"/>
      <c r="C637" s="188"/>
      <c r="D637" s="195"/>
      <c r="E637" s="189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</row>
    <row r="638" spans="1:25" ht="12.5">
      <c r="A638" s="236"/>
      <c r="B638" s="188"/>
      <c r="C638" s="188"/>
      <c r="D638" s="195"/>
      <c r="E638" s="189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</row>
    <row r="639" spans="1:25" ht="12.5">
      <c r="A639" s="236"/>
      <c r="B639" s="188"/>
      <c r="C639" s="188"/>
      <c r="D639" s="195"/>
      <c r="E639" s="189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</row>
    <row r="640" spans="1:25" ht="12.5">
      <c r="A640" s="236"/>
      <c r="B640" s="188"/>
      <c r="C640" s="188"/>
      <c r="D640" s="195"/>
      <c r="E640" s="189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</row>
    <row r="641" spans="1:25" ht="12.5">
      <c r="A641" s="236"/>
      <c r="B641" s="188"/>
      <c r="C641" s="188"/>
      <c r="D641" s="195"/>
      <c r="E641" s="189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</row>
    <row r="642" spans="1:25" ht="12.5">
      <c r="A642" s="236"/>
      <c r="B642" s="188"/>
      <c r="C642" s="188"/>
      <c r="D642" s="195"/>
      <c r="E642" s="189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</row>
    <row r="643" spans="1:25" ht="12.5">
      <c r="A643" s="236"/>
      <c r="B643" s="188"/>
      <c r="C643" s="188"/>
      <c r="D643" s="195"/>
      <c r="E643" s="189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</row>
    <row r="644" spans="1:25" ht="12.5">
      <c r="A644" s="236"/>
      <c r="B644" s="188"/>
      <c r="C644" s="188"/>
      <c r="D644" s="195"/>
      <c r="E644" s="189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</row>
    <row r="645" spans="1:25" ht="12.5">
      <c r="A645" s="236"/>
      <c r="B645" s="188"/>
      <c r="C645" s="188"/>
      <c r="D645" s="195"/>
      <c r="E645" s="189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</row>
    <row r="646" spans="1:25" ht="12.5">
      <c r="A646" s="236"/>
      <c r="B646" s="188"/>
      <c r="C646" s="188"/>
      <c r="D646" s="195"/>
      <c r="E646" s="189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</row>
    <row r="647" spans="1:25" ht="12.5">
      <c r="A647" s="236"/>
      <c r="B647" s="188"/>
      <c r="C647" s="188"/>
      <c r="D647" s="195"/>
      <c r="E647" s="189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</row>
    <row r="648" spans="1:25" ht="12.5">
      <c r="A648" s="236"/>
      <c r="B648" s="188"/>
      <c r="C648" s="188"/>
      <c r="D648" s="195"/>
      <c r="E648" s="189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</row>
    <row r="649" spans="1:25" ht="12.5">
      <c r="A649" s="236"/>
      <c r="B649" s="188"/>
      <c r="C649" s="188"/>
      <c r="D649" s="195"/>
      <c r="E649" s="189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</row>
    <row r="650" spans="1:25" ht="12.5">
      <c r="A650" s="236"/>
      <c r="B650" s="188"/>
      <c r="C650" s="188"/>
      <c r="D650" s="195"/>
      <c r="E650" s="189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</row>
    <row r="651" spans="1:25" ht="12.5">
      <c r="A651" s="236"/>
      <c r="B651" s="188"/>
      <c r="C651" s="188"/>
      <c r="D651" s="195"/>
      <c r="E651" s="189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</row>
    <row r="652" spans="1:25" ht="12.5">
      <c r="A652" s="236"/>
      <c r="B652" s="188"/>
      <c r="C652" s="188"/>
      <c r="D652" s="195"/>
      <c r="E652" s="189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</row>
    <row r="653" spans="1:25" ht="12.5">
      <c r="A653" s="236"/>
      <c r="B653" s="188"/>
      <c r="C653" s="188"/>
      <c r="D653" s="195"/>
      <c r="E653" s="189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</row>
    <row r="654" spans="1:25" ht="12.5">
      <c r="A654" s="236"/>
      <c r="B654" s="188"/>
      <c r="C654" s="188"/>
      <c r="D654" s="195"/>
      <c r="E654" s="189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</row>
    <row r="655" spans="1:25" ht="12.5">
      <c r="A655" s="236"/>
      <c r="B655" s="188"/>
      <c r="C655" s="188"/>
      <c r="D655" s="195"/>
      <c r="E655" s="189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</row>
    <row r="656" spans="1:25" ht="12.5">
      <c r="A656" s="236"/>
      <c r="B656" s="188"/>
      <c r="C656" s="188"/>
      <c r="D656" s="195"/>
      <c r="E656" s="189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</row>
    <row r="657" spans="1:25" ht="12.5">
      <c r="A657" s="236"/>
      <c r="B657" s="188"/>
      <c r="C657" s="188"/>
      <c r="D657" s="195"/>
      <c r="E657" s="189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</row>
    <row r="658" spans="1:25" ht="12.5">
      <c r="A658" s="236"/>
      <c r="B658" s="188"/>
      <c r="C658" s="188"/>
      <c r="D658" s="195"/>
      <c r="E658" s="189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</row>
    <row r="659" spans="1:25" ht="12.5">
      <c r="A659" s="236"/>
      <c r="B659" s="188"/>
      <c r="C659" s="188"/>
      <c r="D659" s="195"/>
      <c r="E659" s="189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</row>
    <row r="660" spans="1:25" ht="12.5">
      <c r="A660" s="236"/>
      <c r="B660" s="188"/>
      <c r="C660" s="188"/>
      <c r="D660" s="195"/>
      <c r="E660" s="189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</row>
    <row r="661" spans="1:25" ht="12.5">
      <c r="A661" s="236"/>
      <c r="B661" s="188"/>
      <c r="C661" s="188"/>
      <c r="D661" s="195"/>
      <c r="E661" s="189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</row>
    <row r="662" spans="1:25" ht="12.5">
      <c r="A662" s="236"/>
      <c r="B662" s="188"/>
      <c r="C662" s="188"/>
      <c r="D662" s="195"/>
      <c r="E662" s="189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</row>
    <row r="663" spans="1:25" ht="12.5">
      <c r="A663" s="236"/>
      <c r="B663" s="188"/>
      <c r="C663" s="188"/>
      <c r="D663" s="195"/>
      <c r="E663" s="189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</row>
    <row r="664" spans="1:25" ht="12.5">
      <c r="A664" s="236"/>
      <c r="B664" s="188"/>
      <c r="C664" s="188"/>
      <c r="D664" s="195"/>
      <c r="E664" s="189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</row>
    <row r="665" spans="1:25" ht="12.5">
      <c r="A665" s="236"/>
      <c r="B665" s="188"/>
      <c r="C665" s="188"/>
      <c r="D665" s="195"/>
      <c r="E665" s="189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</row>
    <row r="666" spans="1:25" ht="12.5">
      <c r="A666" s="236"/>
      <c r="B666" s="188"/>
      <c r="C666" s="188"/>
      <c r="D666" s="195"/>
      <c r="E666" s="189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</row>
    <row r="667" spans="1:25" ht="12.5">
      <c r="A667" s="236"/>
      <c r="B667" s="188"/>
      <c r="C667" s="188"/>
      <c r="D667" s="195"/>
      <c r="E667" s="189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</row>
    <row r="668" spans="1:25" ht="12.5">
      <c r="A668" s="236"/>
      <c r="B668" s="188"/>
      <c r="C668" s="188"/>
      <c r="D668" s="195"/>
      <c r="E668" s="189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</row>
    <row r="669" spans="1:25" ht="12.5">
      <c r="A669" s="236"/>
      <c r="B669" s="188"/>
      <c r="C669" s="188"/>
      <c r="D669" s="195"/>
      <c r="E669" s="189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</row>
    <row r="670" spans="1:25" ht="12.5">
      <c r="A670" s="236"/>
      <c r="B670" s="188"/>
      <c r="C670" s="188"/>
      <c r="D670" s="195"/>
      <c r="E670" s="189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</row>
    <row r="671" spans="1:25" ht="12.5">
      <c r="A671" s="236"/>
      <c r="B671" s="188"/>
      <c r="C671" s="188"/>
      <c r="D671" s="195"/>
      <c r="E671" s="189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</row>
    <row r="672" spans="1:25" ht="12.5">
      <c r="A672" s="236"/>
      <c r="B672" s="188"/>
      <c r="C672" s="188"/>
      <c r="D672" s="195"/>
      <c r="E672" s="189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</row>
    <row r="673" spans="1:25" ht="12.5">
      <c r="A673" s="236"/>
      <c r="B673" s="188"/>
      <c r="C673" s="188"/>
      <c r="D673" s="195"/>
      <c r="E673" s="189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</row>
    <row r="674" spans="1:25" ht="12.5">
      <c r="A674" s="236"/>
      <c r="B674" s="188"/>
      <c r="C674" s="188"/>
      <c r="D674" s="195"/>
      <c r="E674" s="189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</row>
    <row r="675" spans="1:25" ht="12.5">
      <c r="A675" s="236"/>
      <c r="B675" s="188"/>
      <c r="C675" s="188"/>
      <c r="D675" s="195"/>
      <c r="E675" s="189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</row>
    <row r="676" spans="1:25" ht="12.5">
      <c r="A676" s="236"/>
      <c r="B676" s="188"/>
      <c r="C676" s="188"/>
      <c r="D676" s="195"/>
      <c r="E676" s="189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</row>
    <row r="677" spans="1:25" ht="12.5">
      <c r="A677" s="236"/>
      <c r="B677" s="188"/>
      <c r="C677" s="188"/>
      <c r="D677" s="195"/>
      <c r="E677" s="189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</row>
    <row r="678" spans="1:25" ht="12.5">
      <c r="A678" s="236"/>
      <c r="B678" s="188"/>
      <c r="C678" s="188"/>
      <c r="D678" s="195"/>
      <c r="E678" s="189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</row>
    <row r="679" spans="1:25" ht="12.5">
      <c r="A679" s="236"/>
      <c r="B679" s="188"/>
      <c r="C679" s="188"/>
      <c r="D679" s="195"/>
      <c r="E679" s="189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</row>
    <row r="680" spans="1:25" ht="12.5">
      <c r="A680" s="236"/>
      <c r="B680" s="188"/>
      <c r="C680" s="188"/>
      <c r="D680" s="195"/>
      <c r="E680" s="189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</row>
    <row r="681" spans="1:25" ht="12.5">
      <c r="A681" s="236"/>
      <c r="B681" s="188"/>
      <c r="C681" s="188"/>
      <c r="D681" s="195"/>
      <c r="E681" s="189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</row>
    <row r="682" spans="1:25" ht="12.5">
      <c r="A682" s="236"/>
      <c r="B682" s="188"/>
      <c r="C682" s="188"/>
      <c r="D682" s="195"/>
      <c r="E682" s="189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</row>
    <row r="683" spans="1:25" ht="12.5">
      <c r="A683" s="236"/>
      <c r="B683" s="188"/>
      <c r="C683" s="188"/>
      <c r="D683" s="195"/>
      <c r="E683" s="189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</row>
    <row r="684" spans="1:25" ht="12.5">
      <c r="A684" s="236"/>
      <c r="B684" s="188"/>
      <c r="C684" s="188"/>
      <c r="D684" s="195"/>
      <c r="E684" s="189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</row>
    <row r="685" spans="1:25" ht="12.5">
      <c r="A685" s="236"/>
      <c r="B685" s="188"/>
      <c r="C685" s="188"/>
      <c r="D685" s="195"/>
      <c r="E685" s="189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</row>
    <row r="686" spans="1:25" ht="12.5">
      <c r="A686" s="236"/>
      <c r="B686" s="188"/>
      <c r="C686" s="188"/>
      <c r="D686" s="195"/>
      <c r="E686" s="189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</row>
    <row r="687" spans="1:25" ht="12.5">
      <c r="A687" s="236"/>
      <c r="B687" s="188"/>
      <c r="C687" s="188"/>
      <c r="D687" s="195"/>
      <c r="E687" s="189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</row>
    <row r="688" spans="1:25" ht="12.5">
      <c r="A688" s="236"/>
      <c r="B688" s="188"/>
      <c r="C688" s="188"/>
      <c r="D688" s="195"/>
      <c r="E688" s="189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</row>
    <row r="689" spans="1:25" ht="12.5">
      <c r="A689" s="236"/>
      <c r="B689" s="188"/>
      <c r="C689" s="188"/>
      <c r="D689" s="195"/>
      <c r="E689" s="189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</row>
    <row r="690" spans="1:25" ht="12.5">
      <c r="A690" s="236"/>
      <c r="B690" s="188"/>
      <c r="C690" s="188"/>
      <c r="D690" s="195"/>
      <c r="E690" s="189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</row>
    <row r="691" spans="1:25" ht="12.5">
      <c r="A691" s="236"/>
      <c r="B691" s="188"/>
      <c r="C691" s="188"/>
      <c r="D691" s="195"/>
      <c r="E691" s="189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</row>
    <row r="692" spans="1:25" ht="12.5">
      <c r="A692" s="236"/>
      <c r="B692" s="188"/>
      <c r="C692" s="188"/>
      <c r="D692" s="195"/>
      <c r="E692" s="189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</row>
    <row r="693" spans="1:25" ht="12.5">
      <c r="A693" s="236"/>
      <c r="B693" s="188"/>
      <c r="C693" s="188"/>
      <c r="D693" s="195"/>
      <c r="E693" s="189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</row>
    <row r="694" spans="1:25" ht="12.5">
      <c r="A694" s="236"/>
      <c r="B694" s="188"/>
      <c r="C694" s="188"/>
      <c r="D694" s="195"/>
      <c r="E694" s="189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</row>
    <row r="695" spans="1:25" ht="12.5">
      <c r="A695" s="236"/>
      <c r="B695" s="188"/>
      <c r="C695" s="188"/>
      <c r="D695" s="195"/>
      <c r="E695" s="189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</row>
    <row r="696" spans="1:25" ht="12.5">
      <c r="A696" s="236"/>
      <c r="B696" s="188"/>
      <c r="C696" s="188"/>
      <c r="D696" s="195"/>
      <c r="E696" s="189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</row>
    <row r="697" spans="1:25" ht="12.5">
      <c r="A697" s="236"/>
      <c r="B697" s="188"/>
      <c r="C697" s="188"/>
      <c r="D697" s="195"/>
      <c r="E697" s="189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</row>
    <row r="698" spans="1:25" ht="12.5">
      <c r="A698" s="236"/>
      <c r="B698" s="188"/>
      <c r="C698" s="188"/>
      <c r="D698" s="195"/>
      <c r="E698" s="189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</row>
    <row r="699" spans="1:25" ht="12.5">
      <c r="A699" s="236"/>
      <c r="B699" s="188"/>
      <c r="C699" s="188"/>
      <c r="D699" s="195"/>
      <c r="E699" s="189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</row>
    <row r="700" spans="1:25" ht="12.5">
      <c r="A700" s="236"/>
      <c r="B700" s="188"/>
      <c r="C700" s="188"/>
      <c r="D700" s="195"/>
      <c r="E700" s="189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</row>
    <row r="701" spans="1:25" ht="12.5">
      <c r="A701" s="236"/>
      <c r="B701" s="188"/>
      <c r="C701" s="188"/>
      <c r="D701" s="195"/>
      <c r="E701" s="189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</row>
    <row r="702" spans="1:25" ht="12.5">
      <c r="A702" s="236"/>
      <c r="B702" s="188"/>
      <c r="C702" s="188"/>
      <c r="D702" s="195"/>
      <c r="E702" s="189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</row>
    <row r="703" spans="1:25" ht="12.5">
      <c r="A703" s="236"/>
      <c r="B703" s="188"/>
      <c r="C703" s="188"/>
      <c r="D703" s="195"/>
      <c r="E703" s="189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</row>
    <row r="704" spans="1:25" ht="12.5">
      <c r="A704" s="236"/>
      <c r="B704" s="188"/>
      <c r="C704" s="188"/>
      <c r="D704" s="195"/>
      <c r="E704" s="189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</row>
    <row r="705" spans="1:25" ht="12.5">
      <c r="A705" s="236"/>
      <c r="B705" s="188"/>
      <c r="C705" s="188"/>
      <c r="D705" s="195"/>
      <c r="E705" s="189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</row>
    <row r="706" spans="1:25" ht="12.5">
      <c r="A706" s="236"/>
      <c r="B706" s="188"/>
      <c r="C706" s="188"/>
      <c r="D706" s="195"/>
      <c r="E706" s="189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</row>
    <row r="707" spans="1:25" ht="12.5">
      <c r="A707" s="236"/>
      <c r="B707" s="188"/>
      <c r="C707" s="188"/>
      <c r="D707" s="195"/>
      <c r="E707" s="189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</row>
    <row r="708" spans="1:25" ht="12.5">
      <c r="A708" s="236"/>
      <c r="B708" s="188"/>
      <c r="C708" s="188"/>
      <c r="D708" s="195"/>
      <c r="E708" s="189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</row>
    <row r="709" spans="1:25" ht="12.5">
      <c r="A709" s="236"/>
      <c r="B709" s="188"/>
      <c r="C709" s="188"/>
      <c r="D709" s="195"/>
      <c r="E709" s="189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</row>
    <row r="710" spans="1:25" ht="12.5">
      <c r="A710" s="236"/>
      <c r="B710" s="188"/>
      <c r="C710" s="188"/>
      <c r="D710" s="195"/>
      <c r="E710" s="189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</row>
    <row r="711" spans="1:25" ht="12.5">
      <c r="A711" s="236"/>
      <c r="B711" s="188"/>
      <c r="C711" s="188"/>
      <c r="D711" s="195"/>
      <c r="E711" s="189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</row>
    <row r="712" spans="1:25" ht="12.5">
      <c r="A712" s="236"/>
      <c r="B712" s="188"/>
      <c r="C712" s="188"/>
      <c r="D712" s="195"/>
      <c r="E712" s="189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</row>
    <row r="713" spans="1:25" ht="12.5">
      <c r="A713" s="236"/>
      <c r="B713" s="188"/>
      <c r="C713" s="188"/>
      <c r="D713" s="195"/>
      <c r="E713" s="189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</row>
    <row r="714" spans="1:25" ht="12.5">
      <c r="A714" s="236"/>
      <c r="B714" s="188"/>
      <c r="C714" s="188"/>
      <c r="D714" s="195"/>
      <c r="E714" s="189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</row>
    <row r="715" spans="1:25" ht="12.5">
      <c r="A715" s="236"/>
      <c r="B715" s="188"/>
      <c r="C715" s="188"/>
      <c r="D715" s="195"/>
      <c r="E715" s="189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</row>
    <row r="716" spans="1:25" ht="12.5">
      <c r="A716" s="236"/>
      <c r="B716" s="188"/>
      <c r="C716" s="188"/>
      <c r="D716" s="195"/>
      <c r="E716" s="189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</row>
    <row r="717" spans="1:25" ht="12.5">
      <c r="A717" s="236"/>
      <c r="B717" s="188"/>
      <c r="C717" s="188"/>
      <c r="D717" s="195"/>
      <c r="E717" s="189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</row>
    <row r="718" spans="1:25" ht="12.5">
      <c r="A718" s="236"/>
      <c r="B718" s="188"/>
      <c r="C718" s="188"/>
      <c r="D718" s="195"/>
      <c r="E718" s="189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</row>
    <row r="719" spans="1:25" ht="12.5">
      <c r="A719" s="236"/>
      <c r="B719" s="188"/>
      <c r="C719" s="188"/>
      <c r="D719" s="195"/>
      <c r="E719" s="189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</row>
    <row r="720" spans="1:25" ht="12.5">
      <c r="A720" s="236"/>
      <c r="B720" s="188"/>
      <c r="C720" s="188"/>
      <c r="D720" s="195"/>
      <c r="E720" s="189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</row>
    <row r="721" spans="1:25" ht="12.5">
      <c r="A721" s="236"/>
      <c r="B721" s="188"/>
      <c r="C721" s="188"/>
      <c r="D721" s="195"/>
      <c r="E721" s="189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</row>
    <row r="722" spans="1:25" ht="12.5">
      <c r="A722" s="236"/>
      <c r="B722" s="188"/>
      <c r="C722" s="188"/>
      <c r="D722" s="195"/>
      <c r="E722" s="189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</row>
    <row r="723" spans="1:25" ht="12.5">
      <c r="A723" s="236"/>
      <c r="B723" s="188"/>
      <c r="C723" s="188"/>
      <c r="D723" s="195"/>
      <c r="E723" s="189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</row>
    <row r="724" spans="1:25" ht="12.5">
      <c r="A724" s="236"/>
      <c r="B724" s="188"/>
      <c r="C724" s="188"/>
      <c r="D724" s="195"/>
      <c r="E724" s="189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</row>
    <row r="725" spans="1:25" ht="12.5">
      <c r="A725" s="236"/>
      <c r="B725" s="188"/>
      <c r="C725" s="188"/>
      <c r="D725" s="195"/>
      <c r="E725" s="189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</row>
    <row r="726" spans="1:25" ht="12.5">
      <c r="A726" s="236"/>
      <c r="B726" s="188"/>
      <c r="C726" s="188"/>
      <c r="D726" s="195"/>
      <c r="E726" s="189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</row>
    <row r="727" spans="1:25" ht="12.5">
      <c r="A727" s="236"/>
      <c r="B727" s="188"/>
      <c r="C727" s="188"/>
      <c r="D727" s="195"/>
      <c r="E727" s="189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</row>
    <row r="728" spans="1:25" ht="12.5">
      <c r="A728" s="236"/>
      <c r="B728" s="188"/>
      <c r="C728" s="188"/>
      <c r="D728" s="195"/>
      <c r="E728" s="189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</row>
    <row r="729" spans="1:25" ht="12.5">
      <c r="A729" s="236"/>
      <c r="B729" s="188"/>
      <c r="C729" s="188"/>
      <c r="D729" s="195"/>
      <c r="E729" s="189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</row>
    <row r="730" spans="1:25" ht="12.5">
      <c r="A730" s="236"/>
      <c r="B730" s="188"/>
      <c r="C730" s="188"/>
      <c r="D730" s="195"/>
      <c r="E730" s="189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</row>
    <row r="731" spans="1:25" ht="12.5">
      <c r="A731" s="236"/>
      <c r="B731" s="188"/>
      <c r="C731" s="188"/>
      <c r="D731" s="195"/>
      <c r="E731" s="189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</row>
    <row r="732" spans="1:25" ht="12.5">
      <c r="A732" s="236"/>
      <c r="B732" s="188"/>
      <c r="C732" s="188"/>
      <c r="D732" s="195"/>
      <c r="E732" s="189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</row>
    <row r="733" spans="1:25" ht="12.5">
      <c r="A733" s="236"/>
      <c r="B733" s="188"/>
      <c r="C733" s="188"/>
      <c r="D733" s="195"/>
      <c r="E733" s="189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</row>
    <row r="734" spans="1:25" ht="12.5">
      <c r="A734" s="236"/>
      <c r="B734" s="188"/>
      <c r="C734" s="188"/>
      <c r="D734" s="195"/>
      <c r="E734" s="189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</row>
    <row r="735" spans="1:25" ht="12.5">
      <c r="A735" s="236"/>
      <c r="B735" s="188"/>
      <c r="C735" s="188"/>
      <c r="D735" s="195"/>
      <c r="E735" s="189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</row>
    <row r="736" spans="1:25" ht="12.5">
      <c r="A736" s="236"/>
      <c r="B736" s="188"/>
      <c r="C736" s="188"/>
      <c r="D736" s="195"/>
      <c r="E736" s="189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</row>
    <row r="737" spans="1:25" ht="12.5">
      <c r="A737" s="236"/>
      <c r="B737" s="188"/>
      <c r="C737" s="188"/>
      <c r="D737" s="195"/>
      <c r="E737" s="189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</row>
    <row r="738" spans="1:25" ht="12.5">
      <c r="A738" s="236"/>
      <c r="B738" s="188"/>
      <c r="C738" s="188"/>
      <c r="D738" s="195"/>
      <c r="E738" s="189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</row>
    <row r="739" spans="1:25" ht="12.5">
      <c r="A739" s="236"/>
      <c r="B739" s="188"/>
      <c r="C739" s="188"/>
      <c r="D739" s="195"/>
      <c r="E739" s="189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</row>
    <row r="740" spans="1:25" ht="12.5">
      <c r="A740" s="236"/>
      <c r="B740" s="188"/>
      <c r="C740" s="188"/>
      <c r="D740" s="195"/>
      <c r="E740" s="189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</row>
    <row r="741" spans="1:25" ht="12.5">
      <c r="A741" s="236"/>
      <c r="B741" s="188"/>
      <c r="C741" s="188"/>
      <c r="D741" s="195"/>
      <c r="E741" s="189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</row>
    <row r="742" spans="1:25" ht="12.5">
      <c r="A742" s="236"/>
      <c r="B742" s="188"/>
      <c r="C742" s="188"/>
      <c r="D742" s="195"/>
      <c r="E742" s="189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</row>
    <row r="743" spans="1:25" ht="12.5">
      <c r="A743" s="236"/>
      <c r="B743" s="188"/>
      <c r="C743" s="188"/>
      <c r="D743" s="195"/>
      <c r="E743" s="189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</row>
    <row r="744" spans="1:25" ht="12.5">
      <c r="A744" s="236"/>
      <c r="B744" s="188"/>
      <c r="C744" s="188"/>
      <c r="D744" s="195"/>
      <c r="E744" s="189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</row>
    <row r="745" spans="1:25" ht="12.5">
      <c r="A745" s="236"/>
      <c r="B745" s="188"/>
      <c r="C745" s="188"/>
      <c r="D745" s="195"/>
      <c r="E745" s="189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</row>
    <row r="746" spans="1:25" ht="12.5">
      <c r="A746" s="236"/>
      <c r="B746" s="188"/>
      <c r="C746" s="188"/>
      <c r="D746" s="195"/>
      <c r="E746" s="189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</row>
    <row r="747" spans="1:25" ht="12.5">
      <c r="A747" s="236"/>
      <c r="B747" s="188"/>
      <c r="C747" s="188"/>
      <c r="D747" s="195"/>
      <c r="E747" s="189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</row>
    <row r="748" spans="1:25" ht="12.5">
      <c r="A748" s="236"/>
      <c r="B748" s="188"/>
      <c r="C748" s="188"/>
      <c r="D748" s="195"/>
      <c r="E748" s="189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</row>
    <row r="749" spans="1:25" ht="12.5">
      <c r="A749" s="236"/>
      <c r="B749" s="188"/>
      <c r="C749" s="188"/>
      <c r="D749" s="195"/>
      <c r="E749" s="189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</row>
    <row r="750" spans="1:25" ht="12.5">
      <c r="A750" s="236"/>
      <c r="B750" s="188"/>
      <c r="C750" s="188"/>
      <c r="D750" s="195"/>
      <c r="E750" s="189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</row>
    <row r="751" spans="1:25" ht="12.5">
      <c r="A751" s="236"/>
      <c r="B751" s="188"/>
      <c r="C751" s="188"/>
      <c r="D751" s="195"/>
      <c r="E751" s="189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</row>
    <row r="752" spans="1:25" ht="12.5">
      <c r="A752" s="236"/>
      <c r="B752" s="188"/>
      <c r="C752" s="188"/>
      <c r="D752" s="195"/>
      <c r="E752" s="189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</row>
    <row r="753" spans="1:25" ht="12.5">
      <c r="A753" s="236"/>
      <c r="B753" s="188"/>
      <c r="C753" s="188"/>
      <c r="D753" s="195"/>
      <c r="E753" s="189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</row>
    <row r="754" spans="1:25" ht="12.5">
      <c r="A754" s="236"/>
      <c r="B754" s="188"/>
      <c r="C754" s="188"/>
      <c r="D754" s="195"/>
      <c r="E754" s="189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</row>
    <row r="755" spans="1:25" ht="12.5">
      <c r="A755" s="236"/>
      <c r="B755" s="188"/>
      <c r="C755" s="188"/>
      <c r="D755" s="195"/>
      <c r="E755" s="189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</row>
    <row r="756" spans="1:25" ht="12.5">
      <c r="A756" s="236"/>
      <c r="B756" s="188"/>
      <c r="C756" s="188"/>
      <c r="D756" s="195"/>
      <c r="E756" s="189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</row>
    <row r="757" spans="1:25" ht="12.5">
      <c r="A757" s="236"/>
      <c r="B757" s="188"/>
      <c r="C757" s="188"/>
      <c r="D757" s="195"/>
      <c r="E757" s="189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</row>
    <row r="758" spans="1:25" ht="12.5">
      <c r="A758" s="236"/>
      <c r="B758" s="188"/>
      <c r="C758" s="188"/>
      <c r="D758" s="195"/>
      <c r="E758" s="189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</row>
    <row r="759" spans="1:25" ht="12.5">
      <c r="A759" s="236"/>
      <c r="B759" s="188"/>
      <c r="C759" s="188"/>
      <c r="D759" s="195"/>
      <c r="E759" s="189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</row>
    <row r="760" spans="1:25" ht="12.5">
      <c r="A760" s="236"/>
      <c r="B760" s="188"/>
      <c r="C760" s="188"/>
      <c r="D760" s="195"/>
      <c r="E760" s="189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</row>
    <row r="761" spans="1:25" ht="12.5">
      <c r="A761" s="236"/>
      <c r="B761" s="188"/>
      <c r="C761" s="188"/>
      <c r="D761" s="195"/>
      <c r="E761" s="189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</row>
    <row r="762" spans="1:25" ht="12.5">
      <c r="A762" s="236"/>
      <c r="B762" s="188"/>
      <c r="C762" s="188"/>
      <c r="D762" s="195"/>
      <c r="E762" s="189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</row>
    <row r="763" spans="1:25" ht="12.5">
      <c r="A763" s="236"/>
      <c r="B763" s="188"/>
      <c r="C763" s="188"/>
      <c r="D763" s="195"/>
      <c r="E763" s="189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</row>
    <row r="764" spans="1:25" ht="12.5">
      <c r="A764" s="236"/>
      <c r="B764" s="188"/>
      <c r="C764" s="188"/>
      <c r="D764" s="195"/>
      <c r="E764" s="189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</row>
    <row r="765" spans="1:25" ht="12.5">
      <c r="A765" s="236"/>
      <c r="B765" s="188"/>
      <c r="C765" s="188"/>
      <c r="D765" s="195"/>
      <c r="E765" s="189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</row>
    <row r="766" spans="1:25" ht="12.5">
      <c r="A766" s="236"/>
      <c r="B766" s="188"/>
      <c r="C766" s="188"/>
      <c r="D766" s="195"/>
      <c r="E766" s="189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</row>
    <row r="767" spans="1:25" ht="12.5">
      <c r="A767" s="236"/>
      <c r="B767" s="188"/>
      <c r="C767" s="188"/>
      <c r="D767" s="195"/>
      <c r="E767" s="189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</row>
    <row r="768" spans="1:25" ht="12.5">
      <c r="A768" s="236"/>
      <c r="B768" s="188"/>
      <c r="C768" s="188"/>
      <c r="D768" s="195"/>
      <c r="E768" s="189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</row>
    <row r="769" spans="1:25" ht="12.5">
      <c r="A769" s="236"/>
      <c r="B769" s="188"/>
      <c r="C769" s="188"/>
      <c r="D769" s="195"/>
      <c r="E769" s="189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</row>
    <row r="770" spans="1:25" ht="12.5">
      <c r="A770" s="236"/>
      <c r="B770" s="188"/>
      <c r="C770" s="188"/>
      <c r="D770" s="195"/>
      <c r="E770" s="189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</row>
    <row r="771" spans="1:25" ht="12.5">
      <c r="A771" s="236"/>
      <c r="B771" s="188"/>
      <c r="C771" s="188"/>
      <c r="D771" s="195"/>
      <c r="E771" s="189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</row>
    <row r="772" spans="1:25" ht="12.5">
      <c r="A772" s="236"/>
      <c r="B772" s="188"/>
      <c r="C772" s="188"/>
      <c r="D772" s="195"/>
      <c r="E772" s="189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</row>
    <row r="773" spans="1:25" ht="12.5">
      <c r="A773" s="236"/>
      <c r="B773" s="188"/>
      <c r="C773" s="188"/>
      <c r="D773" s="195"/>
      <c r="E773" s="189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</row>
    <row r="774" spans="1:25" ht="12.5">
      <c r="A774" s="236"/>
      <c r="B774" s="188"/>
      <c r="C774" s="188"/>
      <c r="D774" s="195"/>
      <c r="E774" s="189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</row>
    <row r="775" spans="1:25" ht="12.5">
      <c r="A775" s="236"/>
      <c r="B775" s="188"/>
      <c r="C775" s="188"/>
      <c r="D775" s="195"/>
      <c r="E775" s="189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</row>
    <row r="776" spans="1:25" ht="12.5">
      <c r="A776" s="236"/>
      <c r="B776" s="188"/>
      <c r="C776" s="188"/>
      <c r="D776" s="195"/>
      <c r="E776" s="189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</row>
    <row r="777" spans="1:25" ht="12.5">
      <c r="A777" s="236"/>
      <c r="B777" s="188"/>
      <c r="C777" s="188"/>
      <c r="D777" s="195"/>
      <c r="E777" s="189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</row>
    <row r="778" spans="1:25" ht="12.5">
      <c r="A778" s="236"/>
      <c r="B778" s="188"/>
      <c r="C778" s="188"/>
      <c r="D778" s="195"/>
      <c r="E778" s="189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</row>
    <row r="779" spans="1:25" ht="12.5">
      <c r="A779" s="236"/>
      <c r="B779" s="188"/>
      <c r="C779" s="188"/>
      <c r="D779" s="195"/>
      <c r="E779" s="189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</row>
    <row r="780" spans="1:25" ht="12.5">
      <c r="A780" s="236"/>
      <c r="B780" s="188"/>
      <c r="C780" s="188"/>
      <c r="D780" s="195"/>
      <c r="E780" s="189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</row>
    <row r="781" spans="1:25" ht="12.5">
      <c r="A781" s="236"/>
      <c r="B781" s="188"/>
      <c r="C781" s="188"/>
      <c r="D781" s="195"/>
      <c r="E781" s="189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</row>
    <row r="782" spans="1:25" ht="12.5">
      <c r="A782" s="236"/>
      <c r="B782" s="188"/>
      <c r="C782" s="188"/>
      <c r="D782" s="195"/>
      <c r="E782" s="189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</row>
    <row r="783" spans="1:25" ht="12.5">
      <c r="A783" s="236"/>
      <c r="B783" s="188"/>
      <c r="C783" s="188"/>
      <c r="D783" s="195"/>
      <c r="E783" s="189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</row>
    <row r="784" spans="1:25" ht="12.5">
      <c r="A784" s="236"/>
      <c r="B784" s="188"/>
      <c r="C784" s="188"/>
      <c r="D784" s="195"/>
      <c r="E784" s="189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</row>
    <row r="785" spans="1:25" ht="12.5">
      <c r="A785" s="236"/>
      <c r="B785" s="188"/>
      <c r="C785" s="188"/>
      <c r="D785" s="195"/>
      <c r="E785" s="189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</row>
    <row r="786" spans="1:25" ht="12.5">
      <c r="A786" s="236"/>
      <c r="B786" s="188"/>
      <c r="C786" s="188"/>
      <c r="D786" s="195"/>
      <c r="E786" s="189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</row>
    <row r="787" spans="1:25" ht="12.5">
      <c r="A787" s="236"/>
      <c r="B787" s="188"/>
      <c r="C787" s="188"/>
      <c r="D787" s="195"/>
      <c r="E787" s="189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</row>
    <row r="788" spans="1:25" ht="12.5">
      <c r="A788" s="236"/>
      <c r="B788" s="188"/>
      <c r="C788" s="188"/>
      <c r="D788" s="195"/>
      <c r="E788" s="189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</row>
    <row r="789" spans="1:25" ht="12.5">
      <c r="A789" s="236"/>
      <c r="B789" s="188"/>
      <c r="C789" s="188"/>
      <c r="D789" s="195"/>
      <c r="E789" s="189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</row>
    <row r="790" spans="1:25" ht="12.5">
      <c r="A790" s="236"/>
      <c r="B790" s="188"/>
      <c r="C790" s="188"/>
      <c r="D790" s="195"/>
      <c r="E790" s="189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</row>
    <row r="791" spans="1:25" ht="12.5">
      <c r="A791" s="236"/>
      <c r="B791" s="188"/>
      <c r="C791" s="188"/>
      <c r="D791" s="195"/>
      <c r="E791" s="189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</row>
    <row r="792" spans="1:25" ht="12.5">
      <c r="A792" s="236"/>
      <c r="B792" s="188"/>
      <c r="C792" s="188"/>
      <c r="D792" s="195"/>
      <c r="E792" s="189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</row>
    <row r="793" spans="1:25" ht="12.5">
      <c r="A793" s="236"/>
      <c r="B793" s="188"/>
      <c r="C793" s="188"/>
      <c r="D793" s="195"/>
      <c r="E793" s="189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</row>
    <row r="794" spans="1:25" ht="12.5">
      <c r="A794" s="236"/>
      <c r="B794" s="188"/>
      <c r="C794" s="188"/>
      <c r="D794" s="195"/>
      <c r="E794" s="189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</row>
    <row r="795" spans="1:25" ht="12.5">
      <c r="A795" s="236"/>
      <c r="B795" s="188"/>
      <c r="C795" s="188"/>
      <c r="D795" s="195"/>
      <c r="E795" s="189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</row>
    <row r="796" spans="1:25" ht="12.5">
      <c r="A796" s="236"/>
      <c r="B796" s="188"/>
      <c r="C796" s="188"/>
      <c r="D796" s="195"/>
      <c r="E796" s="189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</row>
    <row r="797" spans="1:25" ht="12.5">
      <c r="A797" s="236"/>
      <c r="B797" s="188"/>
      <c r="C797" s="188"/>
      <c r="D797" s="195"/>
      <c r="E797" s="189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</row>
    <row r="798" spans="1:25" ht="12.5">
      <c r="A798" s="236"/>
      <c r="B798" s="188"/>
      <c r="C798" s="188"/>
      <c r="D798" s="195"/>
      <c r="E798" s="189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</row>
    <row r="799" spans="1:25" ht="12.5">
      <c r="A799" s="236"/>
      <c r="B799" s="188"/>
      <c r="C799" s="188"/>
      <c r="D799" s="195"/>
      <c r="E799" s="189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</row>
    <row r="800" spans="1:25" ht="12.5">
      <c r="A800" s="236"/>
      <c r="B800" s="188"/>
      <c r="C800" s="188"/>
      <c r="D800" s="195"/>
      <c r="E800" s="189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</row>
    <row r="801" spans="1:25" ht="12.5">
      <c r="A801" s="236"/>
      <c r="B801" s="188"/>
      <c r="C801" s="188"/>
      <c r="D801" s="195"/>
      <c r="E801" s="189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</row>
    <row r="802" spans="1:25" ht="12.5">
      <c r="A802" s="236"/>
      <c r="B802" s="188"/>
      <c r="C802" s="188"/>
      <c r="D802" s="195"/>
      <c r="E802" s="189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</row>
    <row r="803" spans="1:25" ht="12.5">
      <c r="A803" s="236"/>
      <c r="B803" s="188"/>
      <c r="C803" s="188"/>
      <c r="D803" s="195"/>
      <c r="E803" s="189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</row>
    <row r="804" spans="1:25" ht="12.5">
      <c r="A804" s="236"/>
      <c r="B804" s="188"/>
      <c r="C804" s="188"/>
      <c r="D804" s="195"/>
      <c r="E804" s="189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</row>
    <row r="805" spans="1:25" ht="12.5">
      <c r="A805" s="236"/>
      <c r="B805" s="188"/>
      <c r="C805" s="188"/>
      <c r="D805" s="195"/>
      <c r="E805" s="189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</row>
    <row r="806" spans="1:25" ht="12.5">
      <c r="A806" s="236"/>
      <c r="B806" s="188"/>
      <c r="C806" s="188"/>
      <c r="D806" s="195"/>
      <c r="E806" s="189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</row>
    <row r="807" spans="1:25" ht="12.5">
      <c r="A807" s="236"/>
      <c r="B807" s="188"/>
      <c r="C807" s="188"/>
      <c r="D807" s="195"/>
      <c r="E807" s="189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</row>
    <row r="808" spans="1:25" ht="12.5">
      <c r="A808" s="236"/>
      <c r="B808" s="188"/>
      <c r="C808" s="188"/>
      <c r="D808" s="195"/>
      <c r="E808" s="189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</row>
    <row r="809" spans="1:25" ht="12.5">
      <c r="A809" s="236"/>
      <c r="B809" s="188"/>
      <c r="C809" s="188"/>
      <c r="D809" s="195"/>
      <c r="E809" s="189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</row>
    <row r="810" spans="1:25" ht="12.5">
      <c r="A810" s="236"/>
      <c r="B810" s="188"/>
      <c r="C810" s="188"/>
      <c r="D810" s="195"/>
      <c r="E810" s="189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</row>
    <row r="811" spans="1:25" ht="12.5">
      <c r="A811" s="236"/>
      <c r="B811" s="188"/>
      <c r="C811" s="188"/>
      <c r="D811" s="195"/>
      <c r="E811" s="189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</row>
    <row r="812" spans="1:25" ht="12.5">
      <c r="A812" s="236"/>
      <c r="B812" s="188"/>
      <c r="C812" s="188"/>
      <c r="D812" s="195"/>
      <c r="E812" s="189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</row>
    <row r="813" spans="1:25" ht="12.5">
      <c r="A813" s="236"/>
      <c r="B813" s="188"/>
      <c r="C813" s="188"/>
      <c r="D813" s="195"/>
      <c r="E813" s="189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</row>
    <row r="814" spans="1:25" ht="12.5">
      <c r="A814" s="236"/>
      <c r="B814" s="188"/>
      <c r="C814" s="188"/>
      <c r="D814" s="195"/>
      <c r="E814" s="189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</row>
    <row r="815" spans="1:25" ht="12.5">
      <c r="A815" s="236"/>
      <c r="B815" s="188"/>
      <c r="C815" s="188"/>
      <c r="D815" s="195"/>
      <c r="E815" s="189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</row>
    <row r="816" spans="1:25" ht="12.5">
      <c r="A816" s="236"/>
      <c r="B816" s="188"/>
      <c r="C816" s="188"/>
      <c r="D816" s="195"/>
      <c r="E816" s="189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</row>
    <row r="817" spans="1:25" ht="12.5">
      <c r="A817" s="236"/>
      <c r="B817" s="188"/>
      <c r="C817" s="188"/>
      <c r="D817" s="195"/>
      <c r="E817" s="189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</row>
    <row r="818" spans="1:25" ht="12.5">
      <c r="A818" s="236"/>
      <c r="B818" s="188"/>
      <c r="C818" s="188"/>
      <c r="D818" s="195"/>
      <c r="E818" s="189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</row>
    <row r="819" spans="1:25" ht="12.5">
      <c r="A819" s="236"/>
      <c r="B819" s="188"/>
      <c r="C819" s="188"/>
      <c r="D819" s="195"/>
      <c r="E819" s="189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</row>
    <row r="820" spans="1:25" ht="12.5">
      <c r="A820" s="236"/>
      <c r="B820" s="188"/>
      <c r="C820" s="188"/>
      <c r="D820" s="195"/>
      <c r="E820" s="189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</row>
    <row r="821" spans="1:25" ht="12.5">
      <c r="A821" s="236"/>
      <c r="B821" s="188"/>
      <c r="C821" s="188"/>
      <c r="D821" s="195"/>
      <c r="E821" s="189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</row>
    <row r="822" spans="1:25" ht="12.5">
      <c r="A822" s="236"/>
      <c r="B822" s="188"/>
      <c r="C822" s="188"/>
      <c r="D822" s="195"/>
      <c r="E822" s="189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</row>
    <row r="823" spans="1:25" ht="12.5">
      <c r="A823" s="236"/>
      <c r="B823" s="188"/>
      <c r="C823" s="188"/>
      <c r="D823" s="195"/>
      <c r="E823" s="189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</row>
    <row r="824" spans="1:25" ht="12.5">
      <c r="A824" s="236"/>
      <c r="B824" s="188"/>
      <c r="C824" s="188"/>
      <c r="D824" s="195"/>
      <c r="E824" s="189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</row>
    <row r="825" spans="1:25" ht="12.5">
      <c r="A825" s="236"/>
      <c r="B825" s="188"/>
      <c r="C825" s="188"/>
      <c r="D825" s="195"/>
      <c r="E825" s="189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</row>
    <row r="826" spans="1:25" ht="12.5">
      <c r="A826" s="236"/>
      <c r="B826" s="188"/>
      <c r="C826" s="188"/>
      <c r="D826" s="195"/>
      <c r="E826" s="189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</row>
    <row r="827" spans="1:25" ht="12.5">
      <c r="A827" s="236"/>
      <c r="B827" s="188"/>
      <c r="C827" s="188"/>
      <c r="D827" s="195"/>
      <c r="E827" s="189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</row>
    <row r="828" spans="1:25" ht="12.5">
      <c r="A828" s="236"/>
      <c r="B828" s="188"/>
      <c r="C828" s="188"/>
      <c r="D828" s="195"/>
      <c r="E828" s="189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</row>
    <row r="829" spans="1:25" ht="12.5">
      <c r="A829" s="236"/>
      <c r="B829" s="188"/>
      <c r="C829" s="188"/>
      <c r="D829" s="195"/>
      <c r="E829" s="189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</row>
    <row r="830" spans="1:25" ht="12.5">
      <c r="A830" s="236"/>
      <c r="B830" s="188"/>
      <c r="C830" s="188"/>
      <c r="D830" s="195"/>
      <c r="E830" s="189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</row>
    <row r="831" spans="1:25" ht="12.5">
      <c r="A831" s="236"/>
      <c r="B831" s="188"/>
      <c r="C831" s="188"/>
      <c r="D831" s="195"/>
      <c r="E831" s="189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</row>
    <row r="832" spans="1:25" ht="12.5">
      <c r="A832" s="236"/>
      <c r="B832" s="188"/>
      <c r="C832" s="188"/>
      <c r="D832" s="195"/>
      <c r="E832" s="189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</row>
    <row r="833" spans="1:25" ht="12.5">
      <c r="A833" s="236"/>
      <c r="B833" s="188"/>
      <c r="C833" s="188"/>
      <c r="D833" s="195"/>
      <c r="E833" s="189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</row>
    <row r="834" spans="1:25" ht="12.5">
      <c r="A834" s="236"/>
      <c r="B834" s="188"/>
      <c r="C834" s="188"/>
      <c r="D834" s="195"/>
      <c r="E834" s="189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</row>
    <row r="835" spans="1:25" ht="12.5">
      <c r="A835" s="236"/>
      <c r="B835" s="188"/>
      <c r="C835" s="188"/>
      <c r="D835" s="195"/>
      <c r="E835" s="189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</row>
    <row r="836" spans="1:25" ht="12.5">
      <c r="A836" s="236"/>
      <c r="B836" s="188"/>
      <c r="C836" s="188"/>
      <c r="D836" s="195"/>
      <c r="E836" s="189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</row>
    <row r="837" spans="1:25" ht="12.5">
      <c r="A837" s="236"/>
      <c r="B837" s="188"/>
      <c r="C837" s="188"/>
      <c r="D837" s="195"/>
      <c r="E837" s="189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</row>
    <row r="838" spans="1:25" ht="12.5">
      <c r="A838" s="236"/>
      <c r="B838" s="188"/>
      <c r="C838" s="188"/>
      <c r="D838" s="195"/>
      <c r="E838" s="189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</row>
    <row r="839" spans="1:25" ht="12.5">
      <c r="A839" s="236"/>
      <c r="B839" s="188"/>
      <c r="C839" s="188"/>
      <c r="D839" s="195"/>
      <c r="E839" s="189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</row>
    <row r="840" spans="1:25" ht="12.5">
      <c r="A840" s="236"/>
      <c r="B840" s="188"/>
      <c r="C840" s="188"/>
      <c r="D840" s="195"/>
      <c r="E840" s="189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</row>
    <row r="841" spans="1:25" ht="12.5">
      <c r="A841" s="236"/>
      <c r="B841" s="188"/>
      <c r="C841" s="188"/>
      <c r="D841" s="195"/>
      <c r="E841" s="189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</row>
    <row r="842" spans="1:25" ht="12.5">
      <c r="A842" s="236"/>
      <c r="B842" s="188"/>
      <c r="C842" s="188"/>
      <c r="D842" s="195"/>
      <c r="E842" s="189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</row>
    <row r="843" spans="1:25" ht="12.5">
      <c r="A843" s="236"/>
      <c r="B843" s="188"/>
      <c r="C843" s="188"/>
      <c r="D843" s="195"/>
      <c r="E843" s="189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</row>
    <row r="844" spans="1:25" ht="12.5">
      <c r="A844" s="236"/>
      <c r="B844" s="188"/>
      <c r="C844" s="188"/>
      <c r="D844" s="195"/>
      <c r="E844" s="189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</row>
    <row r="845" spans="1:25" ht="12.5">
      <c r="A845" s="236"/>
      <c r="B845" s="188"/>
      <c r="C845" s="188"/>
      <c r="D845" s="195"/>
      <c r="E845" s="189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</row>
    <row r="846" spans="1:25" ht="12.5">
      <c r="A846" s="236"/>
      <c r="B846" s="188"/>
      <c r="C846" s="188"/>
      <c r="D846" s="195"/>
      <c r="E846" s="189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</row>
    <row r="847" spans="1:25" ht="12.5">
      <c r="A847" s="236"/>
      <c r="B847" s="188"/>
      <c r="C847" s="188"/>
      <c r="D847" s="195"/>
      <c r="E847" s="189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</row>
    <row r="848" spans="1:25" ht="12.5">
      <c r="A848" s="236"/>
      <c r="B848" s="188"/>
      <c r="C848" s="188"/>
      <c r="D848" s="195"/>
      <c r="E848" s="189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</row>
    <row r="849" spans="1:25" ht="12.5">
      <c r="A849" s="236"/>
      <c r="B849" s="188"/>
      <c r="C849" s="188"/>
      <c r="D849" s="195"/>
      <c r="E849" s="189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</row>
    <row r="850" spans="1:25" ht="12.5">
      <c r="A850" s="236"/>
      <c r="B850" s="188"/>
      <c r="C850" s="188"/>
      <c r="D850" s="195"/>
      <c r="E850" s="189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</row>
    <row r="851" spans="1:25" ht="12.5">
      <c r="A851" s="236"/>
      <c r="B851" s="188"/>
      <c r="C851" s="188"/>
      <c r="D851" s="195"/>
      <c r="E851" s="189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</row>
    <row r="852" spans="1:25" ht="12.5">
      <c r="A852" s="236"/>
      <c r="B852" s="188"/>
      <c r="C852" s="188"/>
      <c r="D852" s="195"/>
      <c r="E852" s="189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</row>
    <row r="853" spans="1:25" ht="12.5">
      <c r="A853" s="236"/>
      <c r="B853" s="188"/>
      <c r="C853" s="188"/>
      <c r="D853" s="195"/>
      <c r="E853" s="189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</row>
    <row r="854" spans="1:25" ht="12.5">
      <c r="A854" s="236"/>
      <c r="B854" s="188"/>
      <c r="C854" s="188"/>
      <c r="D854" s="195"/>
      <c r="E854" s="189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</row>
    <row r="855" spans="1:25" ht="12.5">
      <c r="A855" s="236"/>
      <c r="B855" s="188"/>
      <c r="C855" s="188"/>
      <c r="D855" s="195"/>
      <c r="E855" s="189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</row>
    <row r="856" spans="1:25" ht="12.5">
      <c r="A856" s="236"/>
      <c r="B856" s="188"/>
      <c r="C856" s="188"/>
      <c r="D856" s="195"/>
      <c r="E856" s="189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</row>
    <row r="857" spans="1:25" ht="12.5">
      <c r="A857" s="236"/>
      <c r="B857" s="188"/>
      <c r="C857" s="188"/>
      <c r="D857" s="195"/>
      <c r="E857" s="189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</row>
    <row r="858" spans="1:25" ht="12.5">
      <c r="A858" s="236"/>
      <c r="B858" s="188"/>
      <c r="C858" s="188"/>
      <c r="D858" s="195"/>
      <c r="E858" s="189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</row>
    <row r="859" spans="1:25" ht="12.5">
      <c r="A859" s="236"/>
      <c r="B859" s="188"/>
      <c r="C859" s="188"/>
      <c r="D859" s="195"/>
      <c r="E859" s="189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</row>
    <row r="860" spans="1:25" ht="12.5">
      <c r="A860" s="236"/>
      <c r="B860" s="188"/>
      <c r="C860" s="188"/>
      <c r="D860" s="195"/>
      <c r="E860" s="189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</row>
    <row r="861" spans="1:25" ht="12.5">
      <c r="A861" s="236"/>
      <c r="B861" s="188"/>
      <c r="C861" s="188"/>
      <c r="D861" s="195"/>
      <c r="E861" s="189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</row>
    <row r="862" spans="1:25" ht="12.5">
      <c r="A862" s="236"/>
      <c r="B862" s="188"/>
      <c r="C862" s="188"/>
      <c r="D862" s="195"/>
      <c r="E862" s="189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</row>
    <row r="863" spans="1:25" ht="12.5">
      <c r="A863" s="236"/>
      <c r="B863" s="188"/>
      <c r="C863" s="188"/>
      <c r="D863" s="195"/>
      <c r="E863" s="189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</row>
    <row r="864" spans="1:25" ht="12.5">
      <c r="A864" s="236"/>
      <c r="B864" s="188"/>
      <c r="C864" s="188"/>
      <c r="D864" s="195"/>
      <c r="E864" s="189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</row>
    <row r="865" spans="1:25" ht="12.5">
      <c r="A865" s="236"/>
      <c r="B865" s="188"/>
      <c r="C865" s="188"/>
      <c r="D865" s="195"/>
      <c r="E865" s="189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</row>
    <row r="866" spans="1:25" ht="12.5">
      <c r="A866" s="236"/>
      <c r="B866" s="188"/>
      <c r="C866" s="188"/>
      <c r="D866" s="195"/>
      <c r="E866" s="189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</row>
    <row r="867" spans="1:25" ht="12.5">
      <c r="A867" s="236"/>
      <c r="B867" s="188"/>
      <c r="C867" s="188"/>
      <c r="D867" s="195"/>
      <c r="E867" s="189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</row>
    <row r="868" spans="1:25" ht="12.5">
      <c r="A868" s="236"/>
      <c r="B868" s="188"/>
      <c r="C868" s="188"/>
      <c r="D868" s="195"/>
      <c r="E868" s="189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</row>
    <row r="869" spans="1:25" ht="12.5">
      <c r="A869" s="236"/>
      <c r="B869" s="188"/>
      <c r="C869" s="188"/>
      <c r="D869" s="195"/>
      <c r="E869" s="189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</row>
    <row r="870" spans="1:25" ht="12.5">
      <c r="A870" s="236"/>
      <c r="B870" s="188"/>
      <c r="C870" s="188"/>
      <c r="D870" s="195"/>
      <c r="E870" s="189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</row>
    <row r="871" spans="1:25" ht="12.5">
      <c r="A871" s="236"/>
      <c r="B871" s="188"/>
      <c r="C871" s="188"/>
      <c r="D871" s="195"/>
      <c r="E871" s="189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</row>
    <row r="872" spans="1:25" ht="12.5">
      <c r="A872" s="236"/>
      <c r="B872" s="188"/>
      <c r="C872" s="188"/>
      <c r="D872" s="195"/>
      <c r="E872" s="189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</row>
    <row r="873" spans="1:25" ht="12.5">
      <c r="A873" s="236"/>
      <c r="B873" s="188"/>
      <c r="C873" s="188"/>
      <c r="D873" s="195"/>
      <c r="E873" s="189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</row>
    <row r="874" spans="1:25" ht="12.5">
      <c r="A874" s="236"/>
      <c r="B874" s="188"/>
      <c r="C874" s="188"/>
      <c r="D874" s="195"/>
      <c r="E874" s="189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</row>
    <row r="875" spans="1:25" ht="12.5">
      <c r="A875" s="236"/>
      <c r="B875" s="188"/>
      <c r="C875" s="188"/>
      <c r="D875" s="195"/>
      <c r="E875" s="189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</row>
    <row r="876" spans="1:25" ht="12.5">
      <c r="A876" s="236"/>
      <c r="B876" s="188"/>
      <c r="C876" s="188"/>
      <c r="D876" s="195"/>
      <c r="E876" s="189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</row>
    <row r="877" spans="1:25" ht="12.5">
      <c r="A877" s="236"/>
      <c r="B877" s="188"/>
      <c r="C877" s="188"/>
      <c r="D877" s="195"/>
      <c r="E877" s="189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</row>
    <row r="878" spans="1:25" ht="12.5">
      <c r="A878" s="236"/>
      <c r="B878" s="188"/>
      <c r="C878" s="188"/>
      <c r="D878" s="195"/>
      <c r="E878" s="189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</row>
    <row r="879" spans="1:25" ht="12.5">
      <c r="A879" s="236"/>
      <c r="B879" s="188"/>
      <c r="C879" s="188"/>
      <c r="D879" s="195"/>
      <c r="E879" s="189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</row>
    <row r="880" spans="1:25" ht="12.5">
      <c r="A880" s="236"/>
      <c r="B880" s="188"/>
      <c r="C880" s="188"/>
      <c r="D880" s="195"/>
      <c r="E880" s="189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</row>
    <row r="881" spans="1:25" ht="12.5">
      <c r="A881" s="236"/>
      <c r="B881" s="188"/>
      <c r="C881" s="188"/>
      <c r="D881" s="195"/>
      <c r="E881" s="189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</row>
    <row r="882" spans="1:25" ht="12.5">
      <c r="A882" s="236"/>
      <c r="B882" s="188"/>
      <c r="C882" s="188"/>
      <c r="D882" s="195"/>
      <c r="E882" s="189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</row>
    <row r="883" spans="1:25" ht="12.5">
      <c r="A883" s="236"/>
      <c r="B883" s="188"/>
      <c r="C883" s="188"/>
      <c r="D883" s="195"/>
      <c r="E883" s="189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</row>
    <row r="884" spans="1:25" ht="12.5">
      <c r="A884" s="236"/>
      <c r="B884" s="188"/>
      <c r="C884" s="188"/>
      <c r="D884" s="195"/>
      <c r="E884" s="189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</row>
    <row r="885" spans="1:25" ht="12.5">
      <c r="A885" s="236"/>
      <c r="B885" s="188"/>
      <c r="C885" s="188"/>
      <c r="D885" s="195"/>
      <c r="E885" s="189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</row>
    <row r="886" spans="1:25" ht="12.5">
      <c r="A886" s="236"/>
      <c r="B886" s="188"/>
      <c r="C886" s="188"/>
      <c r="D886" s="195"/>
      <c r="E886" s="189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</row>
    <row r="887" spans="1:25" ht="12.5">
      <c r="A887" s="236"/>
      <c r="B887" s="188"/>
      <c r="C887" s="188"/>
      <c r="D887" s="195"/>
      <c r="E887" s="189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</row>
    <row r="888" spans="1:25" ht="12.5">
      <c r="A888" s="236"/>
      <c r="B888" s="188"/>
      <c r="C888" s="188"/>
      <c r="D888" s="195"/>
      <c r="E888" s="189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</row>
    <row r="889" spans="1:25" ht="12.5">
      <c r="A889" s="236"/>
      <c r="B889" s="188"/>
      <c r="C889" s="188"/>
      <c r="D889" s="195"/>
      <c r="E889" s="189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</row>
    <row r="890" spans="1:25" ht="12.5">
      <c r="A890" s="236"/>
      <c r="B890" s="188"/>
      <c r="C890" s="188"/>
      <c r="D890" s="195"/>
      <c r="E890" s="189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</row>
    <row r="891" spans="1:25" ht="12.5">
      <c r="A891" s="236"/>
      <c r="B891" s="188"/>
      <c r="C891" s="188"/>
      <c r="D891" s="195"/>
      <c r="E891" s="189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</row>
    <row r="892" spans="1:25" ht="12.5">
      <c r="A892" s="236"/>
      <c r="B892" s="188"/>
      <c r="C892" s="188"/>
      <c r="D892" s="195"/>
      <c r="E892" s="189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</row>
    <row r="893" spans="1:25" ht="12.5">
      <c r="A893" s="236"/>
      <c r="B893" s="188"/>
      <c r="C893" s="188"/>
      <c r="D893" s="195"/>
      <c r="E893" s="189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</row>
    <row r="894" spans="1:25" ht="12.5">
      <c r="A894" s="236"/>
      <c r="B894" s="188"/>
      <c r="C894" s="188"/>
      <c r="D894" s="195"/>
      <c r="E894" s="189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</row>
    <row r="895" spans="1:25" ht="12.5">
      <c r="A895" s="236"/>
      <c r="B895" s="188"/>
      <c r="C895" s="188"/>
      <c r="D895" s="195"/>
      <c r="E895" s="189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</row>
    <row r="896" spans="1:25" ht="12.5">
      <c r="A896" s="236"/>
      <c r="B896" s="188"/>
      <c r="C896" s="188"/>
      <c r="D896" s="195"/>
      <c r="E896" s="189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</row>
    <row r="897" spans="1:25" ht="12.5">
      <c r="A897" s="236"/>
      <c r="B897" s="188"/>
      <c r="C897" s="188"/>
      <c r="D897" s="195"/>
      <c r="E897" s="189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</row>
    <row r="898" spans="1:25" ht="12.5">
      <c r="A898" s="236"/>
      <c r="B898" s="188"/>
      <c r="C898" s="188"/>
      <c r="D898" s="195"/>
      <c r="E898" s="189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</row>
    <row r="899" spans="1:25" ht="12.5">
      <c r="A899" s="236"/>
      <c r="B899" s="188"/>
      <c r="C899" s="188"/>
      <c r="D899" s="195"/>
      <c r="E899" s="189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</row>
    <row r="900" spans="1:25" ht="12.5">
      <c r="A900" s="236"/>
      <c r="B900" s="188"/>
      <c r="C900" s="188"/>
      <c r="D900" s="195"/>
      <c r="E900" s="189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</row>
    <row r="901" spans="1:25" ht="12.5">
      <c r="A901" s="236"/>
      <c r="B901" s="188"/>
      <c r="C901" s="188"/>
      <c r="D901" s="195"/>
      <c r="E901" s="189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</row>
    <row r="902" spans="1:25" ht="12.5">
      <c r="A902" s="236"/>
      <c r="B902" s="188"/>
      <c r="C902" s="188"/>
      <c r="D902" s="195"/>
      <c r="E902" s="189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</row>
    <row r="903" spans="1:25" ht="12.5">
      <c r="A903" s="236"/>
      <c r="B903" s="188"/>
      <c r="C903" s="188"/>
      <c r="D903" s="195"/>
      <c r="E903" s="189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</row>
    <row r="904" spans="1:25" ht="12.5">
      <c r="A904" s="236"/>
      <c r="B904" s="188"/>
      <c r="C904" s="188"/>
      <c r="D904" s="195"/>
      <c r="E904" s="189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</row>
    <row r="905" spans="1:25" ht="12.5">
      <c r="A905" s="236"/>
      <c r="B905" s="188"/>
      <c r="C905" s="188"/>
      <c r="D905" s="195"/>
      <c r="E905" s="189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</row>
    <row r="906" spans="1:25" ht="12.5">
      <c r="A906" s="236"/>
      <c r="B906" s="188"/>
      <c r="C906" s="188"/>
      <c r="D906" s="195"/>
      <c r="E906" s="189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</row>
    <row r="907" spans="1:25" ht="12.5">
      <c r="A907" s="236"/>
      <c r="B907" s="188"/>
      <c r="C907" s="188"/>
      <c r="D907" s="195"/>
      <c r="E907" s="189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</row>
    <row r="908" spans="1:25" ht="12.5">
      <c r="A908" s="236"/>
      <c r="B908" s="188"/>
      <c r="C908" s="188"/>
      <c r="D908" s="195"/>
      <c r="E908" s="189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</row>
    <row r="909" spans="1:25" ht="12.5">
      <c r="A909" s="236"/>
      <c r="B909" s="188"/>
      <c r="C909" s="188"/>
      <c r="D909" s="195"/>
      <c r="E909" s="189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</row>
    <row r="910" spans="1:25" ht="12.5">
      <c r="A910" s="236"/>
      <c r="B910" s="188"/>
      <c r="C910" s="188"/>
      <c r="D910" s="195"/>
      <c r="E910" s="189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</row>
    <row r="911" spans="1:25" ht="12.5">
      <c r="A911" s="236"/>
      <c r="B911" s="188"/>
      <c r="C911" s="188"/>
      <c r="D911" s="195"/>
      <c r="E911" s="189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</row>
    <row r="912" spans="1:25" ht="12.5">
      <c r="A912" s="236"/>
      <c r="B912" s="188"/>
      <c r="C912" s="188"/>
      <c r="D912" s="195"/>
      <c r="E912" s="189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</row>
    <row r="913" spans="1:25" ht="12.5">
      <c r="A913" s="236"/>
      <c r="B913" s="188"/>
      <c r="C913" s="188"/>
      <c r="D913" s="195"/>
      <c r="E913" s="189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</row>
    <row r="914" spans="1:25" ht="12.5">
      <c r="A914" s="236"/>
      <c r="B914" s="188"/>
      <c r="C914" s="188"/>
      <c r="D914" s="195"/>
      <c r="E914" s="189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</row>
    <row r="915" spans="1:25" ht="12.5">
      <c r="A915" s="236"/>
      <c r="B915" s="188"/>
      <c r="C915" s="188"/>
      <c r="D915" s="195"/>
      <c r="E915" s="189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</row>
    <row r="916" spans="1:25" ht="12.5">
      <c r="A916" s="236"/>
      <c r="B916" s="188"/>
      <c r="C916" s="188"/>
      <c r="D916" s="195"/>
      <c r="E916" s="189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</row>
    <row r="917" spans="1:25" ht="12.5">
      <c r="A917" s="236"/>
      <c r="B917" s="188"/>
      <c r="C917" s="188"/>
      <c r="D917" s="195"/>
      <c r="E917" s="189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</row>
    <row r="918" spans="1:25" ht="12.5">
      <c r="A918" s="236"/>
      <c r="B918" s="188"/>
      <c r="C918" s="188"/>
      <c r="D918" s="195"/>
      <c r="E918" s="189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</row>
    <row r="919" spans="1:25" ht="12.5">
      <c r="A919" s="236"/>
      <c r="B919" s="188"/>
      <c r="C919" s="188"/>
      <c r="D919" s="195"/>
      <c r="E919" s="189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</row>
    <row r="920" spans="1:25" ht="12.5">
      <c r="A920" s="236"/>
      <c r="B920" s="188"/>
      <c r="C920" s="188"/>
      <c r="D920" s="195"/>
      <c r="E920" s="189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</row>
    <row r="921" spans="1:25" ht="12.5">
      <c r="A921" s="236"/>
      <c r="B921" s="188"/>
      <c r="C921" s="188"/>
      <c r="D921" s="195"/>
      <c r="E921" s="189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</row>
    <row r="922" spans="1:25" ht="12.5">
      <c r="A922" s="236"/>
      <c r="B922" s="188"/>
      <c r="C922" s="188"/>
      <c r="D922" s="195"/>
      <c r="E922" s="189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</row>
    <row r="923" spans="1:25" ht="12.5">
      <c r="A923" s="236"/>
      <c r="B923" s="188"/>
      <c r="C923" s="188"/>
      <c r="D923" s="195"/>
      <c r="E923" s="189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</row>
    <row r="924" spans="1:25" ht="12.5">
      <c r="A924" s="236"/>
      <c r="B924" s="188"/>
      <c r="C924" s="188"/>
      <c r="D924" s="195"/>
      <c r="E924" s="189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</row>
    <row r="925" spans="1:25" ht="12.5">
      <c r="A925" s="236"/>
      <c r="B925" s="188"/>
      <c r="C925" s="188"/>
      <c r="D925" s="195"/>
      <c r="E925" s="189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</row>
    <row r="926" spans="1:25" ht="12.5">
      <c r="A926" s="236"/>
      <c r="B926" s="188"/>
      <c r="C926" s="188"/>
      <c r="D926" s="195"/>
      <c r="E926" s="189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</row>
    <row r="927" spans="1:25" ht="12.5">
      <c r="A927" s="236"/>
      <c r="B927" s="188"/>
      <c r="C927" s="188"/>
      <c r="D927" s="195"/>
      <c r="E927" s="189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</row>
    <row r="928" spans="1:25" ht="12.5">
      <c r="A928" s="236"/>
      <c r="B928" s="188"/>
      <c r="C928" s="188"/>
      <c r="D928" s="195"/>
      <c r="E928" s="189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</row>
    <row r="929" spans="1:25" ht="12.5">
      <c r="A929" s="236"/>
      <c r="B929" s="188"/>
      <c r="C929" s="188"/>
      <c r="D929" s="195"/>
      <c r="E929" s="189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</row>
    <row r="930" spans="1:25" ht="12.5">
      <c r="A930" s="236"/>
      <c r="B930" s="188"/>
      <c r="C930" s="188"/>
      <c r="D930" s="195"/>
      <c r="E930" s="189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</row>
    <row r="931" spans="1:25" ht="12.5">
      <c r="A931" s="236"/>
      <c r="B931" s="188"/>
      <c r="C931" s="188"/>
      <c r="D931" s="195"/>
      <c r="E931" s="189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</row>
    <row r="932" spans="1:25" ht="12.5">
      <c r="A932" s="236"/>
      <c r="B932" s="188"/>
      <c r="C932" s="188"/>
      <c r="D932" s="195"/>
      <c r="E932" s="189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</row>
    <row r="933" spans="1:25" ht="12.5">
      <c r="A933" s="236"/>
      <c r="B933" s="188"/>
      <c r="C933" s="188"/>
      <c r="D933" s="195"/>
      <c r="E933" s="189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</row>
    <row r="934" spans="1:25" ht="12.5">
      <c r="A934" s="236"/>
      <c r="B934" s="188"/>
      <c r="C934" s="188"/>
      <c r="D934" s="195"/>
      <c r="E934" s="189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</row>
    <row r="935" spans="1:25" ht="12.5">
      <c r="A935" s="236"/>
      <c r="B935" s="188"/>
      <c r="C935" s="188"/>
      <c r="D935" s="195"/>
      <c r="E935" s="189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</row>
    <row r="936" spans="1:25" ht="12.5">
      <c r="A936" s="236"/>
      <c r="B936" s="188"/>
      <c r="C936" s="188"/>
      <c r="D936" s="195"/>
      <c r="E936" s="189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</row>
    <row r="937" spans="1:25" ht="12.5">
      <c r="A937" s="236"/>
      <c r="B937" s="188"/>
      <c r="C937" s="188"/>
      <c r="D937" s="195"/>
      <c r="E937" s="189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</row>
    <row r="938" spans="1:25" ht="12.5">
      <c r="A938" s="236"/>
      <c r="B938" s="188"/>
      <c r="C938" s="188"/>
      <c r="D938" s="195"/>
      <c r="E938" s="189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</row>
    <row r="939" spans="1:25" ht="12.5">
      <c r="A939" s="236"/>
      <c r="B939" s="188"/>
      <c r="C939" s="188"/>
      <c r="D939" s="195"/>
      <c r="E939" s="189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</row>
    <row r="940" spans="1:25" ht="12.5">
      <c r="A940" s="236"/>
      <c r="B940" s="188"/>
      <c r="C940" s="188"/>
      <c r="D940" s="195"/>
      <c r="E940" s="189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</row>
    <row r="941" spans="1:25" ht="12.5">
      <c r="A941" s="236"/>
      <c r="B941" s="188"/>
      <c r="C941" s="188"/>
      <c r="D941" s="195"/>
      <c r="E941" s="189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</row>
    <row r="942" spans="1:25" ht="12.5">
      <c r="A942" s="236"/>
      <c r="B942" s="188"/>
      <c r="C942" s="188"/>
      <c r="D942" s="195"/>
      <c r="E942" s="189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</row>
    <row r="943" spans="1:25" ht="12.5">
      <c r="A943" s="236"/>
      <c r="B943" s="188"/>
      <c r="C943" s="188"/>
      <c r="D943" s="195"/>
      <c r="E943" s="189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</row>
    <row r="944" spans="1:25" ht="12.5">
      <c r="A944" s="236"/>
      <c r="B944" s="188"/>
      <c r="C944" s="188"/>
      <c r="D944" s="195"/>
      <c r="E944" s="189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</row>
    <row r="945" spans="1:25" ht="12.5">
      <c r="A945" s="236"/>
      <c r="B945" s="188"/>
      <c r="C945" s="188"/>
      <c r="D945" s="195"/>
      <c r="E945" s="189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</row>
    <row r="946" spans="1:25" ht="12.5">
      <c r="A946" s="236"/>
      <c r="B946" s="188"/>
      <c r="C946" s="188"/>
      <c r="D946" s="195"/>
      <c r="E946" s="189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</row>
    <row r="947" spans="1:25" ht="12.5">
      <c r="A947" s="236"/>
      <c r="B947" s="188"/>
      <c r="C947" s="188"/>
      <c r="D947" s="195"/>
      <c r="E947" s="189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</row>
    <row r="948" spans="1:25" ht="12.5">
      <c r="A948" s="236"/>
      <c r="B948" s="188"/>
      <c r="C948" s="188"/>
      <c r="D948" s="195"/>
      <c r="E948" s="189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</row>
    <row r="949" spans="1:25" ht="12.5">
      <c r="A949" s="236"/>
      <c r="B949" s="188"/>
      <c r="C949" s="188"/>
      <c r="D949" s="195"/>
      <c r="E949" s="189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</row>
    <row r="950" spans="1:25" ht="12.5">
      <c r="A950" s="236"/>
      <c r="B950" s="188"/>
      <c r="C950" s="188"/>
      <c r="D950" s="195"/>
      <c r="E950" s="189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</row>
    <row r="951" spans="1:25" ht="12.5">
      <c r="A951" s="236"/>
      <c r="B951" s="188"/>
      <c r="C951" s="188"/>
      <c r="D951" s="195"/>
      <c r="E951" s="189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</row>
    <row r="952" spans="1:25" ht="12.5">
      <c r="A952" s="236"/>
      <c r="B952" s="188"/>
      <c r="C952" s="188"/>
      <c r="D952" s="195"/>
      <c r="E952" s="189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</row>
    <row r="953" spans="1:25" ht="12.5">
      <c r="A953" s="236"/>
      <c r="B953" s="188"/>
      <c r="C953" s="188"/>
      <c r="D953" s="195"/>
      <c r="E953" s="189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</row>
    <row r="954" spans="1:25" ht="12.5">
      <c r="A954" s="236"/>
      <c r="B954" s="188"/>
      <c r="C954" s="188"/>
      <c r="D954" s="195"/>
      <c r="E954" s="189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</row>
    <row r="955" spans="1:25" ht="12.5">
      <c r="A955" s="236"/>
      <c r="B955" s="188"/>
      <c r="C955" s="188"/>
      <c r="D955" s="195"/>
      <c r="E955" s="189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</row>
    <row r="956" spans="1:25" ht="12.5">
      <c r="A956" s="236"/>
      <c r="B956" s="188"/>
      <c r="C956" s="188"/>
      <c r="D956" s="195"/>
      <c r="E956" s="189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</row>
    <row r="957" spans="1:25" ht="12.5">
      <c r="A957" s="236"/>
      <c r="B957" s="188"/>
      <c r="C957" s="188"/>
      <c r="D957" s="195"/>
      <c r="E957" s="189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</row>
    <row r="958" spans="1:25" ht="12.5">
      <c r="A958" s="236"/>
      <c r="B958" s="188"/>
      <c r="C958" s="188"/>
      <c r="D958" s="195"/>
      <c r="E958" s="189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</row>
    <row r="959" spans="1:25" ht="12.5">
      <c r="A959" s="236"/>
      <c r="B959" s="188"/>
      <c r="C959" s="188"/>
      <c r="D959" s="195"/>
      <c r="E959" s="189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</row>
    <row r="960" spans="1:25" ht="12.5">
      <c r="A960" s="236"/>
      <c r="B960" s="188"/>
      <c r="C960" s="188"/>
      <c r="D960" s="195"/>
      <c r="E960" s="189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</row>
    <row r="961" spans="1:25" ht="12.5">
      <c r="A961" s="236"/>
      <c r="B961" s="188"/>
      <c r="C961" s="188"/>
      <c r="D961" s="195"/>
      <c r="E961" s="189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</row>
    <row r="962" spans="1:25" ht="12.5">
      <c r="A962" s="236"/>
      <c r="B962" s="188"/>
      <c r="C962" s="188"/>
      <c r="D962" s="195"/>
      <c r="E962" s="189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</row>
    <row r="963" spans="1:25" ht="12.5">
      <c r="A963" s="236"/>
      <c r="B963" s="188"/>
      <c r="C963" s="188"/>
      <c r="D963" s="195"/>
      <c r="E963" s="189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</row>
    <row r="964" spans="1:25" ht="12.5">
      <c r="A964" s="236"/>
      <c r="B964" s="188"/>
      <c r="C964" s="188"/>
      <c r="D964" s="195"/>
      <c r="E964" s="189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</row>
    <row r="965" spans="1:25" ht="12.5">
      <c r="A965" s="236"/>
      <c r="B965" s="188"/>
      <c r="C965" s="188"/>
      <c r="D965" s="195"/>
      <c r="E965" s="189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</row>
    <row r="966" spans="1:25" ht="12.5">
      <c r="A966" s="236"/>
      <c r="B966" s="188"/>
      <c r="C966" s="188"/>
      <c r="D966" s="195"/>
      <c r="E966" s="189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</row>
    <row r="967" spans="1:25" ht="12.5">
      <c r="A967" s="236"/>
      <c r="B967" s="188"/>
      <c r="C967" s="188"/>
      <c r="D967" s="195"/>
      <c r="E967" s="189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</row>
    <row r="968" spans="1:25" ht="12.5">
      <c r="A968" s="236"/>
      <c r="B968" s="188"/>
      <c r="C968" s="188"/>
      <c r="D968" s="195"/>
      <c r="E968" s="189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</row>
    <row r="969" spans="1:25" ht="12.5">
      <c r="A969" s="236"/>
      <c r="B969" s="188"/>
      <c r="C969" s="188"/>
      <c r="D969" s="195"/>
      <c r="E969" s="189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</row>
    <row r="970" spans="1:25" ht="12.5">
      <c r="A970" s="236"/>
      <c r="B970" s="188"/>
      <c r="C970" s="188"/>
      <c r="D970" s="195"/>
      <c r="E970" s="189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</row>
    <row r="971" spans="1:25" ht="12.5">
      <c r="A971" s="236"/>
      <c r="B971" s="188"/>
      <c r="C971" s="188"/>
      <c r="D971" s="195"/>
      <c r="E971" s="189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</row>
    <row r="972" spans="1:25" ht="12.5">
      <c r="A972" s="236"/>
      <c r="B972" s="188"/>
      <c r="C972" s="188"/>
      <c r="D972" s="195"/>
      <c r="E972" s="189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</row>
    <row r="973" spans="1:25" ht="12.5">
      <c r="A973" s="236"/>
      <c r="B973" s="188"/>
      <c r="C973" s="188"/>
      <c r="D973" s="195"/>
      <c r="E973" s="189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</row>
    <row r="974" spans="1:25" ht="12.5">
      <c r="A974" s="236"/>
      <c r="B974" s="188"/>
      <c r="C974" s="188"/>
      <c r="D974" s="195"/>
      <c r="E974" s="189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</row>
    <row r="975" spans="1:25" ht="12.5">
      <c r="A975" s="236"/>
      <c r="B975" s="188"/>
      <c r="C975" s="188"/>
      <c r="D975" s="195"/>
      <c r="E975" s="189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</row>
    <row r="976" spans="1:25" ht="12.5">
      <c r="A976" s="236"/>
      <c r="B976" s="188"/>
      <c r="C976" s="188"/>
      <c r="D976" s="195"/>
      <c r="E976" s="189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</row>
    <row r="977" spans="1:25" ht="12.5">
      <c r="A977" s="236"/>
      <c r="B977" s="188"/>
      <c r="C977" s="188"/>
      <c r="D977" s="195"/>
      <c r="E977" s="189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</row>
    <row r="978" spans="1:25" ht="12.5">
      <c r="A978" s="236"/>
      <c r="B978" s="188"/>
      <c r="C978" s="188"/>
      <c r="D978" s="195"/>
      <c r="E978" s="189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</row>
    <row r="979" spans="1:25" ht="12.5">
      <c r="A979" s="236"/>
      <c r="B979" s="188"/>
      <c r="C979" s="188"/>
      <c r="D979" s="195"/>
      <c r="E979" s="189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</row>
    <row r="980" spans="1:25" ht="12.5">
      <c r="A980" s="236"/>
      <c r="B980" s="188"/>
      <c r="C980" s="188"/>
      <c r="D980" s="195"/>
      <c r="E980" s="189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</row>
    <row r="981" spans="1:25" ht="12.5">
      <c r="A981" s="236"/>
      <c r="B981" s="188"/>
      <c r="C981" s="188"/>
      <c r="D981" s="195"/>
      <c r="E981" s="189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</row>
    <row r="982" spans="1:25" ht="12.5">
      <c r="A982" s="236"/>
      <c r="B982" s="188"/>
      <c r="C982" s="188"/>
      <c r="D982" s="195"/>
      <c r="E982" s="189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</row>
    <row r="983" spans="1:25" ht="12.5">
      <c r="A983" s="236"/>
      <c r="B983" s="188"/>
      <c r="C983" s="188"/>
      <c r="D983" s="195"/>
      <c r="E983" s="189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</row>
    <row r="984" spans="1:25" ht="12.5">
      <c r="A984" s="236"/>
      <c r="B984" s="188"/>
      <c r="C984" s="188"/>
      <c r="D984" s="195"/>
      <c r="E984" s="189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</row>
    <row r="985" spans="1:25" ht="12.5">
      <c r="A985" s="236"/>
      <c r="B985" s="188"/>
      <c r="C985" s="188"/>
      <c r="D985" s="195"/>
      <c r="E985" s="189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</row>
    <row r="986" spans="1:25" ht="12.5">
      <c r="A986" s="236"/>
      <c r="B986" s="188"/>
      <c r="C986" s="188"/>
      <c r="D986" s="195"/>
      <c r="E986" s="189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</row>
    <row r="987" spans="1:25" ht="12.5">
      <c r="A987" s="236"/>
      <c r="B987" s="188"/>
      <c r="C987" s="188"/>
      <c r="D987" s="195"/>
      <c r="E987" s="189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</row>
    <row r="988" spans="1:25" ht="12.5">
      <c r="A988" s="236"/>
      <c r="B988" s="188"/>
      <c r="C988" s="188"/>
      <c r="D988" s="195"/>
      <c r="E988" s="189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</row>
    <row r="989" spans="1:25" ht="12.5">
      <c r="A989" s="236"/>
      <c r="B989" s="188"/>
      <c r="C989" s="188"/>
      <c r="D989" s="195"/>
      <c r="E989" s="189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</row>
    <row r="990" spans="1:25" ht="12.5">
      <c r="A990" s="236"/>
      <c r="B990" s="188"/>
      <c r="C990" s="188"/>
      <c r="D990" s="195"/>
      <c r="E990" s="189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</row>
    <row r="991" spans="1:25" ht="12.5">
      <c r="A991" s="236"/>
      <c r="B991" s="188"/>
      <c r="C991" s="188"/>
      <c r="D991" s="195"/>
      <c r="E991" s="189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</row>
    <row r="992" spans="1:25" ht="12.5">
      <c r="A992" s="236"/>
      <c r="B992" s="188"/>
      <c r="C992" s="188"/>
      <c r="D992" s="195"/>
      <c r="E992" s="189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</row>
    <row r="993" spans="1:25" ht="12.5">
      <c r="A993" s="236"/>
      <c r="B993" s="188"/>
      <c r="C993" s="188"/>
      <c r="D993" s="195"/>
      <c r="E993" s="189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</row>
    <row r="994" spans="1:25" ht="12.5">
      <c r="A994" s="236"/>
      <c r="B994" s="188"/>
      <c r="C994" s="188"/>
      <c r="D994" s="195"/>
      <c r="E994" s="189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</row>
    <row r="995" spans="1:25" ht="12.5">
      <c r="A995" s="236"/>
      <c r="B995" s="188"/>
      <c r="C995" s="188"/>
      <c r="D995" s="195"/>
      <c r="E995" s="189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</row>
    <row r="996" spans="1:25" ht="12.5">
      <c r="A996" s="236"/>
      <c r="B996" s="188"/>
      <c r="C996" s="188"/>
      <c r="D996" s="195"/>
      <c r="E996" s="189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</row>
    <row r="997" spans="1:25" ht="12.5">
      <c r="A997" s="236"/>
      <c r="B997" s="188"/>
      <c r="C997" s="188"/>
      <c r="D997" s="195"/>
      <c r="E997" s="189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</row>
    <row r="998" spans="1:25" ht="12.5">
      <c r="A998" s="236"/>
      <c r="B998" s="188"/>
      <c r="C998" s="188"/>
      <c r="D998" s="195"/>
      <c r="E998" s="189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</row>
    <row r="999" spans="1:25" ht="12.5">
      <c r="A999" s="236"/>
      <c r="B999" s="188"/>
      <c r="C999" s="188"/>
      <c r="D999" s="195"/>
      <c r="E999" s="189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</row>
    <row r="1000" spans="1:25" ht="12.5">
      <c r="A1000" s="236"/>
      <c r="B1000" s="188"/>
      <c r="C1000" s="188"/>
      <c r="D1000" s="195"/>
      <c r="E1000" s="189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</row>
    <row r="1001" spans="1:25" ht="12.5">
      <c r="A1001" s="236"/>
      <c r="B1001" s="188"/>
      <c r="C1001" s="188"/>
      <c r="D1001" s="195"/>
      <c r="E1001" s="189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</row>
    <row r="1002" spans="1:25" ht="12.5">
      <c r="A1002" s="236"/>
      <c r="B1002" s="188"/>
      <c r="C1002" s="188"/>
      <c r="D1002" s="195"/>
      <c r="E1002" s="189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</row>
    <row r="1003" spans="1:25" ht="12.5">
      <c r="A1003" s="236"/>
      <c r="B1003" s="188"/>
      <c r="C1003" s="188"/>
      <c r="D1003" s="195"/>
      <c r="E1003" s="189"/>
      <c r="F1003" s="188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</row>
    <row r="1004" spans="1:25" ht="12.5">
      <c r="A1004" s="236"/>
      <c r="B1004" s="188"/>
      <c r="C1004" s="188"/>
      <c r="D1004" s="195"/>
      <c r="E1004" s="189"/>
      <c r="F1004" s="188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</row>
    <row r="1005" spans="1:25" ht="12.5">
      <c r="A1005" s="236"/>
      <c r="B1005" s="188"/>
      <c r="C1005" s="188"/>
      <c r="D1005" s="195"/>
      <c r="E1005" s="189"/>
      <c r="F1005" s="188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</row>
    <row r="1006" spans="1:25" ht="12.5">
      <c r="A1006" s="236"/>
      <c r="B1006" s="188"/>
      <c r="C1006" s="188"/>
      <c r="D1006" s="195"/>
      <c r="E1006" s="189"/>
      <c r="F1006" s="188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</row>
    <row r="1007" spans="1:25" ht="12.5">
      <c r="A1007" s="236"/>
      <c r="B1007" s="188"/>
      <c r="C1007" s="188"/>
      <c r="D1007" s="195"/>
      <c r="E1007" s="189"/>
      <c r="F1007" s="188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</row>
    <row r="1008" spans="1:25" ht="12.5">
      <c r="A1008" s="236"/>
      <c r="B1008" s="188"/>
      <c r="C1008" s="188"/>
      <c r="D1008" s="195"/>
      <c r="E1008" s="189"/>
      <c r="F1008" s="188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</row>
    <row r="1009" spans="1:25" ht="12.5">
      <c r="A1009" s="236"/>
      <c r="B1009" s="188"/>
      <c r="C1009" s="188"/>
      <c r="D1009" s="195"/>
      <c r="E1009" s="189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</row>
    <row r="1010" spans="1:25" ht="12.5">
      <c r="A1010" s="236"/>
      <c r="B1010" s="188"/>
      <c r="C1010" s="188"/>
      <c r="D1010" s="195"/>
      <c r="E1010" s="189"/>
      <c r="F1010" s="188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</row>
    <row r="1011" spans="1:25" ht="12.5">
      <c r="A1011" s="236"/>
      <c r="B1011" s="188"/>
      <c r="C1011" s="188"/>
      <c r="D1011" s="195"/>
      <c r="E1011" s="189"/>
      <c r="F1011" s="188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</row>
    <row r="1012" spans="1:25" ht="12.5">
      <c r="A1012" s="236"/>
      <c r="B1012" s="188"/>
      <c r="C1012" s="188"/>
      <c r="D1012" s="195"/>
      <c r="E1012" s="189"/>
      <c r="F1012" s="188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</row>
    <row r="1013" spans="1:25" ht="12.5">
      <c r="A1013" s="236"/>
      <c r="B1013" s="188"/>
      <c r="C1013" s="188"/>
      <c r="D1013" s="195"/>
      <c r="E1013" s="189"/>
      <c r="F1013" s="188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</row>
    <row r="1014" spans="1:25" ht="12.5">
      <c r="A1014" s="236"/>
      <c r="B1014" s="188"/>
      <c r="C1014" s="188"/>
      <c r="D1014" s="195"/>
      <c r="E1014" s="189"/>
      <c r="F1014" s="188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</row>
    <row r="1015" spans="1:25" ht="12.5">
      <c r="A1015" s="236"/>
      <c r="B1015" s="188"/>
      <c r="C1015" s="188"/>
      <c r="D1015" s="195"/>
      <c r="E1015" s="189"/>
      <c r="F1015" s="188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</row>
    <row r="1016" spans="1:25" ht="12.5">
      <c r="A1016" s="236"/>
      <c r="B1016" s="188"/>
      <c r="C1016" s="188"/>
      <c r="D1016" s="195"/>
      <c r="E1016" s="189"/>
      <c r="F1016" s="188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</row>
    <row r="1017" spans="1:25" ht="12.5">
      <c r="A1017" s="236"/>
      <c r="B1017" s="188"/>
      <c r="C1017" s="188"/>
      <c r="D1017" s="195"/>
      <c r="E1017" s="189"/>
      <c r="F1017" s="188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</row>
  </sheetData>
  <mergeCells count="8">
    <mergeCell ref="B46:E46"/>
    <mergeCell ref="B57:E57"/>
    <mergeCell ref="B67:E67"/>
    <mergeCell ref="B1:E1"/>
    <mergeCell ref="B2:E2"/>
    <mergeCell ref="B13:E13"/>
    <mergeCell ref="B24:E24"/>
    <mergeCell ref="B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outlinePr summaryBelow="0" summaryRight="0"/>
  </sheetPr>
  <dimension ref="A1:Y101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2" max="2" width="62.26953125" customWidth="1"/>
    <col min="3" max="3" width="62.08984375" customWidth="1"/>
    <col min="4" max="4" width="18.26953125" customWidth="1"/>
    <col min="5" max="5" width="41.08984375" customWidth="1"/>
  </cols>
  <sheetData>
    <row r="1" spans="1:25" ht="17.5">
      <c r="A1" s="267" t="s">
        <v>235</v>
      </c>
      <c r="B1" s="331"/>
      <c r="C1" s="282"/>
      <c r="D1" s="282"/>
      <c r="E1" s="282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13.5">
      <c r="A2" s="236"/>
      <c r="B2" s="326">
        <v>45159</v>
      </c>
      <c r="C2" s="282"/>
      <c r="D2" s="282"/>
      <c r="E2" s="282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5" ht="25">
      <c r="A3" s="238"/>
      <c r="B3" s="190" t="s">
        <v>236</v>
      </c>
      <c r="C3" s="190" t="s">
        <v>237</v>
      </c>
      <c r="D3" s="194" t="s">
        <v>238</v>
      </c>
      <c r="E3" s="190" t="s">
        <v>239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44.25" customHeight="1">
      <c r="A4" s="268">
        <f>'Planning Meeting'!A47</f>
        <v>0</v>
      </c>
      <c r="B4" s="191"/>
      <c r="C4" s="191"/>
      <c r="D4" s="194"/>
      <c r="E4" s="190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</row>
    <row r="5" spans="1:25" ht="32.25" customHeight="1">
      <c r="A5" s="268">
        <f>'Planning Meeting'!A48</f>
        <v>0</v>
      </c>
      <c r="B5" s="191"/>
      <c r="C5" s="191"/>
      <c r="D5" s="194"/>
      <c r="E5" s="190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</row>
    <row r="6" spans="1:25" ht="45.75" customHeight="1">
      <c r="A6" s="268">
        <f>'Planning Meeting'!A49</f>
        <v>0</v>
      </c>
      <c r="B6" s="241"/>
      <c r="C6" s="191"/>
      <c r="D6" s="194"/>
      <c r="E6" s="19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</row>
    <row r="7" spans="1:25" ht="31.5" customHeight="1">
      <c r="A7" s="268">
        <f>'Planning Meeting'!A50</f>
        <v>0</v>
      </c>
      <c r="B7" s="191"/>
      <c r="C7" s="242"/>
      <c r="D7" s="243"/>
      <c r="E7" s="19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</row>
    <row r="8" spans="1:25" ht="36.75" customHeight="1">
      <c r="A8" s="268">
        <f>'Planning Meeting'!A51</f>
        <v>0</v>
      </c>
      <c r="B8" s="191"/>
      <c r="C8" s="261"/>
      <c r="D8" s="194"/>
      <c r="E8" s="190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 spans="1:25" ht="33.75" customHeight="1">
      <c r="A9" s="268">
        <f>IFERROR('PROJECT WEEK'!$E19,"")</f>
        <v>0</v>
      </c>
      <c r="C9" s="191"/>
      <c r="D9" s="194"/>
      <c r="E9" s="190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 spans="1:25" ht="33.75" customHeight="1">
      <c r="A10" s="268" t="s">
        <v>240</v>
      </c>
      <c r="B10" s="191"/>
      <c r="C10" s="191"/>
      <c r="D10" s="191"/>
      <c r="E10" s="190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 spans="1:25" ht="33.75" customHeight="1">
      <c r="A11" s="269" t="s">
        <v>240</v>
      </c>
      <c r="B11" s="191"/>
      <c r="C11" s="191"/>
      <c r="D11" s="194"/>
      <c r="E11" s="190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</row>
    <row r="12" spans="1:25" ht="12.5">
      <c r="A12" s="246"/>
      <c r="B12" s="247"/>
      <c r="C12" s="247"/>
      <c r="D12" s="247"/>
      <c r="E12" s="24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</row>
    <row r="13" spans="1:25" ht="13.5">
      <c r="A13" s="236"/>
      <c r="B13" s="326">
        <f>IF(WEEKDAY(B2)=6, B2+3, B2+1)</f>
        <v>45160</v>
      </c>
      <c r="C13" s="282"/>
      <c r="D13" s="282"/>
      <c r="E13" s="282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25">
      <c r="A14" s="248"/>
      <c r="B14" s="190" t="s">
        <v>236</v>
      </c>
      <c r="C14" s="190" t="s">
        <v>237</v>
      </c>
      <c r="D14" s="194" t="s">
        <v>238</v>
      </c>
      <c r="E14" s="190" t="s">
        <v>239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38.25" customHeight="1">
      <c r="A15" s="268">
        <f t="shared" ref="A15:A22" si="0">$A4</f>
        <v>0</v>
      </c>
      <c r="B15" s="191"/>
      <c r="C15" s="191"/>
      <c r="D15" s="194"/>
      <c r="E15" s="190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32.25" customHeight="1">
      <c r="A16" s="268">
        <f t="shared" si="0"/>
        <v>0</v>
      </c>
      <c r="B16" s="191"/>
      <c r="C16" s="191"/>
      <c r="D16" s="194"/>
      <c r="E16" s="190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ht="51.75" customHeight="1">
      <c r="A17" s="268">
        <f t="shared" si="0"/>
        <v>0</v>
      </c>
      <c r="B17" s="241"/>
      <c r="C17" s="191"/>
      <c r="D17" s="194"/>
      <c r="E17" s="190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31.5" customHeight="1">
      <c r="A18" s="268">
        <f t="shared" si="0"/>
        <v>0</v>
      </c>
      <c r="B18" s="249"/>
      <c r="C18" s="244"/>
      <c r="D18" s="250"/>
      <c r="E18" s="190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</row>
    <row r="19" spans="1:25" ht="31.5" customHeight="1">
      <c r="A19" s="268">
        <f t="shared" si="0"/>
        <v>0</v>
      </c>
      <c r="B19" s="191"/>
      <c r="C19" s="191"/>
      <c r="D19" s="194"/>
      <c r="E19" s="190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40.5" customHeight="1">
      <c r="A20" s="268">
        <f t="shared" si="0"/>
        <v>0</v>
      </c>
      <c r="B20" s="191"/>
      <c r="C20" s="191"/>
      <c r="D20" s="194"/>
      <c r="E20" s="190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33.75" customHeight="1">
      <c r="A21" s="268" t="str">
        <f t="shared" si="0"/>
        <v/>
      </c>
      <c r="B21" s="191"/>
      <c r="C21" s="191"/>
      <c r="D21" s="194"/>
      <c r="E21" s="190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33.75" customHeight="1">
      <c r="A22" s="268" t="str">
        <f t="shared" si="0"/>
        <v/>
      </c>
      <c r="B22" s="191"/>
      <c r="C22" s="191"/>
      <c r="D22" s="194"/>
      <c r="E22" s="190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.5">
      <c r="A23" s="246"/>
      <c r="B23" s="237"/>
      <c r="C23" s="237"/>
      <c r="D23" s="237"/>
      <c r="E23" s="23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3.5">
      <c r="A24" s="236"/>
      <c r="B24" s="326">
        <f>IF(WEEKDAY(B13)=6, B13+3, B13+1)</f>
        <v>45161</v>
      </c>
      <c r="C24" s="282"/>
      <c r="D24" s="282"/>
      <c r="E24" s="282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</row>
    <row r="25" spans="1:25" ht="25">
      <c r="A25" s="248"/>
      <c r="B25" s="190" t="s">
        <v>236</v>
      </c>
      <c r="C25" s="190" t="s">
        <v>237</v>
      </c>
      <c r="D25" s="194" t="s">
        <v>238</v>
      </c>
      <c r="E25" s="190" t="s">
        <v>239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38.25" customHeight="1">
      <c r="A26" s="268">
        <f t="shared" ref="A26:A33" si="1">$A4</f>
        <v>0</v>
      </c>
      <c r="B26" s="191"/>
      <c r="C26" s="191"/>
      <c r="D26" s="194"/>
      <c r="E26" s="190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</row>
    <row r="27" spans="1:25" ht="32.25" customHeight="1">
      <c r="A27" s="268">
        <f t="shared" si="1"/>
        <v>0</v>
      </c>
      <c r="B27" s="191"/>
      <c r="C27" s="191"/>
      <c r="D27" s="194"/>
      <c r="E27" s="190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</row>
    <row r="28" spans="1:25" ht="42.75" customHeight="1">
      <c r="A28" s="268">
        <f t="shared" si="1"/>
        <v>0</v>
      </c>
      <c r="B28" s="241"/>
      <c r="C28" s="191"/>
      <c r="D28" s="194"/>
      <c r="E28" s="190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</row>
    <row r="29" spans="1:25" ht="31.5" customHeight="1">
      <c r="A29" s="268">
        <f t="shared" si="1"/>
        <v>0</v>
      </c>
      <c r="B29" s="244"/>
      <c r="C29" s="191"/>
      <c r="D29" s="257"/>
      <c r="E29" s="190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5" ht="36.75" customHeight="1">
      <c r="A30" s="268">
        <f t="shared" si="1"/>
        <v>0</v>
      </c>
      <c r="B30" s="191"/>
      <c r="C30" s="191"/>
      <c r="D30" s="194"/>
      <c r="E30" s="190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 ht="40.5" customHeight="1">
      <c r="A31" s="268">
        <f t="shared" si="1"/>
        <v>0</v>
      </c>
      <c r="B31" s="63"/>
      <c r="C31" s="191"/>
      <c r="D31" s="194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</row>
    <row r="32" spans="1:25" ht="33.75" customHeight="1">
      <c r="A32" s="268" t="str">
        <f t="shared" si="1"/>
        <v/>
      </c>
      <c r="B32" s="191"/>
      <c r="C32" s="251"/>
      <c r="D32" s="194"/>
      <c r="E32" s="190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</row>
    <row r="33" spans="1:25" ht="33.75" customHeight="1">
      <c r="A33" s="268" t="str">
        <f t="shared" si="1"/>
        <v/>
      </c>
      <c r="B33" s="191"/>
      <c r="C33" s="191"/>
      <c r="D33" s="194"/>
      <c r="E33" s="190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</row>
    <row r="34" spans="1:25" ht="15.5">
      <c r="A34" s="236"/>
      <c r="B34" s="237"/>
      <c r="C34" s="237"/>
      <c r="D34" s="237"/>
      <c r="E34" s="23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3.5">
      <c r="A35" s="236"/>
      <c r="B35" s="326">
        <f>IF(WEEKDAY(B24)=6, B24+3, B24+1)</f>
        <v>45162</v>
      </c>
      <c r="C35" s="282"/>
      <c r="D35" s="282"/>
      <c r="E35" s="282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</row>
    <row r="36" spans="1:25" ht="25">
      <c r="A36" s="248"/>
      <c r="B36" s="190" t="s">
        <v>236</v>
      </c>
      <c r="C36" s="190" t="s">
        <v>237</v>
      </c>
      <c r="D36" s="194" t="s">
        <v>238</v>
      </c>
      <c r="E36" s="190" t="s">
        <v>239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38.25" customHeight="1">
      <c r="A37" s="268">
        <f t="shared" ref="A37:A44" si="2">$A4</f>
        <v>0</v>
      </c>
      <c r="B37" s="191"/>
      <c r="C37" s="191"/>
      <c r="D37" s="194"/>
      <c r="E37" s="190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25" ht="32.25" customHeight="1">
      <c r="A38" s="268">
        <f t="shared" si="2"/>
        <v>0</v>
      </c>
      <c r="B38" s="191"/>
      <c r="C38" s="191"/>
      <c r="D38" s="194"/>
      <c r="E38" s="190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</row>
    <row r="39" spans="1:25" ht="35.25" customHeight="1">
      <c r="A39" s="268">
        <f t="shared" si="2"/>
        <v>0</v>
      </c>
      <c r="B39" s="241"/>
      <c r="C39" s="191"/>
      <c r="D39" s="194"/>
      <c r="E39" s="190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25" ht="31.5" customHeight="1">
      <c r="A40" s="268">
        <f t="shared" si="2"/>
        <v>0</v>
      </c>
      <c r="B40" s="191"/>
      <c r="C40" s="191"/>
      <c r="D40" s="194"/>
      <c r="E40" s="190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25" ht="31.5" customHeight="1">
      <c r="A41" s="268">
        <f t="shared" si="2"/>
        <v>0</v>
      </c>
      <c r="B41" s="191"/>
      <c r="C41" s="191"/>
      <c r="D41" s="194"/>
      <c r="E41" s="190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25" ht="40.5" customHeight="1">
      <c r="A42" s="268">
        <f t="shared" si="2"/>
        <v>0</v>
      </c>
      <c r="B42" s="191"/>
      <c r="C42" s="191"/>
      <c r="D42" s="194"/>
      <c r="E42" s="190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</row>
    <row r="43" spans="1:25" ht="33.75" customHeight="1">
      <c r="A43" s="268" t="str">
        <f t="shared" si="2"/>
        <v/>
      </c>
      <c r="B43" s="191"/>
      <c r="C43" s="191"/>
      <c r="D43" s="194"/>
      <c r="E43" s="190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25" ht="33.75" customHeight="1">
      <c r="A44" s="268" t="str">
        <f t="shared" si="2"/>
        <v/>
      </c>
      <c r="B44" s="191"/>
      <c r="C44" s="191"/>
      <c r="D44" s="194"/>
      <c r="E44" s="190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</row>
    <row r="45" spans="1:25" ht="15.5">
      <c r="A45" s="236"/>
      <c r="B45" s="237"/>
      <c r="C45" s="237"/>
      <c r="D45" s="237"/>
      <c r="E45" s="23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</row>
    <row r="46" spans="1:25" ht="13.5" hidden="1">
      <c r="A46" s="236"/>
      <c r="B46" s="326">
        <f>IF(WEEKDAY(B35)=6, B35+3, B35+1)</f>
        <v>45163</v>
      </c>
      <c r="C46" s="282"/>
      <c r="D46" s="282"/>
      <c r="E46" s="282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</row>
    <row r="47" spans="1:25" ht="25" hidden="1">
      <c r="A47" s="248"/>
      <c r="B47" s="190" t="s">
        <v>236</v>
      </c>
      <c r="C47" s="190" t="s">
        <v>237</v>
      </c>
      <c r="D47" s="194" t="s">
        <v>238</v>
      </c>
      <c r="E47" s="190" t="s">
        <v>239</v>
      </c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38.25" hidden="1" customHeight="1">
      <c r="A48" s="239">
        <f t="shared" ref="A48:A55" si="3">$A4</f>
        <v>0</v>
      </c>
      <c r="B48" s="191"/>
      <c r="C48" s="241"/>
      <c r="D48" s="194"/>
      <c r="E48" s="190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</row>
    <row r="49" spans="1:25" ht="32.25" hidden="1" customHeight="1">
      <c r="A49" s="239">
        <f t="shared" si="3"/>
        <v>0</v>
      </c>
      <c r="B49" s="191"/>
      <c r="C49" s="241"/>
      <c r="D49" s="194"/>
      <c r="E49" s="190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</row>
    <row r="50" spans="1:25" ht="31.5" hidden="1" customHeight="1">
      <c r="A50" s="239">
        <f t="shared" si="3"/>
        <v>0</v>
      </c>
      <c r="B50" s="191"/>
      <c r="C50" s="191"/>
      <c r="D50" s="194"/>
      <c r="E50" s="190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</row>
    <row r="51" spans="1:25" ht="31.5" hidden="1" customHeight="1">
      <c r="A51" s="239">
        <f t="shared" si="3"/>
        <v>0</v>
      </c>
      <c r="B51" s="191"/>
      <c r="C51" s="191"/>
      <c r="D51" s="194"/>
      <c r="E51" s="190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</row>
    <row r="52" spans="1:25" ht="31.5" hidden="1" customHeight="1">
      <c r="A52" s="239">
        <f t="shared" si="3"/>
        <v>0</v>
      </c>
      <c r="B52" s="191"/>
      <c r="C52" s="191"/>
      <c r="D52" s="194"/>
      <c r="E52" s="190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</row>
    <row r="53" spans="1:25" ht="40.5" hidden="1" customHeight="1">
      <c r="A53" s="239">
        <f t="shared" si="3"/>
        <v>0</v>
      </c>
      <c r="B53" s="191"/>
      <c r="C53" s="191"/>
      <c r="D53" s="194"/>
      <c r="E53" s="190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</row>
    <row r="54" spans="1:25" ht="33.75" hidden="1" customHeight="1">
      <c r="A54" s="239" t="str">
        <f t="shared" si="3"/>
        <v/>
      </c>
      <c r="B54" s="191"/>
      <c r="C54" s="191"/>
      <c r="D54" s="194"/>
      <c r="E54" s="190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</row>
    <row r="55" spans="1:25" ht="33.75" hidden="1" customHeight="1">
      <c r="A55" s="239" t="str">
        <f t="shared" si="3"/>
        <v/>
      </c>
      <c r="B55" s="191"/>
      <c r="C55" s="191"/>
      <c r="D55" s="194"/>
      <c r="E55" s="190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</row>
    <row r="56" spans="1:25" ht="15.5" hidden="1">
      <c r="A56" s="236"/>
      <c r="B56" s="237"/>
      <c r="C56" s="237"/>
      <c r="D56" s="237"/>
      <c r="E56" s="23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</row>
    <row r="57" spans="1:25" ht="13.5" hidden="1">
      <c r="A57" s="236"/>
      <c r="B57" s="326">
        <f>IF(WEEKDAY(B46)=6, B46+3, B46+1)</f>
        <v>45166</v>
      </c>
      <c r="C57" s="282"/>
      <c r="D57" s="282"/>
      <c r="E57" s="282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</row>
    <row r="58" spans="1:25" ht="25" hidden="1">
      <c r="A58" s="248"/>
      <c r="B58" s="190" t="s">
        <v>236</v>
      </c>
      <c r="C58" s="190" t="s">
        <v>237</v>
      </c>
      <c r="D58" s="194" t="s">
        <v>238</v>
      </c>
      <c r="E58" s="190" t="s">
        <v>239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38.25" hidden="1" customHeight="1">
      <c r="A59" s="239">
        <f t="shared" ref="A59:A65" si="4">$A4</f>
        <v>0</v>
      </c>
      <c r="B59" s="191"/>
      <c r="C59" s="241"/>
      <c r="D59" s="194"/>
      <c r="E59" s="190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</row>
    <row r="60" spans="1:25" ht="32.25" hidden="1" customHeight="1">
      <c r="A60" s="239">
        <f t="shared" si="4"/>
        <v>0</v>
      </c>
      <c r="B60" s="191"/>
      <c r="C60" s="241"/>
      <c r="D60" s="194"/>
      <c r="E60" s="190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</row>
    <row r="61" spans="1:25" ht="31.5" hidden="1" customHeight="1">
      <c r="A61" s="239">
        <f t="shared" si="4"/>
        <v>0</v>
      </c>
      <c r="B61" s="191"/>
      <c r="C61" s="191"/>
      <c r="D61" s="194"/>
      <c r="E61" s="190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</row>
    <row r="62" spans="1:25" ht="31.5" hidden="1" customHeight="1">
      <c r="A62" s="239">
        <f t="shared" si="4"/>
        <v>0</v>
      </c>
      <c r="B62" s="191"/>
      <c r="C62" s="191"/>
      <c r="D62" s="194"/>
      <c r="E62" s="190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</row>
    <row r="63" spans="1:25" ht="31.5" hidden="1" customHeight="1">
      <c r="A63" s="239">
        <f t="shared" si="4"/>
        <v>0</v>
      </c>
      <c r="B63" s="191"/>
      <c r="C63" s="191"/>
      <c r="D63" s="194"/>
      <c r="E63" s="190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</row>
    <row r="64" spans="1:25" ht="40.5" hidden="1" customHeight="1">
      <c r="A64" s="239">
        <f t="shared" si="4"/>
        <v>0</v>
      </c>
      <c r="B64" s="191"/>
      <c r="C64" s="191"/>
      <c r="D64" s="194"/>
      <c r="E64" s="190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</row>
    <row r="65" spans="1:25" ht="33.75" hidden="1" customHeight="1">
      <c r="A65" s="239" t="str">
        <f t="shared" si="4"/>
        <v/>
      </c>
      <c r="B65" s="191"/>
      <c r="C65" s="191"/>
      <c r="D65" s="194"/>
      <c r="E65" s="190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</row>
    <row r="66" spans="1:25" ht="15.5" hidden="1">
      <c r="A66" s="236"/>
      <c r="B66" s="237"/>
      <c r="C66" s="237"/>
      <c r="D66" s="237"/>
      <c r="E66" s="23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</row>
    <row r="67" spans="1:25" ht="13.5" hidden="1">
      <c r="A67" s="236"/>
      <c r="B67" s="326">
        <f>IF(WEEKDAY(B57)=6, B57+3, B57+1)</f>
        <v>45167</v>
      </c>
      <c r="C67" s="282"/>
      <c r="D67" s="282"/>
      <c r="E67" s="282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</row>
    <row r="68" spans="1:25" ht="25" hidden="1">
      <c r="A68" s="248"/>
      <c r="B68" s="190" t="s">
        <v>236</v>
      </c>
      <c r="C68" s="190" t="s">
        <v>237</v>
      </c>
      <c r="D68" s="194" t="s">
        <v>238</v>
      </c>
      <c r="E68" s="190" t="s">
        <v>239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38.25" hidden="1" customHeight="1">
      <c r="A69" s="239">
        <f t="shared" ref="A69:A75" si="5">$A4</f>
        <v>0</v>
      </c>
      <c r="B69" s="191"/>
      <c r="C69" s="241"/>
      <c r="D69" s="194"/>
      <c r="E69" s="190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</row>
    <row r="70" spans="1:25" ht="32.25" hidden="1" customHeight="1">
      <c r="A70" s="239">
        <f t="shared" si="5"/>
        <v>0</v>
      </c>
      <c r="B70" s="191"/>
      <c r="C70" s="241"/>
      <c r="D70" s="194"/>
      <c r="E70" s="190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</row>
    <row r="71" spans="1:25" ht="31.5" hidden="1" customHeight="1">
      <c r="A71" s="239">
        <f t="shared" si="5"/>
        <v>0</v>
      </c>
      <c r="B71" s="191"/>
      <c r="C71" s="191"/>
      <c r="D71" s="194"/>
      <c r="E71" s="190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</row>
    <row r="72" spans="1:25" ht="31.5" hidden="1" customHeight="1">
      <c r="A72" s="239">
        <f t="shared" si="5"/>
        <v>0</v>
      </c>
      <c r="B72" s="191"/>
      <c r="C72" s="191"/>
      <c r="D72" s="194"/>
      <c r="E72" s="190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</row>
    <row r="73" spans="1:25" ht="31.5" hidden="1" customHeight="1">
      <c r="A73" s="239">
        <f t="shared" si="5"/>
        <v>0</v>
      </c>
      <c r="B73" s="191"/>
      <c r="C73" s="191"/>
      <c r="D73" s="194"/>
      <c r="E73" s="190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</row>
    <row r="74" spans="1:25" ht="40.5" hidden="1" customHeight="1">
      <c r="A74" s="239">
        <f t="shared" si="5"/>
        <v>0</v>
      </c>
      <c r="B74" s="191"/>
      <c r="C74" s="191"/>
      <c r="D74" s="194"/>
      <c r="E74" s="190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</row>
    <row r="75" spans="1:25" ht="33.75" hidden="1" customHeight="1">
      <c r="A75" s="239" t="str">
        <f t="shared" si="5"/>
        <v/>
      </c>
      <c r="B75" s="191"/>
      <c r="C75" s="191"/>
      <c r="D75" s="194"/>
      <c r="E75" s="190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</row>
    <row r="76" spans="1:25" ht="12.5" hidden="1">
      <c r="A76" s="236"/>
      <c r="B76" s="188"/>
      <c r="C76" s="188"/>
      <c r="D76" s="195"/>
      <c r="E76" s="189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</row>
    <row r="77" spans="1:25" ht="12.5">
      <c r="A77" s="236"/>
      <c r="B77" s="188"/>
      <c r="C77" s="188"/>
      <c r="D77" s="195"/>
      <c r="E77" s="189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2.5">
      <c r="A78" s="236"/>
      <c r="B78" s="188"/>
      <c r="C78" s="188"/>
      <c r="D78" s="195"/>
      <c r="E78" s="189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  <row r="79" spans="1:25" ht="12.5">
      <c r="A79" s="236"/>
      <c r="B79" s="188"/>
      <c r="C79" s="188"/>
      <c r="D79" s="195"/>
      <c r="E79" s="189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</row>
    <row r="80" spans="1:25" ht="12.5">
      <c r="A80" s="236"/>
      <c r="B80" s="188"/>
      <c r="C80" s="188"/>
      <c r="D80" s="195"/>
      <c r="E80" s="189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</row>
    <row r="81" spans="1:25" ht="12.5">
      <c r="A81" s="236"/>
      <c r="B81" s="188"/>
      <c r="C81" s="188"/>
      <c r="D81" s="195"/>
      <c r="E81" s="189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</row>
    <row r="82" spans="1:25" ht="12.5">
      <c r="A82" s="236"/>
      <c r="B82" s="188"/>
      <c r="C82" s="188"/>
      <c r="D82" s="195"/>
      <c r="E82" s="189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</row>
    <row r="83" spans="1:25" ht="12.5">
      <c r="A83" s="236"/>
      <c r="B83" s="188"/>
      <c r="C83" s="188"/>
      <c r="D83" s="195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</row>
    <row r="84" spans="1:25" ht="12.5">
      <c r="A84" s="236"/>
      <c r="B84" s="188"/>
      <c r="C84" s="188"/>
      <c r="D84" s="195"/>
      <c r="E84" s="189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</row>
    <row r="85" spans="1:25" ht="12.5">
      <c r="A85" s="236"/>
      <c r="B85" s="188"/>
      <c r="C85" s="188"/>
      <c r="D85" s="195"/>
      <c r="E85" s="189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</row>
    <row r="86" spans="1:25" ht="12.5">
      <c r="A86" s="236"/>
      <c r="B86" s="188"/>
      <c r="C86" s="188"/>
      <c r="D86" s="195"/>
      <c r="E86" s="189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</row>
    <row r="87" spans="1:25" ht="12.5">
      <c r="A87" s="236"/>
      <c r="B87" s="188"/>
      <c r="C87" s="188"/>
      <c r="D87" s="195"/>
      <c r="E87" s="189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</row>
    <row r="88" spans="1:25" ht="12.5">
      <c r="A88" s="236"/>
      <c r="B88" s="188"/>
      <c r="C88" s="188"/>
      <c r="D88" s="195"/>
      <c r="E88" s="189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</row>
    <row r="89" spans="1:25" ht="12.5">
      <c r="A89" s="236"/>
      <c r="B89" s="188"/>
      <c r="C89" s="188"/>
      <c r="D89" s="195"/>
      <c r="E89" s="189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</row>
    <row r="90" spans="1:25" ht="12.5">
      <c r="A90" s="236"/>
      <c r="B90" s="188"/>
      <c r="C90" s="188"/>
      <c r="D90" s="195"/>
      <c r="E90" s="189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</row>
    <row r="91" spans="1:25" ht="12.5">
      <c r="A91" s="236"/>
      <c r="B91" s="188"/>
      <c r="C91" s="188"/>
      <c r="D91" s="195"/>
      <c r="E91" s="189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</row>
    <row r="92" spans="1:25" ht="12.5">
      <c r="A92" s="236"/>
      <c r="B92" s="188"/>
      <c r="C92" s="188"/>
      <c r="D92" s="195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</row>
    <row r="93" spans="1:25" ht="12.5">
      <c r="A93" s="236"/>
      <c r="B93" s="188"/>
      <c r="C93" s="188"/>
      <c r="D93" s="195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</row>
    <row r="94" spans="1:25" ht="12.5">
      <c r="A94" s="236"/>
      <c r="B94" s="188"/>
      <c r="C94" s="188"/>
      <c r="D94" s="195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</row>
    <row r="95" spans="1:25" ht="12.5">
      <c r="A95" s="236"/>
      <c r="B95" s="188"/>
      <c r="C95" s="188"/>
      <c r="D95" s="195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</row>
    <row r="96" spans="1:25" ht="12.5">
      <c r="A96" s="236"/>
      <c r="B96" s="188"/>
      <c r="C96" s="188"/>
      <c r="D96" s="195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</row>
    <row r="97" spans="1:25" ht="12.5">
      <c r="A97" s="236"/>
      <c r="B97" s="188"/>
      <c r="C97" s="188"/>
      <c r="D97" s="195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</row>
    <row r="98" spans="1:25" ht="12.5">
      <c r="A98" s="236"/>
      <c r="B98" s="188"/>
      <c r="C98" s="188"/>
      <c r="D98" s="195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</row>
    <row r="99" spans="1:25" ht="12.5">
      <c r="A99" s="236"/>
      <c r="B99" s="188"/>
      <c r="C99" s="188"/>
      <c r="D99" s="195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</row>
    <row r="100" spans="1:25" ht="12.5">
      <c r="A100" s="236"/>
      <c r="B100" s="188"/>
      <c r="C100" s="188"/>
      <c r="D100" s="195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2.5">
      <c r="A101" s="236"/>
      <c r="B101" s="188"/>
      <c r="C101" s="188"/>
      <c r="D101" s="195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</row>
    <row r="102" spans="1:25" ht="12.5">
      <c r="A102" s="236"/>
      <c r="B102" s="188"/>
      <c r="C102" s="188"/>
      <c r="D102" s="195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</row>
    <row r="103" spans="1:25" ht="12.5">
      <c r="A103" s="236"/>
      <c r="B103" s="188"/>
      <c r="C103" s="188"/>
      <c r="D103" s="195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</row>
    <row r="104" spans="1:25" ht="12.5">
      <c r="A104" s="236"/>
      <c r="B104" s="188"/>
      <c r="C104" s="188"/>
      <c r="D104" s="195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</row>
    <row r="105" spans="1:25" ht="12.5">
      <c r="A105" s="236"/>
      <c r="B105" s="188"/>
      <c r="C105" s="188"/>
      <c r="D105" s="195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</row>
    <row r="106" spans="1:25" ht="12.5">
      <c r="A106" s="236"/>
      <c r="B106" s="188"/>
      <c r="C106" s="188"/>
      <c r="D106" s="195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</row>
    <row r="107" spans="1:25" ht="12.5">
      <c r="A107" s="236"/>
      <c r="B107" s="188"/>
      <c r="C107" s="188"/>
      <c r="D107" s="195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</row>
    <row r="108" spans="1:25" ht="12.5">
      <c r="A108" s="236"/>
      <c r="B108" s="188"/>
      <c r="C108" s="188"/>
      <c r="D108" s="195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</row>
    <row r="109" spans="1:25" ht="12.5">
      <c r="A109" s="236"/>
      <c r="B109" s="188"/>
      <c r="C109" s="188"/>
      <c r="D109" s="195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2.5">
      <c r="A110" s="236"/>
      <c r="B110" s="188"/>
      <c r="C110" s="188"/>
      <c r="D110" s="195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</row>
    <row r="111" spans="1:25" ht="12.5">
      <c r="A111" s="236"/>
      <c r="B111" s="188"/>
      <c r="C111" s="188"/>
      <c r="D111" s="195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</row>
    <row r="112" spans="1:25" ht="12.5">
      <c r="A112" s="236"/>
      <c r="B112" s="188"/>
      <c r="C112" s="188"/>
      <c r="D112" s="195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</row>
    <row r="113" spans="1:25" ht="12.5">
      <c r="A113" s="236"/>
      <c r="B113" s="188"/>
      <c r="C113" s="188"/>
      <c r="D113" s="195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</row>
    <row r="114" spans="1:25" ht="12.5">
      <c r="A114" s="236"/>
      <c r="B114" s="188"/>
      <c r="C114" s="188"/>
      <c r="D114" s="195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</row>
    <row r="115" spans="1:25" ht="12.5">
      <c r="A115" s="236"/>
      <c r="B115" s="188"/>
      <c r="C115" s="188"/>
      <c r="D115" s="195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</row>
    <row r="116" spans="1:25" ht="12.5">
      <c r="A116" s="236"/>
      <c r="B116" s="188"/>
      <c r="C116" s="188"/>
      <c r="D116" s="195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</row>
    <row r="117" spans="1:25" ht="12.5">
      <c r="A117" s="236"/>
      <c r="B117" s="188"/>
      <c r="C117" s="188"/>
      <c r="D117" s="195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</row>
    <row r="118" spans="1:25" ht="12.5">
      <c r="A118" s="236"/>
      <c r="B118" s="188"/>
      <c r="C118" s="188"/>
      <c r="D118" s="195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</row>
    <row r="119" spans="1:25" ht="12.5">
      <c r="A119" s="236"/>
      <c r="B119" s="188"/>
      <c r="C119" s="188"/>
      <c r="D119" s="195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</row>
    <row r="120" spans="1:25" ht="12.5">
      <c r="A120" s="236"/>
      <c r="B120" s="188"/>
      <c r="C120" s="188"/>
      <c r="D120" s="195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</row>
    <row r="121" spans="1:25" ht="12.5">
      <c r="A121" s="236"/>
      <c r="B121" s="188"/>
      <c r="C121" s="188"/>
      <c r="D121" s="195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</row>
    <row r="122" spans="1:25" ht="12.5">
      <c r="A122" s="236"/>
      <c r="B122" s="188"/>
      <c r="C122" s="188"/>
      <c r="D122" s="195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</row>
    <row r="123" spans="1:25" ht="12.5">
      <c r="A123" s="236"/>
      <c r="B123" s="188"/>
      <c r="C123" s="188"/>
      <c r="D123" s="195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</row>
    <row r="124" spans="1:25" ht="12.5">
      <c r="A124" s="236"/>
      <c r="B124" s="188"/>
      <c r="C124" s="188"/>
      <c r="D124" s="195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</row>
    <row r="125" spans="1:25" ht="12.5">
      <c r="A125" s="236"/>
      <c r="B125" s="188"/>
      <c r="C125" s="188"/>
      <c r="D125" s="195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</row>
    <row r="126" spans="1:25" ht="12.5">
      <c r="A126" s="236"/>
      <c r="B126" s="188"/>
      <c r="C126" s="188"/>
      <c r="D126" s="195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</row>
    <row r="127" spans="1:25" ht="12.5">
      <c r="A127" s="236"/>
      <c r="B127" s="188"/>
      <c r="C127" s="188"/>
      <c r="D127" s="195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</row>
    <row r="128" spans="1:25" ht="12.5">
      <c r="A128" s="236"/>
      <c r="B128" s="188"/>
      <c r="C128" s="188"/>
      <c r="D128" s="195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</row>
    <row r="129" spans="1:25" ht="12.5">
      <c r="A129" s="236"/>
      <c r="B129" s="188"/>
      <c r="C129" s="188"/>
      <c r="D129" s="195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</row>
    <row r="130" spans="1:25" ht="12.5">
      <c r="A130" s="236"/>
      <c r="B130" s="188"/>
      <c r="C130" s="188"/>
      <c r="D130" s="195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</row>
    <row r="131" spans="1:25" ht="12.5">
      <c r="A131" s="236"/>
      <c r="B131" s="188"/>
      <c r="C131" s="188"/>
      <c r="D131" s="195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</row>
    <row r="132" spans="1:25" ht="12.5">
      <c r="A132" s="236"/>
      <c r="B132" s="188"/>
      <c r="C132" s="188"/>
      <c r="D132" s="195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</row>
    <row r="133" spans="1:25" ht="12.5">
      <c r="A133" s="236"/>
      <c r="B133" s="188"/>
      <c r="C133" s="188"/>
      <c r="D133" s="195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</row>
    <row r="134" spans="1:25" ht="12.5">
      <c r="A134" s="236"/>
      <c r="B134" s="188"/>
      <c r="C134" s="188"/>
      <c r="D134" s="195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</row>
    <row r="135" spans="1:25" ht="12.5">
      <c r="A135" s="236"/>
      <c r="B135" s="188"/>
      <c r="C135" s="188"/>
      <c r="D135" s="195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</row>
    <row r="136" spans="1:25" ht="12.5">
      <c r="A136" s="236"/>
      <c r="B136" s="188"/>
      <c r="C136" s="188"/>
      <c r="D136" s="195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</row>
    <row r="137" spans="1:25" ht="12.5">
      <c r="A137" s="236"/>
      <c r="B137" s="188"/>
      <c r="C137" s="188"/>
      <c r="D137" s="195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</row>
    <row r="138" spans="1:25" ht="12.5">
      <c r="A138" s="236"/>
      <c r="B138" s="188"/>
      <c r="C138" s="188"/>
      <c r="D138" s="195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</row>
    <row r="139" spans="1:25" ht="12.5">
      <c r="A139" s="236"/>
      <c r="B139" s="188"/>
      <c r="C139" s="188"/>
      <c r="D139" s="195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</row>
    <row r="140" spans="1:25" ht="12.5">
      <c r="A140" s="236"/>
      <c r="B140" s="188"/>
      <c r="C140" s="188"/>
      <c r="D140" s="195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</row>
    <row r="141" spans="1:25" ht="12.5">
      <c r="A141" s="236"/>
      <c r="B141" s="188"/>
      <c r="C141" s="188"/>
      <c r="D141" s="195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</row>
    <row r="142" spans="1:25" ht="12.5">
      <c r="A142" s="236"/>
      <c r="B142" s="188"/>
      <c r="C142" s="188"/>
      <c r="D142" s="195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</row>
    <row r="143" spans="1:25" ht="12.5">
      <c r="A143" s="236"/>
      <c r="B143" s="188"/>
      <c r="C143" s="188"/>
      <c r="D143" s="195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</row>
    <row r="144" spans="1:25" ht="12.5">
      <c r="A144" s="236"/>
      <c r="B144" s="188"/>
      <c r="C144" s="188"/>
      <c r="D144" s="195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</row>
    <row r="145" spans="1:25" ht="12.5">
      <c r="A145" s="236"/>
      <c r="B145" s="188"/>
      <c r="C145" s="188"/>
      <c r="D145" s="195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</row>
    <row r="146" spans="1:25" ht="12.5">
      <c r="A146" s="236"/>
      <c r="B146" s="188"/>
      <c r="C146" s="188"/>
      <c r="D146" s="195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</row>
    <row r="147" spans="1:25" ht="12.5">
      <c r="A147" s="236"/>
      <c r="B147" s="188"/>
      <c r="C147" s="188"/>
      <c r="D147" s="195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</row>
    <row r="148" spans="1:25" ht="12.5">
      <c r="A148" s="236"/>
      <c r="B148" s="188"/>
      <c r="C148" s="188"/>
      <c r="D148" s="195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</row>
    <row r="149" spans="1:25" ht="12.5">
      <c r="A149" s="236"/>
      <c r="B149" s="188"/>
      <c r="C149" s="188"/>
      <c r="D149" s="195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</row>
    <row r="150" spans="1:25" ht="12.5">
      <c r="A150" s="236"/>
      <c r="B150" s="188"/>
      <c r="C150" s="188"/>
      <c r="D150" s="195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</row>
    <row r="151" spans="1:25" ht="12.5">
      <c r="A151" s="236"/>
      <c r="B151" s="188"/>
      <c r="C151" s="188"/>
      <c r="D151" s="195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</row>
    <row r="152" spans="1:25" ht="12.5">
      <c r="A152" s="236"/>
      <c r="B152" s="188"/>
      <c r="C152" s="188"/>
      <c r="D152" s="195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</row>
    <row r="153" spans="1:25" ht="12.5">
      <c r="A153" s="236"/>
      <c r="B153" s="188"/>
      <c r="C153" s="188"/>
      <c r="D153" s="195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</row>
    <row r="154" spans="1:25" ht="12.5">
      <c r="A154" s="236"/>
      <c r="B154" s="188"/>
      <c r="C154" s="188"/>
      <c r="D154" s="195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</row>
    <row r="155" spans="1:25" ht="12.5">
      <c r="A155" s="236"/>
      <c r="B155" s="188"/>
      <c r="C155" s="188"/>
      <c r="D155" s="195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</row>
    <row r="156" spans="1:25" ht="12.5">
      <c r="A156" s="236"/>
      <c r="B156" s="188"/>
      <c r="C156" s="188"/>
      <c r="D156" s="195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</row>
    <row r="157" spans="1:25" ht="12.5">
      <c r="A157" s="236"/>
      <c r="B157" s="188"/>
      <c r="C157" s="188"/>
      <c r="D157" s="195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</row>
    <row r="158" spans="1:25" ht="12.5">
      <c r="A158" s="236"/>
      <c r="B158" s="188"/>
      <c r="C158" s="188"/>
      <c r="D158" s="195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</row>
    <row r="159" spans="1:25" ht="12.5">
      <c r="A159" s="236"/>
      <c r="B159" s="188"/>
      <c r="C159" s="188"/>
      <c r="D159" s="195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</row>
    <row r="160" spans="1:25" ht="12.5">
      <c r="A160" s="236"/>
      <c r="B160" s="188"/>
      <c r="C160" s="188"/>
      <c r="D160" s="195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</row>
    <row r="161" spans="1:25" ht="12.5">
      <c r="A161" s="236"/>
      <c r="B161" s="188"/>
      <c r="C161" s="188"/>
      <c r="D161" s="195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</row>
    <row r="162" spans="1:25" ht="12.5">
      <c r="A162" s="236"/>
      <c r="B162" s="188"/>
      <c r="C162" s="188"/>
      <c r="D162" s="195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</row>
    <row r="163" spans="1:25" ht="12.5">
      <c r="A163" s="236"/>
      <c r="B163" s="188"/>
      <c r="C163" s="188"/>
      <c r="D163" s="195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</row>
    <row r="164" spans="1:25" ht="12.5">
      <c r="A164" s="236"/>
      <c r="B164" s="188"/>
      <c r="C164" s="188"/>
      <c r="D164" s="195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</row>
    <row r="165" spans="1:25" ht="12.5">
      <c r="A165" s="236"/>
      <c r="B165" s="188"/>
      <c r="C165" s="188"/>
      <c r="D165" s="195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</row>
    <row r="166" spans="1:25" ht="12.5">
      <c r="A166" s="236"/>
      <c r="B166" s="188"/>
      <c r="C166" s="188"/>
      <c r="D166" s="195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</row>
    <row r="167" spans="1:25" ht="12.5">
      <c r="A167" s="236"/>
      <c r="B167" s="188"/>
      <c r="C167" s="188"/>
      <c r="D167" s="195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</row>
    <row r="168" spans="1:25" ht="12.5">
      <c r="A168" s="236"/>
      <c r="B168" s="188"/>
      <c r="C168" s="188"/>
      <c r="D168" s="195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</row>
    <row r="169" spans="1:25" ht="12.5">
      <c r="A169" s="236"/>
      <c r="B169" s="188"/>
      <c r="C169" s="188"/>
      <c r="D169" s="195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</row>
    <row r="170" spans="1:25" ht="12.5">
      <c r="A170" s="236"/>
      <c r="B170" s="188"/>
      <c r="C170" s="188"/>
      <c r="D170" s="195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</row>
    <row r="171" spans="1:25" ht="12.5">
      <c r="A171" s="236"/>
      <c r="B171" s="188"/>
      <c r="C171" s="188"/>
      <c r="D171" s="195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</row>
    <row r="172" spans="1:25" ht="12.5">
      <c r="A172" s="236"/>
      <c r="B172" s="188"/>
      <c r="C172" s="188"/>
      <c r="D172" s="195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</row>
    <row r="173" spans="1:25" ht="12.5">
      <c r="A173" s="236"/>
      <c r="B173" s="188"/>
      <c r="C173" s="188"/>
      <c r="D173" s="195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</row>
    <row r="174" spans="1:25" ht="12.5">
      <c r="A174" s="236"/>
      <c r="B174" s="188"/>
      <c r="C174" s="188"/>
      <c r="D174" s="195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</row>
    <row r="175" spans="1:25" ht="12.5">
      <c r="A175" s="236"/>
      <c r="B175" s="188"/>
      <c r="C175" s="188"/>
      <c r="D175" s="195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</row>
    <row r="176" spans="1:25" ht="12.5">
      <c r="A176" s="236"/>
      <c r="B176" s="188"/>
      <c r="C176" s="188"/>
      <c r="D176" s="195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</row>
    <row r="177" spans="1:25" ht="12.5">
      <c r="A177" s="236"/>
      <c r="B177" s="188"/>
      <c r="C177" s="188"/>
      <c r="D177" s="195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</row>
    <row r="178" spans="1:25" ht="12.5">
      <c r="A178" s="236"/>
      <c r="B178" s="188"/>
      <c r="C178" s="188"/>
      <c r="D178" s="195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</row>
    <row r="179" spans="1:25" ht="12.5">
      <c r="A179" s="236"/>
      <c r="B179" s="188"/>
      <c r="C179" s="188"/>
      <c r="D179" s="195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</row>
    <row r="180" spans="1:25" ht="12.5">
      <c r="A180" s="236"/>
      <c r="B180" s="188"/>
      <c r="C180" s="188"/>
      <c r="D180" s="195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</row>
    <row r="181" spans="1:25" ht="12.5">
      <c r="A181" s="236"/>
      <c r="B181" s="188"/>
      <c r="C181" s="188"/>
      <c r="D181" s="195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</row>
    <row r="182" spans="1:25" ht="12.5">
      <c r="A182" s="236"/>
      <c r="B182" s="188"/>
      <c r="C182" s="188"/>
      <c r="D182" s="195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</row>
    <row r="183" spans="1:25" ht="12.5">
      <c r="A183" s="236"/>
      <c r="B183" s="188"/>
      <c r="C183" s="188"/>
      <c r="D183" s="195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</row>
    <row r="184" spans="1:25" ht="12.5">
      <c r="A184" s="236"/>
      <c r="B184" s="188"/>
      <c r="C184" s="188"/>
      <c r="D184" s="195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</row>
    <row r="185" spans="1:25" ht="12.5">
      <c r="A185" s="236"/>
      <c r="B185" s="188"/>
      <c r="C185" s="188"/>
      <c r="D185" s="195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</row>
    <row r="186" spans="1:25" ht="12.5">
      <c r="A186" s="236"/>
      <c r="B186" s="188"/>
      <c r="C186" s="188"/>
      <c r="D186" s="195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</row>
    <row r="187" spans="1:25" ht="12.5">
      <c r="A187" s="236"/>
      <c r="B187" s="188"/>
      <c r="C187" s="188"/>
      <c r="D187" s="195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</row>
    <row r="188" spans="1:25" ht="12.5">
      <c r="A188" s="236"/>
      <c r="B188" s="188"/>
      <c r="C188" s="188"/>
      <c r="D188" s="195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</row>
    <row r="189" spans="1:25" ht="12.5">
      <c r="A189" s="236"/>
      <c r="B189" s="188"/>
      <c r="C189" s="188"/>
      <c r="D189" s="195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</row>
    <row r="190" spans="1:25" ht="12.5">
      <c r="A190" s="236"/>
      <c r="B190" s="188"/>
      <c r="C190" s="188"/>
      <c r="D190" s="195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</row>
    <row r="191" spans="1:25" ht="12.5">
      <c r="A191" s="236"/>
      <c r="B191" s="188"/>
      <c r="C191" s="188"/>
      <c r="D191" s="195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</row>
    <row r="192" spans="1:25" ht="12.5">
      <c r="A192" s="236"/>
      <c r="B192" s="188"/>
      <c r="C192" s="188"/>
      <c r="D192" s="195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</row>
    <row r="193" spans="1:25" ht="12.5">
      <c r="A193" s="236"/>
      <c r="B193" s="188"/>
      <c r="C193" s="188"/>
      <c r="D193" s="195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</row>
    <row r="194" spans="1:25" ht="12.5">
      <c r="A194" s="236"/>
      <c r="B194" s="188"/>
      <c r="C194" s="188"/>
      <c r="D194" s="195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</row>
    <row r="195" spans="1:25" ht="12.5">
      <c r="A195" s="236"/>
      <c r="B195" s="188"/>
      <c r="C195" s="188"/>
      <c r="D195" s="195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</row>
    <row r="196" spans="1:25" ht="12.5">
      <c r="A196" s="236"/>
      <c r="B196" s="188"/>
      <c r="C196" s="188"/>
      <c r="D196" s="195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</row>
    <row r="197" spans="1:25" ht="12.5">
      <c r="A197" s="236"/>
      <c r="B197" s="188"/>
      <c r="C197" s="188"/>
      <c r="D197" s="195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</row>
    <row r="198" spans="1:25" ht="12.5">
      <c r="A198" s="236"/>
      <c r="B198" s="188"/>
      <c r="C198" s="188"/>
      <c r="D198" s="195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</row>
    <row r="199" spans="1:25" ht="12.5">
      <c r="A199" s="236"/>
      <c r="B199" s="188"/>
      <c r="C199" s="188"/>
      <c r="D199" s="195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</row>
    <row r="200" spans="1:25" ht="12.5">
      <c r="A200" s="236"/>
      <c r="B200" s="188"/>
      <c r="C200" s="188"/>
      <c r="D200" s="195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</row>
    <row r="201" spans="1:25" ht="12.5">
      <c r="A201" s="236"/>
      <c r="B201" s="188"/>
      <c r="C201" s="188"/>
      <c r="D201" s="195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</row>
    <row r="202" spans="1:25" ht="12.5">
      <c r="A202" s="236"/>
      <c r="B202" s="188"/>
      <c r="C202" s="188"/>
      <c r="D202" s="195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2.5">
      <c r="A203" s="236"/>
      <c r="B203" s="188"/>
      <c r="C203" s="188"/>
      <c r="D203" s="195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</row>
    <row r="204" spans="1:25" ht="12.5">
      <c r="A204" s="236"/>
      <c r="B204" s="188"/>
      <c r="C204" s="188"/>
      <c r="D204" s="195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</row>
    <row r="205" spans="1:25" ht="12.5">
      <c r="A205" s="236"/>
      <c r="B205" s="188"/>
      <c r="C205" s="188"/>
      <c r="D205" s="195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</row>
    <row r="206" spans="1:25" ht="12.5">
      <c r="A206" s="236"/>
      <c r="B206" s="188"/>
      <c r="C206" s="188"/>
      <c r="D206" s="195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</row>
    <row r="207" spans="1:25" ht="12.5">
      <c r="A207" s="236"/>
      <c r="B207" s="188"/>
      <c r="C207" s="188"/>
      <c r="D207" s="195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</row>
    <row r="208" spans="1:25" ht="12.5">
      <c r="A208" s="236"/>
      <c r="B208" s="188"/>
      <c r="C208" s="188"/>
      <c r="D208" s="195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</row>
    <row r="209" spans="1:25" ht="12.5">
      <c r="A209" s="236"/>
      <c r="B209" s="188"/>
      <c r="C209" s="188"/>
      <c r="D209" s="195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</row>
    <row r="210" spans="1:25" ht="12.5">
      <c r="A210" s="236"/>
      <c r="B210" s="188"/>
      <c r="C210" s="188"/>
      <c r="D210" s="195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</row>
    <row r="211" spans="1:25" ht="12.5">
      <c r="A211" s="236"/>
      <c r="B211" s="188"/>
      <c r="C211" s="188"/>
      <c r="D211" s="195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</row>
    <row r="212" spans="1:25" ht="12.5">
      <c r="A212" s="236"/>
      <c r="B212" s="188"/>
      <c r="C212" s="188"/>
      <c r="D212" s="195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</row>
    <row r="213" spans="1:25" ht="12.5">
      <c r="A213" s="236"/>
      <c r="B213" s="188"/>
      <c r="C213" s="188"/>
      <c r="D213" s="195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</row>
    <row r="214" spans="1:25" ht="12.5">
      <c r="A214" s="236"/>
      <c r="B214" s="188"/>
      <c r="C214" s="188"/>
      <c r="D214" s="195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</row>
    <row r="215" spans="1:25" ht="12.5">
      <c r="A215" s="236"/>
      <c r="B215" s="188"/>
      <c r="C215" s="188"/>
      <c r="D215" s="195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</row>
    <row r="216" spans="1:25" ht="12.5">
      <c r="A216" s="236"/>
      <c r="B216" s="188"/>
      <c r="C216" s="188"/>
      <c r="D216" s="195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</row>
    <row r="217" spans="1:25" ht="12.5">
      <c r="A217" s="236"/>
      <c r="B217" s="188"/>
      <c r="C217" s="188"/>
      <c r="D217" s="195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</row>
    <row r="218" spans="1:25" ht="12.5">
      <c r="A218" s="236"/>
      <c r="B218" s="188"/>
      <c r="C218" s="188"/>
      <c r="D218" s="195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</row>
    <row r="219" spans="1:25" ht="12.5">
      <c r="A219" s="236"/>
      <c r="B219" s="188"/>
      <c r="C219" s="188"/>
      <c r="D219" s="195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</row>
    <row r="220" spans="1:25" ht="12.5">
      <c r="A220" s="236"/>
      <c r="B220" s="188"/>
      <c r="C220" s="188"/>
      <c r="D220" s="195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</row>
    <row r="221" spans="1:25" ht="12.5">
      <c r="A221" s="236"/>
      <c r="B221" s="188"/>
      <c r="C221" s="188"/>
      <c r="D221" s="195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</row>
    <row r="222" spans="1:25" ht="12.5">
      <c r="A222" s="236"/>
      <c r="B222" s="188"/>
      <c r="C222" s="188"/>
      <c r="D222" s="195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</row>
    <row r="223" spans="1:25" ht="12.5">
      <c r="A223" s="236"/>
      <c r="B223" s="188"/>
      <c r="C223" s="188"/>
      <c r="D223" s="195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</row>
    <row r="224" spans="1:25" ht="12.5">
      <c r="A224" s="236"/>
      <c r="B224" s="188"/>
      <c r="C224" s="188"/>
      <c r="D224" s="195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</row>
    <row r="225" spans="1:25" ht="12.5">
      <c r="A225" s="236"/>
      <c r="B225" s="188"/>
      <c r="C225" s="188"/>
      <c r="D225" s="195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</row>
    <row r="226" spans="1:25" ht="12.5">
      <c r="A226" s="236"/>
      <c r="B226" s="188"/>
      <c r="C226" s="188"/>
      <c r="D226" s="195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</row>
    <row r="227" spans="1:25" ht="12.5">
      <c r="A227" s="236"/>
      <c r="B227" s="188"/>
      <c r="C227" s="188"/>
      <c r="D227" s="195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</row>
    <row r="228" spans="1:25" ht="12.5">
      <c r="A228" s="236"/>
      <c r="B228" s="188"/>
      <c r="C228" s="188"/>
      <c r="D228" s="195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</row>
    <row r="229" spans="1:25" ht="12.5">
      <c r="A229" s="236"/>
      <c r="B229" s="188"/>
      <c r="C229" s="188"/>
      <c r="D229" s="195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</row>
    <row r="230" spans="1:25" ht="12.5">
      <c r="A230" s="236"/>
      <c r="B230" s="188"/>
      <c r="C230" s="188"/>
      <c r="D230" s="195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</row>
    <row r="231" spans="1:25" ht="12.5">
      <c r="A231" s="236"/>
      <c r="B231" s="188"/>
      <c r="C231" s="188"/>
      <c r="D231" s="195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</row>
    <row r="232" spans="1:25" ht="12.5">
      <c r="A232" s="236"/>
      <c r="B232" s="188"/>
      <c r="C232" s="188"/>
      <c r="D232" s="195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</row>
    <row r="233" spans="1:25" ht="12.5">
      <c r="A233" s="236"/>
      <c r="B233" s="188"/>
      <c r="C233" s="188"/>
      <c r="D233" s="195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</row>
    <row r="234" spans="1:25" ht="12.5">
      <c r="A234" s="236"/>
      <c r="B234" s="188"/>
      <c r="C234" s="188"/>
      <c r="D234" s="195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</row>
    <row r="235" spans="1:25" ht="12.5">
      <c r="A235" s="236"/>
      <c r="B235" s="188"/>
      <c r="C235" s="188"/>
      <c r="D235" s="195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</row>
    <row r="236" spans="1:25" ht="12.5">
      <c r="A236" s="236"/>
      <c r="B236" s="188"/>
      <c r="C236" s="188"/>
      <c r="D236" s="195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</row>
    <row r="237" spans="1:25" ht="12.5">
      <c r="A237" s="236"/>
      <c r="B237" s="188"/>
      <c r="C237" s="188"/>
      <c r="D237" s="195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</row>
    <row r="238" spans="1:25" ht="12.5">
      <c r="A238" s="236"/>
      <c r="B238" s="188"/>
      <c r="C238" s="188"/>
      <c r="D238" s="195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</row>
    <row r="239" spans="1:25" ht="12.5">
      <c r="A239" s="236"/>
      <c r="B239" s="188"/>
      <c r="C239" s="188"/>
      <c r="D239" s="195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</row>
    <row r="240" spans="1:25" ht="12.5">
      <c r="A240" s="236"/>
      <c r="B240" s="188"/>
      <c r="C240" s="188"/>
      <c r="D240" s="195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</row>
    <row r="241" spans="1:25" ht="12.5">
      <c r="A241" s="236"/>
      <c r="B241" s="188"/>
      <c r="C241" s="188"/>
      <c r="D241" s="195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</row>
    <row r="242" spans="1:25" ht="12.5">
      <c r="A242" s="236"/>
      <c r="B242" s="188"/>
      <c r="C242" s="188"/>
      <c r="D242" s="195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</row>
    <row r="243" spans="1:25" ht="12.5">
      <c r="A243" s="236"/>
      <c r="B243" s="188"/>
      <c r="C243" s="188"/>
      <c r="D243" s="195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</row>
    <row r="244" spans="1:25" ht="12.5">
      <c r="A244" s="236"/>
      <c r="B244" s="188"/>
      <c r="C244" s="188"/>
      <c r="D244" s="195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</row>
    <row r="245" spans="1:25" ht="12.5">
      <c r="A245" s="236"/>
      <c r="B245" s="188"/>
      <c r="C245" s="188"/>
      <c r="D245" s="195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</row>
    <row r="246" spans="1:25" ht="12.5">
      <c r="A246" s="236"/>
      <c r="B246" s="188"/>
      <c r="C246" s="188"/>
      <c r="D246" s="195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</row>
    <row r="247" spans="1:25" ht="12.5">
      <c r="A247" s="236"/>
      <c r="B247" s="188"/>
      <c r="C247" s="188"/>
      <c r="D247" s="195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</row>
    <row r="248" spans="1:25" ht="12.5">
      <c r="A248" s="236"/>
      <c r="B248" s="188"/>
      <c r="C248" s="188"/>
      <c r="D248" s="195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</row>
    <row r="249" spans="1:25" ht="12.5">
      <c r="A249" s="236"/>
      <c r="B249" s="188"/>
      <c r="C249" s="188"/>
      <c r="D249" s="195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</row>
    <row r="250" spans="1:25" ht="12.5">
      <c r="A250" s="236"/>
      <c r="B250" s="188"/>
      <c r="C250" s="188"/>
      <c r="D250" s="195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</row>
    <row r="251" spans="1:25" ht="12.5">
      <c r="A251" s="236"/>
      <c r="B251" s="188"/>
      <c r="C251" s="188"/>
      <c r="D251" s="195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</row>
    <row r="252" spans="1:25" ht="12.5">
      <c r="A252" s="236"/>
      <c r="B252" s="188"/>
      <c r="C252" s="188"/>
      <c r="D252" s="195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</row>
    <row r="253" spans="1:25" ht="12.5">
      <c r="A253" s="236"/>
      <c r="B253" s="188"/>
      <c r="C253" s="188"/>
      <c r="D253" s="195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</row>
    <row r="254" spans="1:25" ht="12.5">
      <c r="A254" s="236"/>
      <c r="B254" s="188"/>
      <c r="C254" s="188"/>
      <c r="D254" s="195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</row>
    <row r="255" spans="1:25" ht="12.5">
      <c r="A255" s="236"/>
      <c r="B255" s="188"/>
      <c r="C255" s="188"/>
      <c r="D255" s="195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</row>
    <row r="256" spans="1:25" ht="12.5">
      <c r="A256" s="236"/>
      <c r="B256" s="188"/>
      <c r="C256" s="188"/>
      <c r="D256" s="195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</row>
    <row r="257" spans="1:25" ht="12.5">
      <c r="A257" s="236"/>
      <c r="B257" s="188"/>
      <c r="C257" s="188"/>
      <c r="D257" s="195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</row>
    <row r="258" spans="1:25" ht="12.5">
      <c r="A258" s="236"/>
      <c r="B258" s="188"/>
      <c r="C258" s="188"/>
      <c r="D258" s="195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</row>
    <row r="259" spans="1:25" ht="12.5">
      <c r="A259" s="236"/>
      <c r="B259" s="188"/>
      <c r="C259" s="188"/>
      <c r="D259" s="195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</row>
    <row r="260" spans="1:25" ht="12.5">
      <c r="A260" s="236"/>
      <c r="B260" s="188"/>
      <c r="C260" s="188"/>
      <c r="D260" s="195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</row>
    <row r="261" spans="1:25" ht="12.5">
      <c r="A261" s="236"/>
      <c r="B261" s="188"/>
      <c r="C261" s="188"/>
      <c r="D261" s="195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</row>
    <row r="262" spans="1:25" ht="12.5">
      <c r="A262" s="236"/>
      <c r="B262" s="188"/>
      <c r="C262" s="188"/>
      <c r="D262" s="195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</row>
    <row r="263" spans="1:25" ht="12.5">
      <c r="A263" s="236"/>
      <c r="B263" s="188"/>
      <c r="C263" s="188"/>
      <c r="D263" s="195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</row>
    <row r="264" spans="1:25" ht="12.5">
      <c r="A264" s="236"/>
      <c r="B264" s="188"/>
      <c r="C264" s="188"/>
      <c r="D264" s="195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</row>
    <row r="265" spans="1:25" ht="12.5">
      <c r="A265" s="236"/>
      <c r="B265" s="188"/>
      <c r="C265" s="188"/>
      <c r="D265" s="195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</row>
    <row r="266" spans="1:25" ht="12.5">
      <c r="A266" s="236"/>
      <c r="B266" s="188"/>
      <c r="C266" s="188"/>
      <c r="D266" s="195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</row>
    <row r="267" spans="1:25" ht="12.5">
      <c r="A267" s="236"/>
      <c r="B267" s="188"/>
      <c r="C267" s="188"/>
      <c r="D267" s="195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</row>
    <row r="268" spans="1:25" ht="12.5">
      <c r="A268" s="236"/>
      <c r="B268" s="188"/>
      <c r="C268" s="188"/>
      <c r="D268" s="195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</row>
    <row r="269" spans="1:25" ht="12.5">
      <c r="A269" s="236"/>
      <c r="B269" s="188"/>
      <c r="C269" s="188"/>
      <c r="D269" s="195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</row>
    <row r="270" spans="1:25" ht="12.5">
      <c r="A270" s="236"/>
      <c r="B270" s="188"/>
      <c r="C270" s="188"/>
      <c r="D270" s="195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</row>
    <row r="271" spans="1:25" ht="12.5">
      <c r="A271" s="236"/>
      <c r="B271" s="188"/>
      <c r="C271" s="188"/>
      <c r="D271" s="195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</row>
    <row r="272" spans="1:25" ht="12.5">
      <c r="A272" s="236"/>
      <c r="B272" s="188"/>
      <c r="C272" s="188"/>
      <c r="D272" s="195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</row>
    <row r="273" spans="1:25" ht="12.5">
      <c r="A273" s="236"/>
      <c r="B273" s="188"/>
      <c r="C273" s="188"/>
      <c r="D273" s="195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</row>
    <row r="274" spans="1:25" ht="12.5">
      <c r="A274" s="236"/>
      <c r="B274" s="188"/>
      <c r="C274" s="188"/>
      <c r="D274" s="195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</row>
    <row r="275" spans="1:25" ht="12.5">
      <c r="A275" s="236"/>
      <c r="B275" s="188"/>
      <c r="C275" s="188"/>
      <c r="D275" s="195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</row>
    <row r="276" spans="1:25" ht="12.5">
      <c r="A276" s="236"/>
      <c r="B276" s="188"/>
      <c r="C276" s="188"/>
      <c r="D276" s="195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</row>
    <row r="277" spans="1:25" ht="12.5">
      <c r="A277" s="236"/>
      <c r="B277" s="188"/>
      <c r="C277" s="188"/>
      <c r="D277" s="195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</row>
    <row r="278" spans="1:25" ht="12.5">
      <c r="A278" s="236"/>
      <c r="B278" s="188"/>
      <c r="C278" s="188"/>
      <c r="D278" s="195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</row>
    <row r="279" spans="1:25" ht="12.5">
      <c r="A279" s="236"/>
      <c r="B279" s="188"/>
      <c r="C279" s="188"/>
      <c r="D279" s="195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</row>
    <row r="280" spans="1:25" ht="12.5">
      <c r="A280" s="236"/>
      <c r="B280" s="188"/>
      <c r="C280" s="188"/>
      <c r="D280" s="195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</row>
    <row r="281" spans="1:25" ht="12.5">
      <c r="A281" s="236"/>
      <c r="B281" s="188"/>
      <c r="C281" s="188"/>
      <c r="D281" s="195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</row>
    <row r="282" spans="1:25" ht="12.5">
      <c r="A282" s="236"/>
      <c r="B282" s="188"/>
      <c r="C282" s="188"/>
      <c r="D282" s="195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</row>
    <row r="283" spans="1:25" ht="12.5">
      <c r="A283" s="236"/>
      <c r="B283" s="188"/>
      <c r="C283" s="188"/>
      <c r="D283" s="195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</row>
    <row r="284" spans="1:25" ht="12.5">
      <c r="A284" s="236"/>
      <c r="B284" s="188"/>
      <c r="C284" s="188"/>
      <c r="D284" s="195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</row>
    <row r="285" spans="1:25" ht="12.5">
      <c r="A285" s="236"/>
      <c r="B285" s="188"/>
      <c r="C285" s="188"/>
      <c r="D285" s="195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</row>
    <row r="286" spans="1:25" ht="12.5">
      <c r="A286" s="236"/>
      <c r="B286" s="188"/>
      <c r="C286" s="188"/>
      <c r="D286" s="195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</row>
    <row r="287" spans="1:25" ht="12.5">
      <c r="A287" s="236"/>
      <c r="B287" s="188"/>
      <c r="C287" s="188"/>
      <c r="D287" s="195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</row>
    <row r="288" spans="1:25" ht="12.5">
      <c r="A288" s="236"/>
      <c r="B288" s="188"/>
      <c r="C288" s="188"/>
      <c r="D288" s="195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</row>
    <row r="289" spans="1:25" ht="12.5">
      <c r="A289" s="236"/>
      <c r="B289" s="188"/>
      <c r="C289" s="188"/>
      <c r="D289" s="195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</row>
    <row r="290" spans="1:25" ht="12.5">
      <c r="A290" s="236"/>
      <c r="B290" s="188"/>
      <c r="C290" s="188"/>
      <c r="D290" s="195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</row>
    <row r="291" spans="1:25" ht="12.5">
      <c r="A291" s="236"/>
      <c r="B291" s="188"/>
      <c r="C291" s="188"/>
      <c r="D291" s="195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</row>
    <row r="292" spans="1:25" ht="12.5">
      <c r="A292" s="236"/>
      <c r="B292" s="188"/>
      <c r="C292" s="188"/>
      <c r="D292" s="195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</row>
    <row r="293" spans="1:25" ht="12.5">
      <c r="A293" s="236"/>
      <c r="B293" s="188"/>
      <c r="C293" s="188"/>
      <c r="D293" s="195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</row>
    <row r="294" spans="1:25" ht="12.5">
      <c r="A294" s="236"/>
      <c r="B294" s="188"/>
      <c r="C294" s="188"/>
      <c r="D294" s="195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</row>
    <row r="295" spans="1:25" ht="12.5">
      <c r="A295" s="236"/>
      <c r="B295" s="188"/>
      <c r="C295" s="188"/>
      <c r="D295" s="195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</row>
    <row r="296" spans="1:25" ht="12.5">
      <c r="A296" s="236"/>
      <c r="B296" s="188"/>
      <c r="C296" s="188"/>
      <c r="D296" s="195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</row>
    <row r="297" spans="1:25" ht="12.5">
      <c r="A297" s="236"/>
      <c r="B297" s="188"/>
      <c r="C297" s="188"/>
      <c r="D297" s="195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</row>
    <row r="298" spans="1:25" ht="12.5">
      <c r="A298" s="236"/>
      <c r="B298" s="188"/>
      <c r="C298" s="188"/>
      <c r="D298" s="195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</row>
    <row r="299" spans="1:25" ht="12.5">
      <c r="A299" s="236"/>
      <c r="B299" s="188"/>
      <c r="C299" s="188"/>
      <c r="D299" s="195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</row>
    <row r="300" spans="1:25" ht="12.5">
      <c r="A300" s="236"/>
      <c r="B300" s="188"/>
      <c r="C300" s="188"/>
      <c r="D300" s="195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</row>
    <row r="301" spans="1:25" ht="12.5">
      <c r="A301" s="236"/>
      <c r="B301" s="188"/>
      <c r="C301" s="188"/>
      <c r="D301" s="195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</row>
    <row r="302" spans="1:25" ht="12.5">
      <c r="A302" s="236"/>
      <c r="B302" s="188"/>
      <c r="C302" s="188"/>
      <c r="D302" s="195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</row>
    <row r="303" spans="1:25" ht="12.5">
      <c r="A303" s="236"/>
      <c r="B303" s="188"/>
      <c r="C303" s="188"/>
      <c r="D303" s="195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</row>
    <row r="304" spans="1:25" ht="12.5">
      <c r="A304" s="236"/>
      <c r="B304" s="188"/>
      <c r="C304" s="188"/>
      <c r="D304" s="195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</row>
    <row r="305" spans="1:25" ht="12.5">
      <c r="A305" s="236"/>
      <c r="B305" s="188"/>
      <c r="C305" s="188"/>
      <c r="D305" s="195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</row>
    <row r="306" spans="1:25" ht="12.5">
      <c r="A306" s="236"/>
      <c r="B306" s="188"/>
      <c r="C306" s="188"/>
      <c r="D306" s="195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</row>
    <row r="307" spans="1:25" ht="12.5">
      <c r="A307" s="236"/>
      <c r="B307" s="188"/>
      <c r="C307" s="188"/>
      <c r="D307" s="195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</row>
    <row r="308" spans="1:25" ht="12.5">
      <c r="A308" s="236"/>
      <c r="B308" s="188"/>
      <c r="C308" s="188"/>
      <c r="D308" s="195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</row>
    <row r="309" spans="1:25" ht="12.5">
      <c r="A309" s="236"/>
      <c r="B309" s="188"/>
      <c r="C309" s="188"/>
      <c r="D309" s="195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</row>
    <row r="310" spans="1:25" ht="12.5">
      <c r="A310" s="236"/>
      <c r="B310" s="188"/>
      <c r="C310" s="188"/>
      <c r="D310" s="195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</row>
    <row r="311" spans="1:25" ht="12.5">
      <c r="A311" s="236"/>
      <c r="B311" s="188"/>
      <c r="C311" s="188"/>
      <c r="D311" s="195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</row>
    <row r="312" spans="1:25" ht="12.5">
      <c r="A312" s="236"/>
      <c r="B312" s="188"/>
      <c r="C312" s="188"/>
      <c r="D312" s="195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</row>
    <row r="313" spans="1:25" ht="12.5">
      <c r="A313" s="236"/>
      <c r="B313" s="188"/>
      <c r="C313" s="188"/>
      <c r="D313" s="195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</row>
    <row r="314" spans="1:25" ht="12.5">
      <c r="A314" s="236"/>
      <c r="B314" s="188"/>
      <c r="C314" s="188"/>
      <c r="D314" s="195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2.5">
      <c r="A315" s="236"/>
      <c r="B315" s="188"/>
      <c r="C315" s="188"/>
      <c r="D315" s="195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</row>
    <row r="316" spans="1:25" ht="12.5">
      <c r="A316" s="236"/>
      <c r="B316" s="188"/>
      <c r="C316" s="188"/>
      <c r="D316" s="195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</row>
    <row r="317" spans="1:25" ht="12.5">
      <c r="A317" s="236"/>
      <c r="B317" s="188"/>
      <c r="C317" s="188"/>
      <c r="D317" s="195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</row>
    <row r="318" spans="1:25" ht="12.5">
      <c r="A318" s="236"/>
      <c r="B318" s="188"/>
      <c r="C318" s="188"/>
      <c r="D318" s="195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</row>
    <row r="319" spans="1:25" ht="12.5">
      <c r="A319" s="236"/>
      <c r="B319" s="188"/>
      <c r="C319" s="188"/>
      <c r="D319" s="195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</row>
    <row r="320" spans="1:25" ht="12.5">
      <c r="A320" s="236"/>
      <c r="B320" s="188"/>
      <c r="C320" s="188"/>
      <c r="D320" s="195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</row>
    <row r="321" spans="1:25" ht="12.5">
      <c r="A321" s="236"/>
      <c r="B321" s="188"/>
      <c r="C321" s="188"/>
      <c r="D321" s="195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</row>
    <row r="322" spans="1:25" ht="12.5">
      <c r="A322" s="236"/>
      <c r="B322" s="188"/>
      <c r="C322" s="188"/>
      <c r="D322" s="195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</row>
    <row r="323" spans="1:25" ht="12.5">
      <c r="A323" s="236"/>
      <c r="B323" s="188"/>
      <c r="C323" s="188"/>
      <c r="D323" s="195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</row>
    <row r="324" spans="1:25" ht="12.5">
      <c r="A324" s="236"/>
      <c r="B324" s="188"/>
      <c r="C324" s="188"/>
      <c r="D324" s="195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</row>
    <row r="325" spans="1:25" ht="12.5">
      <c r="A325" s="236"/>
      <c r="B325" s="188"/>
      <c r="C325" s="188"/>
      <c r="D325" s="195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</row>
    <row r="326" spans="1:25" ht="12.5">
      <c r="A326" s="236"/>
      <c r="B326" s="188"/>
      <c r="C326" s="188"/>
      <c r="D326" s="195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</row>
    <row r="327" spans="1:25" ht="12.5">
      <c r="A327" s="236"/>
      <c r="B327" s="188"/>
      <c r="C327" s="188"/>
      <c r="D327" s="195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</row>
    <row r="328" spans="1:25" ht="12.5">
      <c r="A328" s="236"/>
      <c r="B328" s="188"/>
      <c r="C328" s="188"/>
      <c r="D328" s="195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</row>
    <row r="329" spans="1:25" ht="12.5">
      <c r="A329" s="236"/>
      <c r="B329" s="188"/>
      <c r="C329" s="188"/>
      <c r="D329" s="195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</row>
    <row r="330" spans="1:25" ht="12.5">
      <c r="A330" s="236"/>
      <c r="B330" s="188"/>
      <c r="C330" s="188"/>
      <c r="D330" s="195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</row>
    <row r="331" spans="1:25" ht="12.5">
      <c r="A331" s="236"/>
      <c r="B331" s="188"/>
      <c r="C331" s="188"/>
      <c r="D331" s="195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</row>
    <row r="332" spans="1:25" ht="12.5">
      <c r="A332" s="236"/>
      <c r="B332" s="188"/>
      <c r="C332" s="188"/>
      <c r="D332" s="195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</row>
    <row r="333" spans="1:25" ht="12.5">
      <c r="A333" s="236"/>
      <c r="B333" s="188"/>
      <c r="C333" s="188"/>
      <c r="D333" s="195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</row>
    <row r="334" spans="1:25" ht="12.5">
      <c r="A334" s="236"/>
      <c r="B334" s="188"/>
      <c r="C334" s="188"/>
      <c r="D334" s="195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</row>
    <row r="335" spans="1:25" ht="12.5">
      <c r="A335" s="236"/>
      <c r="B335" s="188"/>
      <c r="C335" s="188"/>
      <c r="D335" s="195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</row>
    <row r="336" spans="1:25" ht="12.5">
      <c r="A336" s="236"/>
      <c r="B336" s="188"/>
      <c r="C336" s="188"/>
      <c r="D336" s="195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</row>
    <row r="337" spans="1:25" ht="12.5">
      <c r="A337" s="236"/>
      <c r="B337" s="188"/>
      <c r="C337" s="188"/>
      <c r="D337" s="195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</row>
    <row r="338" spans="1:25" ht="12.5">
      <c r="A338" s="236"/>
      <c r="B338" s="188"/>
      <c r="C338" s="188"/>
      <c r="D338" s="195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</row>
    <row r="339" spans="1:25" ht="12.5">
      <c r="A339" s="236"/>
      <c r="B339" s="188"/>
      <c r="C339" s="188"/>
      <c r="D339" s="195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</row>
    <row r="340" spans="1:25" ht="12.5">
      <c r="A340" s="236"/>
      <c r="B340" s="188"/>
      <c r="C340" s="188"/>
      <c r="D340" s="195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</row>
    <row r="341" spans="1:25" ht="12.5">
      <c r="A341" s="236"/>
      <c r="B341" s="188"/>
      <c r="C341" s="188"/>
      <c r="D341" s="195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</row>
    <row r="342" spans="1:25" ht="12.5">
      <c r="A342" s="236"/>
      <c r="B342" s="188"/>
      <c r="C342" s="188"/>
      <c r="D342" s="195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</row>
    <row r="343" spans="1:25" ht="12.5">
      <c r="A343" s="236"/>
      <c r="B343" s="188"/>
      <c r="C343" s="188"/>
      <c r="D343" s="195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</row>
    <row r="344" spans="1:25" ht="12.5">
      <c r="A344" s="236"/>
      <c r="B344" s="188"/>
      <c r="C344" s="188"/>
      <c r="D344" s="195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</row>
    <row r="345" spans="1:25" ht="12.5">
      <c r="A345" s="236"/>
      <c r="B345" s="188"/>
      <c r="C345" s="188"/>
      <c r="D345" s="195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</row>
    <row r="346" spans="1:25" ht="12.5">
      <c r="A346" s="236"/>
      <c r="B346" s="188"/>
      <c r="C346" s="188"/>
      <c r="D346" s="195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</row>
    <row r="347" spans="1:25" ht="12.5">
      <c r="A347" s="236"/>
      <c r="B347" s="188"/>
      <c r="C347" s="188"/>
      <c r="D347" s="195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</row>
    <row r="348" spans="1:25" ht="12.5">
      <c r="A348" s="236"/>
      <c r="B348" s="188"/>
      <c r="C348" s="188"/>
      <c r="D348" s="195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</row>
    <row r="349" spans="1:25" ht="12.5">
      <c r="A349" s="236"/>
      <c r="B349" s="188"/>
      <c r="C349" s="188"/>
      <c r="D349" s="195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</row>
    <row r="350" spans="1:25" ht="12.5">
      <c r="A350" s="236"/>
      <c r="B350" s="188"/>
      <c r="C350" s="188"/>
      <c r="D350" s="195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</row>
    <row r="351" spans="1:25" ht="12.5">
      <c r="A351" s="236"/>
      <c r="B351" s="188"/>
      <c r="C351" s="188"/>
      <c r="D351" s="195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</row>
    <row r="352" spans="1:25" ht="12.5">
      <c r="A352" s="236"/>
      <c r="B352" s="188"/>
      <c r="C352" s="188"/>
      <c r="D352" s="195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</row>
    <row r="353" spans="1:25" ht="12.5">
      <c r="A353" s="236"/>
      <c r="B353" s="188"/>
      <c r="C353" s="188"/>
      <c r="D353" s="195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</row>
    <row r="354" spans="1:25" ht="12.5">
      <c r="A354" s="236"/>
      <c r="B354" s="188"/>
      <c r="C354" s="188"/>
      <c r="D354" s="195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</row>
    <row r="355" spans="1:25" ht="12.5">
      <c r="A355" s="236"/>
      <c r="B355" s="188"/>
      <c r="C355" s="188"/>
      <c r="D355" s="195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</row>
    <row r="356" spans="1:25" ht="12.5">
      <c r="A356" s="236"/>
      <c r="B356" s="188"/>
      <c r="C356" s="188"/>
      <c r="D356" s="195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</row>
    <row r="357" spans="1:25" ht="12.5">
      <c r="A357" s="236"/>
      <c r="B357" s="188"/>
      <c r="C357" s="188"/>
      <c r="D357" s="195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</row>
    <row r="358" spans="1:25" ht="12.5">
      <c r="A358" s="236"/>
      <c r="B358" s="188"/>
      <c r="C358" s="188"/>
      <c r="D358" s="195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</row>
    <row r="359" spans="1:25" ht="12.5">
      <c r="A359" s="236"/>
      <c r="B359" s="188"/>
      <c r="C359" s="188"/>
      <c r="D359" s="195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</row>
    <row r="360" spans="1:25" ht="12.5">
      <c r="A360" s="236"/>
      <c r="B360" s="188"/>
      <c r="C360" s="188"/>
      <c r="D360" s="195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</row>
    <row r="361" spans="1:25" ht="12.5">
      <c r="A361" s="236"/>
      <c r="B361" s="188"/>
      <c r="C361" s="188"/>
      <c r="D361" s="195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</row>
    <row r="362" spans="1:25" ht="12.5">
      <c r="A362" s="236"/>
      <c r="B362" s="188"/>
      <c r="C362" s="188"/>
      <c r="D362" s="195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</row>
    <row r="363" spans="1:25" ht="12.5">
      <c r="A363" s="236"/>
      <c r="B363" s="188"/>
      <c r="C363" s="188"/>
      <c r="D363" s="195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</row>
    <row r="364" spans="1:25" ht="12.5">
      <c r="A364" s="236"/>
      <c r="B364" s="188"/>
      <c r="C364" s="188"/>
      <c r="D364" s="195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</row>
    <row r="365" spans="1:25" ht="12.5">
      <c r="A365" s="236"/>
      <c r="B365" s="188"/>
      <c r="C365" s="188"/>
      <c r="D365" s="195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</row>
    <row r="366" spans="1:25" ht="12.5">
      <c r="A366" s="236"/>
      <c r="B366" s="188"/>
      <c r="C366" s="188"/>
      <c r="D366" s="195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</row>
    <row r="367" spans="1:25" ht="12.5">
      <c r="A367" s="236"/>
      <c r="B367" s="188"/>
      <c r="C367" s="188"/>
      <c r="D367" s="195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</row>
    <row r="368" spans="1:25" ht="12.5">
      <c r="A368" s="236"/>
      <c r="B368" s="188"/>
      <c r="C368" s="188"/>
      <c r="D368" s="195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</row>
    <row r="369" spans="1:25" ht="12.5">
      <c r="A369" s="236"/>
      <c r="B369" s="188"/>
      <c r="C369" s="188"/>
      <c r="D369" s="195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</row>
    <row r="370" spans="1:25" ht="12.5">
      <c r="A370" s="236"/>
      <c r="B370" s="188"/>
      <c r="C370" s="188"/>
      <c r="D370" s="195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</row>
    <row r="371" spans="1:25" ht="12.5">
      <c r="A371" s="236"/>
      <c r="B371" s="188"/>
      <c r="C371" s="188"/>
      <c r="D371" s="195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</row>
    <row r="372" spans="1:25" ht="12.5">
      <c r="A372" s="236"/>
      <c r="B372" s="188"/>
      <c r="C372" s="188"/>
      <c r="D372" s="195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</row>
    <row r="373" spans="1:25" ht="12.5">
      <c r="A373" s="236"/>
      <c r="B373" s="188"/>
      <c r="C373" s="188"/>
      <c r="D373" s="195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</row>
    <row r="374" spans="1:25" ht="12.5">
      <c r="A374" s="236"/>
      <c r="B374" s="188"/>
      <c r="C374" s="188"/>
      <c r="D374" s="195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</row>
    <row r="375" spans="1:25" ht="12.5">
      <c r="A375" s="236"/>
      <c r="B375" s="188"/>
      <c r="C375" s="188"/>
      <c r="D375" s="195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</row>
    <row r="376" spans="1:25" ht="12.5">
      <c r="A376" s="236"/>
      <c r="B376" s="188"/>
      <c r="C376" s="188"/>
      <c r="D376" s="195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</row>
    <row r="377" spans="1:25" ht="12.5">
      <c r="A377" s="236"/>
      <c r="B377" s="188"/>
      <c r="C377" s="188"/>
      <c r="D377" s="195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</row>
    <row r="378" spans="1:25" ht="12.5">
      <c r="A378" s="236"/>
      <c r="B378" s="188"/>
      <c r="C378" s="188"/>
      <c r="D378" s="195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</row>
    <row r="379" spans="1:25" ht="12.5">
      <c r="A379" s="236"/>
      <c r="B379" s="188"/>
      <c r="C379" s="188"/>
      <c r="D379" s="195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</row>
    <row r="380" spans="1:25" ht="12.5">
      <c r="A380" s="236"/>
      <c r="B380" s="188"/>
      <c r="C380" s="188"/>
      <c r="D380" s="195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</row>
    <row r="381" spans="1:25" ht="12.5">
      <c r="A381" s="236"/>
      <c r="B381" s="188"/>
      <c r="C381" s="188"/>
      <c r="D381" s="195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</row>
    <row r="382" spans="1:25" ht="12.5">
      <c r="A382" s="236"/>
      <c r="B382" s="188"/>
      <c r="C382" s="188"/>
      <c r="D382" s="195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</row>
    <row r="383" spans="1:25" ht="12.5">
      <c r="A383" s="236"/>
      <c r="B383" s="188"/>
      <c r="C383" s="188"/>
      <c r="D383" s="195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</row>
    <row r="384" spans="1:25" ht="12.5">
      <c r="A384" s="236"/>
      <c r="B384" s="188"/>
      <c r="C384" s="188"/>
      <c r="D384" s="195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</row>
    <row r="385" spans="1:25" ht="12.5">
      <c r="A385" s="236"/>
      <c r="B385" s="188"/>
      <c r="C385" s="188"/>
      <c r="D385" s="195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</row>
    <row r="386" spans="1:25" ht="12.5">
      <c r="A386" s="236"/>
      <c r="B386" s="188"/>
      <c r="C386" s="188"/>
      <c r="D386" s="195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</row>
    <row r="387" spans="1:25" ht="12.5">
      <c r="A387" s="236"/>
      <c r="B387" s="188"/>
      <c r="C387" s="188"/>
      <c r="D387" s="195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</row>
    <row r="388" spans="1:25" ht="12.5">
      <c r="A388" s="236"/>
      <c r="B388" s="188"/>
      <c r="C388" s="188"/>
      <c r="D388" s="195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</row>
    <row r="389" spans="1:25" ht="12.5">
      <c r="A389" s="236"/>
      <c r="B389" s="188"/>
      <c r="C389" s="188"/>
      <c r="D389" s="195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</row>
    <row r="390" spans="1:25" ht="12.5">
      <c r="A390" s="236"/>
      <c r="B390" s="188"/>
      <c r="C390" s="188"/>
      <c r="D390" s="195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</row>
    <row r="391" spans="1:25" ht="12.5">
      <c r="A391" s="236"/>
      <c r="B391" s="188"/>
      <c r="C391" s="188"/>
      <c r="D391" s="195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</row>
    <row r="392" spans="1:25" ht="12.5">
      <c r="A392" s="236"/>
      <c r="B392" s="188"/>
      <c r="C392" s="188"/>
      <c r="D392" s="195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</row>
    <row r="393" spans="1:25" ht="12.5">
      <c r="A393" s="236"/>
      <c r="B393" s="188"/>
      <c r="C393" s="188"/>
      <c r="D393" s="195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</row>
    <row r="394" spans="1:25" ht="12.5">
      <c r="A394" s="236"/>
      <c r="B394" s="188"/>
      <c r="C394" s="188"/>
      <c r="D394" s="195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</row>
    <row r="395" spans="1:25" ht="12.5">
      <c r="A395" s="236"/>
      <c r="B395" s="188"/>
      <c r="C395" s="188"/>
      <c r="D395" s="195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</row>
    <row r="396" spans="1:25" ht="12.5">
      <c r="A396" s="236"/>
      <c r="B396" s="188"/>
      <c r="C396" s="188"/>
      <c r="D396" s="195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</row>
    <row r="397" spans="1:25" ht="12.5">
      <c r="A397" s="236"/>
      <c r="B397" s="188"/>
      <c r="C397" s="188"/>
      <c r="D397" s="195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</row>
    <row r="398" spans="1:25" ht="12.5">
      <c r="A398" s="236"/>
      <c r="B398" s="188"/>
      <c r="C398" s="188"/>
      <c r="D398" s="195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</row>
    <row r="399" spans="1:25" ht="12.5">
      <c r="A399" s="236"/>
      <c r="B399" s="188"/>
      <c r="C399" s="188"/>
      <c r="D399" s="195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</row>
    <row r="400" spans="1:25" ht="12.5">
      <c r="A400" s="236"/>
      <c r="B400" s="188"/>
      <c r="C400" s="188"/>
      <c r="D400" s="195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</row>
    <row r="401" spans="1:25" ht="12.5">
      <c r="A401" s="236"/>
      <c r="B401" s="188"/>
      <c r="C401" s="188"/>
      <c r="D401" s="195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</row>
    <row r="402" spans="1:25" ht="12.5">
      <c r="A402" s="236"/>
      <c r="B402" s="188"/>
      <c r="C402" s="188"/>
      <c r="D402" s="195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</row>
    <row r="403" spans="1:25" ht="12.5">
      <c r="A403" s="236"/>
      <c r="B403" s="188"/>
      <c r="C403" s="188"/>
      <c r="D403" s="195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</row>
    <row r="404" spans="1:25" ht="12.5">
      <c r="A404" s="236"/>
      <c r="B404" s="188"/>
      <c r="C404" s="188"/>
      <c r="D404" s="195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</row>
    <row r="405" spans="1:25" ht="12.5">
      <c r="A405" s="236"/>
      <c r="B405" s="188"/>
      <c r="C405" s="188"/>
      <c r="D405" s="195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</row>
    <row r="406" spans="1:25" ht="12.5">
      <c r="A406" s="236"/>
      <c r="B406" s="188"/>
      <c r="C406" s="188"/>
      <c r="D406" s="195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</row>
    <row r="407" spans="1:25" ht="12.5">
      <c r="A407" s="236"/>
      <c r="B407" s="188"/>
      <c r="C407" s="188"/>
      <c r="D407" s="195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</row>
    <row r="408" spans="1:25" ht="12.5">
      <c r="A408" s="236"/>
      <c r="B408" s="188"/>
      <c r="C408" s="188"/>
      <c r="D408" s="195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</row>
    <row r="409" spans="1:25" ht="12.5">
      <c r="A409" s="236"/>
      <c r="B409" s="188"/>
      <c r="C409" s="188"/>
      <c r="D409" s="195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</row>
    <row r="410" spans="1:25" ht="12.5">
      <c r="A410" s="236"/>
      <c r="B410" s="188"/>
      <c r="C410" s="188"/>
      <c r="D410" s="195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</row>
    <row r="411" spans="1:25" ht="12.5">
      <c r="A411" s="236"/>
      <c r="B411" s="188"/>
      <c r="C411" s="188"/>
      <c r="D411" s="195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</row>
    <row r="412" spans="1:25" ht="12.5">
      <c r="A412" s="236"/>
      <c r="B412" s="188"/>
      <c r="C412" s="188"/>
      <c r="D412" s="195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</row>
    <row r="413" spans="1:25" ht="12.5">
      <c r="A413" s="236"/>
      <c r="B413" s="188"/>
      <c r="C413" s="188"/>
      <c r="D413" s="195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</row>
    <row r="414" spans="1:25" ht="12.5">
      <c r="A414" s="236"/>
      <c r="B414" s="188"/>
      <c r="C414" s="188"/>
      <c r="D414" s="195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</row>
    <row r="415" spans="1:25" ht="12.5">
      <c r="A415" s="236"/>
      <c r="B415" s="188"/>
      <c r="C415" s="188"/>
      <c r="D415" s="195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</row>
    <row r="416" spans="1:25" ht="12.5">
      <c r="A416" s="236"/>
      <c r="B416" s="188"/>
      <c r="C416" s="188"/>
      <c r="D416" s="195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</row>
    <row r="417" spans="1:25" ht="12.5">
      <c r="A417" s="236"/>
      <c r="B417" s="188"/>
      <c r="C417" s="188"/>
      <c r="D417" s="195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</row>
    <row r="418" spans="1:25" ht="12.5">
      <c r="A418" s="236"/>
      <c r="B418" s="188"/>
      <c r="C418" s="188"/>
      <c r="D418" s="195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</row>
    <row r="419" spans="1:25" ht="12.5">
      <c r="A419" s="236"/>
      <c r="B419" s="188"/>
      <c r="C419" s="188"/>
      <c r="D419" s="195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</row>
    <row r="420" spans="1:25" ht="12.5">
      <c r="A420" s="236"/>
      <c r="B420" s="188"/>
      <c r="C420" s="188"/>
      <c r="D420" s="195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</row>
    <row r="421" spans="1:25" ht="12.5">
      <c r="A421" s="236"/>
      <c r="B421" s="188"/>
      <c r="C421" s="188"/>
      <c r="D421" s="195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</row>
    <row r="422" spans="1:25" ht="12.5">
      <c r="A422" s="236"/>
      <c r="B422" s="188"/>
      <c r="C422" s="188"/>
      <c r="D422" s="195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</row>
    <row r="423" spans="1:25" ht="12.5">
      <c r="A423" s="236"/>
      <c r="B423" s="188"/>
      <c r="C423" s="188"/>
      <c r="D423" s="195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</row>
    <row r="424" spans="1:25" ht="12.5">
      <c r="A424" s="236"/>
      <c r="B424" s="188"/>
      <c r="C424" s="188"/>
      <c r="D424" s="195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</row>
    <row r="425" spans="1:25" ht="12.5">
      <c r="A425" s="236"/>
      <c r="B425" s="188"/>
      <c r="C425" s="188"/>
      <c r="D425" s="195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</row>
    <row r="426" spans="1:25" ht="12.5">
      <c r="A426" s="236"/>
      <c r="B426" s="188"/>
      <c r="C426" s="188"/>
      <c r="D426" s="195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</row>
    <row r="427" spans="1:25" ht="12.5">
      <c r="A427" s="236"/>
      <c r="B427" s="188"/>
      <c r="C427" s="188"/>
      <c r="D427" s="195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</row>
    <row r="428" spans="1:25" ht="12.5">
      <c r="A428" s="236"/>
      <c r="B428" s="188"/>
      <c r="C428" s="188"/>
      <c r="D428" s="195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</row>
    <row r="429" spans="1:25" ht="12.5">
      <c r="A429" s="236"/>
      <c r="B429" s="188"/>
      <c r="C429" s="188"/>
      <c r="D429" s="195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</row>
    <row r="430" spans="1:25" ht="12.5">
      <c r="A430" s="236"/>
      <c r="B430" s="188"/>
      <c r="C430" s="188"/>
      <c r="D430" s="195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</row>
    <row r="431" spans="1:25" ht="12.5">
      <c r="A431" s="236"/>
      <c r="B431" s="188"/>
      <c r="C431" s="188"/>
      <c r="D431" s="195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</row>
    <row r="432" spans="1:25" ht="12.5">
      <c r="A432" s="236"/>
      <c r="B432" s="188"/>
      <c r="C432" s="188"/>
      <c r="D432" s="195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</row>
    <row r="433" spans="1:25" ht="12.5">
      <c r="A433" s="236"/>
      <c r="B433" s="188"/>
      <c r="C433" s="188"/>
      <c r="D433" s="195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</row>
    <row r="434" spans="1:25" ht="12.5">
      <c r="A434" s="236"/>
      <c r="B434" s="188"/>
      <c r="C434" s="188"/>
      <c r="D434" s="195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</row>
    <row r="435" spans="1:25" ht="12.5">
      <c r="A435" s="236"/>
      <c r="B435" s="188"/>
      <c r="C435" s="188"/>
      <c r="D435" s="195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</row>
    <row r="436" spans="1:25" ht="12.5">
      <c r="A436" s="236"/>
      <c r="B436" s="188"/>
      <c r="C436" s="188"/>
      <c r="D436" s="195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</row>
    <row r="437" spans="1:25" ht="12.5">
      <c r="A437" s="236"/>
      <c r="B437" s="188"/>
      <c r="C437" s="188"/>
      <c r="D437" s="195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</row>
    <row r="438" spans="1:25" ht="12.5">
      <c r="A438" s="236"/>
      <c r="B438" s="188"/>
      <c r="C438" s="188"/>
      <c r="D438" s="195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</row>
    <row r="439" spans="1:25" ht="12.5">
      <c r="A439" s="236"/>
      <c r="B439" s="188"/>
      <c r="C439" s="188"/>
      <c r="D439" s="195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</row>
    <row r="440" spans="1:25" ht="12.5">
      <c r="A440" s="236"/>
      <c r="B440" s="188"/>
      <c r="C440" s="188"/>
      <c r="D440" s="195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</row>
    <row r="441" spans="1:25" ht="12.5">
      <c r="A441" s="236"/>
      <c r="B441" s="188"/>
      <c r="C441" s="188"/>
      <c r="D441" s="195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</row>
    <row r="442" spans="1:25" ht="12.5">
      <c r="A442" s="236"/>
      <c r="B442" s="188"/>
      <c r="C442" s="188"/>
      <c r="D442" s="195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</row>
    <row r="443" spans="1:25" ht="12.5">
      <c r="A443" s="236"/>
      <c r="B443" s="188"/>
      <c r="C443" s="188"/>
      <c r="D443" s="195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</row>
    <row r="444" spans="1:25" ht="12.5">
      <c r="A444" s="236"/>
      <c r="B444" s="188"/>
      <c r="C444" s="188"/>
      <c r="D444" s="195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</row>
    <row r="445" spans="1:25" ht="12.5">
      <c r="A445" s="236"/>
      <c r="B445" s="188"/>
      <c r="C445" s="188"/>
      <c r="D445" s="195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</row>
    <row r="446" spans="1:25" ht="12.5">
      <c r="A446" s="236"/>
      <c r="B446" s="188"/>
      <c r="C446" s="188"/>
      <c r="D446" s="195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</row>
    <row r="447" spans="1:25" ht="12.5">
      <c r="A447" s="236"/>
      <c r="B447" s="188"/>
      <c r="C447" s="188"/>
      <c r="D447" s="195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</row>
    <row r="448" spans="1:25" ht="12.5">
      <c r="A448" s="236"/>
      <c r="B448" s="188"/>
      <c r="C448" s="188"/>
      <c r="D448" s="195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</row>
    <row r="449" spans="1:25" ht="12.5">
      <c r="A449" s="236"/>
      <c r="B449" s="188"/>
      <c r="C449" s="188"/>
      <c r="D449" s="195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</row>
    <row r="450" spans="1:25" ht="12.5">
      <c r="A450" s="236"/>
      <c r="B450" s="188"/>
      <c r="C450" s="188"/>
      <c r="D450" s="195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</row>
    <row r="451" spans="1:25" ht="12.5">
      <c r="A451" s="236"/>
      <c r="B451" s="188"/>
      <c r="C451" s="188"/>
      <c r="D451" s="195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</row>
    <row r="452" spans="1:25" ht="12.5">
      <c r="A452" s="236"/>
      <c r="B452" s="188"/>
      <c r="C452" s="188"/>
      <c r="D452" s="195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</row>
    <row r="453" spans="1:25" ht="12.5">
      <c r="A453" s="236"/>
      <c r="B453" s="188"/>
      <c r="C453" s="188"/>
      <c r="D453" s="195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</row>
    <row r="454" spans="1:25" ht="12.5">
      <c r="A454" s="236"/>
      <c r="B454" s="188"/>
      <c r="C454" s="188"/>
      <c r="D454" s="195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</row>
    <row r="455" spans="1:25" ht="12.5">
      <c r="A455" s="236"/>
      <c r="B455" s="188"/>
      <c r="C455" s="188"/>
      <c r="D455" s="195"/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</row>
    <row r="456" spans="1:25" ht="12.5">
      <c r="A456" s="236"/>
      <c r="B456" s="188"/>
      <c r="C456" s="188"/>
      <c r="D456" s="195"/>
      <c r="E456" s="189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</row>
    <row r="457" spans="1:25" ht="12.5">
      <c r="A457" s="236"/>
      <c r="B457" s="188"/>
      <c r="C457" s="188"/>
      <c r="D457" s="195"/>
      <c r="E457" s="189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</row>
    <row r="458" spans="1:25" ht="12.5">
      <c r="A458" s="236"/>
      <c r="B458" s="188"/>
      <c r="C458" s="188"/>
      <c r="D458" s="195"/>
      <c r="E458" s="189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</row>
    <row r="459" spans="1:25" ht="12.5">
      <c r="A459" s="236"/>
      <c r="B459" s="188"/>
      <c r="C459" s="188"/>
      <c r="D459" s="195"/>
      <c r="E459" s="189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</row>
    <row r="460" spans="1:25" ht="12.5">
      <c r="A460" s="236"/>
      <c r="B460" s="188"/>
      <c r="C460" s="188"/>
      <c r="D460" s="195"/>
      <c r="E460" s="189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</row>
    <row r="461" spans="1:25" ht="12.5">
      <c r="A461" s="236"/>
      <c r="B461" s="188"/>
      <c r="C461" s="188"/>
      <c r="D461" s="195"/>
      <c r="E461" s="189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</row>
    <row r="462" spans="1:25" ht="12.5">
      <c r="A462" s="236"/>
      <c r="B462" s="188"/>
      <c r="C462" s="188"/>
      <c r="D462" s="195"/>
      <c r="E462" s="189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</row>
    <row r="463" spans="1:25" ht="12.5">
      <c r="A463" s="236"/>
      <c r="B463" s="188"/>
      <c r="C463" s="188"/>
      <c r="D463" s="195"/>
      <c r="E463" s="189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</row>
    <row r="464" spans="1:25" ht="12.5">
      <c r="A464" s="236"/>
      <c r="B464" s="188"/>
      <c r="C464" s="188"/>
      <c r="D464" s="195"/>
      <c r="E464" s="189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</row>
    <row r="465" spans="1:25" ht="12.5">
      <c r="A465" s="236"/>
      <c r="B465" s="188"/>
      <c r="C465" s="188"/>
      <c r="D465" s="195"/>
      <c r="E465" s="189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</row>
    <row r="466" spans="1:25" ht="12.5">
      <c r="A466" s="236"/>
      <c r="B466" s="188"/>
      <c r="C466" s="188"/>
      <c r="D466" s="195"/>
      <c r="E466" s="189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</row>
    <row r="467" spans="1:25" ht="12.5">
      <c r="A467" s="236"/>
      <c r="B467" s="188"/>
      <c r="C467" s="188"/>
      <c r="D467" s="195"/>
      <c r="E467" s="189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</row>
    <row r="468" spans="1:25" ht="12.5">
      <c r="A468" s="236"/>
      <c r="B468" s="188"/>
      <c r="C468" s="188"/>
      <c r="D468" s="195"/>
      <c r="E468" s="189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</row>
    <row r="469" spans="1:25" ht="12.5">
      <c r="A469" s="236"/>
      <c r="B469" s="188"/>
      <c r="C469" s="188"/>
      <c r="D469" s="195"/>
      <c r="E469" s="189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</row>
    <row r="470" spans="1:25" ht="12.5">
      <c r="A470" s="236"/>
      <c r="B470" s="188"/>
      <c r="C470" s="188"/>
      <c r="D470" s="195"/>
      <c r="E470" s="189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</row>
    <row r="471" spans="1:25" ht="12.5">
      <c r="A471" s="236"/>
      <c r="B471" s="188"/>
      <c r="C471" s="188"/>
      <c r="D471" s="195"/>
      <c r="E471" s="189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</row>
    <row r="472" spans="1:25" ht="12.5">
      <c r="A472" s="236"/>
      <c r="B472" s="188"/>
      <c r="C472" s="188"/>
      <c r="D472" s="195"/>
      <c r="E472" s="189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</row>
    <row r="473" spans="1:25" ht="12.5">
      <c r="A473" s="236"/>
      <c r="B473" s="188"/>
      <c r="C473" s="188"/>
      <c r="D473" s="195"/>
      <c r="E473" s="189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</row>
    <row r="474" spans="1:25" ht="12.5">
      <c r="A474" s="236"/>
      <c r="B474" s="188"/>
      <c r="C474" s="188"/>
      <c r="D474" s="195"/>
      <c r="E474" s="189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</row>
    <row r="475" spans="1:25" ht="12.5">
      <c r="A475" s="236"/>
      <c r="B475" s="188"/>
      <c r="C475" s="188"/>
      <c r="D475" s="195"/>
      <c r="E475" s="189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</row>
    <row r="476" spans="1:25" ht="12.5">
      <c r="A476" s="236"/>
      <c r="B476" s="188"/>
      <c r="C476" s="188"/>
      <c r="D476" s="195"/>
      <c r="E476" s="189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</row>
    <row r="477" spans="1:25" ht="12.5">
      <c r="A477" s="236"/>
      <c r="B477" s="188"/>
      <c r="C477" s="188"/>
      <c r="D477" s="195"/>
      <c r="E477" s="189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</row>
    <row r="478" spans="1:25" ht="12.5">
      <c r="A478" s="236"/>
      <c r="B478" s="188"/>
      <c r="C478" s="188"/>
      <c r="D478" s="195"/>
      <c r="E478" s="189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</row>
    <row r="479" spans="1:25" ht="12.5">
      <c r="A479" s="236"/>
      <c r="B479" s="188"/>
      <c r="C479" s="188"/>
      <c r="D479" s="195"/>
      <c r="E479" s="189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</row>
    <row r="480" spans="1:25" ht="12.5">
      <c r="A480" s="236"/>
      <c r="B480" s="188"/>
      <c r="C480" s="188"/>
      <c r="D480" s="195"/>
      <c r="E480" s="189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</row>
    <row r="481" spans="1:25" ht="12.5">
      <c r="A481" s="236"/>
      <c r="B481" s="188"/>
      <c r="C481" s="188"/>
      <c r="D481" s="195"/>
      <c r="E481" s="189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</row>
    <row r="482" spans="1:25" ht="12.5">
      <c r="A482" s="236"/>
      <c r="B482" s="188"/>
      <c r="C482" s="188"/>
      <c r="D482" s="195"/>
      <c r="E482" s="189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</row>
    <row r="483" spans="1:25" ht="12.5">
      <c r="A483" s="236"/>
      <c r="B483" s="188"/>
      <c r="C483" s="188"/>
      <c r="D483" s="195"/>
      <c r="E483" s="189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</row>
    <row r="484" spans="1:25" ht="12.5">
      <c r="A484" s="236"/>
      <c r="B484" s="188"/>
      <c r="C484" s="188"/>
      <c r="D484" s="195"/>
      <c r="E484" s="189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</row>
    <row r="485" spans="1:25" ht="12.5">
      <c r="A485" s="236"/>
      <c r="B485" s="188"/>
      <c r="C485" s="188"/>
      <c r="D485" s="195"/>
      <c r="E485" s="189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</row>
    <row r="486" spans="1:25" ht="12.5">
      <c r="A486" s="236"/>
      <c r="B486" s="188"/>
      <c r="C486" s="188"/>
      <c r="D486" s="195"/>
      <c r="E486" s="189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</row>
    <row r="487" spans="1:25" ht="12.5">
      <c r="A487" s="236"/>
      <c r="B487" s="188"/>
      <c r="C487" s="188"/>
      <c r="D487" s="195"/>
      <c r="E487" s="189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</row>
    <row r="488" spans="1:25" ht="12.5">
      <c r="A488" s="236"/>
      <c r="B488" s="188"/>
      <c r="C488" s="188"/>
      <c r="D488" s="195"/>
      <c r="E488" s="189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</row>
    <row r="489" spans="1:25" ht="12.5">
      <c r="A489" s="236"/>
      <c r="B489" s="188"/>
      <c r="C489" s="188"/>
      <c r="D489" s="195"/>
      <c r="E489" s="189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</row>
    <row r="490" spans="1:25" ht="12.5">
      <c r="A490" s="236"/>
      <c r="B490" s="188"/>
      <c r="C490" s="188"/>
      <c r="D490" s="195"/>
      <c r="E490" s="189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</row>
    <row r="491" spans="1:25" ht="12.5">
      <c r="A491" s="236"/>
      <c r="B491" s="188"/>
      <c r="C491" s="188"/>
      <c r="D491" s="195"/>
      <c r="E491" s="189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</row>
    <row r="492" spans="1:25" ht="12.5">
      <c r="A492" s="236"/>
      <c r="B492" s="188"/>
      <c r="C492" s="188"/>
      <c r="D492" s="195"/>
      <c r="E492" s="189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</row>
    <row r="493" spans="1:25" ht="12.5">
      <c r="A493" s="236"/>
      <c r="B493" s="188"/>
      <c r="C493" s="188"/>
      <c r="D493" s="195"/>
      <c r="E493" s="189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</row>
    <row r="494" spans="1:25" ht="12.5">
      <c r="A494" s="236"/>
      <c r="B494" s="188"/>
      <c r="C494" s="188"/>
      <c r="D494" s="195"/>
      <c r="E494" s="189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</row>
    <row r="495" spans="1:25" ht="12.5">
      <c r="A495" s="236"/>
      <c r="B495" s="188"/>
      <c r="C495" s="188"/>
      <c r="D495" s="195"/>
      <c r="E495" s="189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</row>
    <row r="496" spans="1:25" ht="12.5">
      <c r="A496" s="236"/>
      <c r="B496" s="188"/>
      <c r="C496" s="188"/>
      <c r="D496" s="195"/>
      <c r="E496" s="189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</row>
    <row r="497" spans="1:25" ht="12.5">
      <c r="A497" s="236"/>
      <c r="B497" s="188"/>
      <c r="C497" s="188"/>
      <c r="D497" s="195"/>
      <c r="E497" s="189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</row>
    <row r="498" spans="1:25" ht="12.5">
      <c r="A498" s="236"/>
      <c r="B498" s="188"/>
      <c r="C498" s="188"/>
      <c r="D498" s="195"/>
      <c r="E498" s="189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</row>
    <row r="499" spans="1:25" ht="12.5">
      <c r="A499" s="236"/>
      <c r="B499" s="188"/>
      <c r="C499" s="188"/>
      <c r="D499" s="195"/>
      <c r="E499" s="189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</row>
    <row r="500" spans="1:25" ht="12.5">
      <c r="A500" s="236"/>
      <c r="B500" s="188"/>
      <c r="C500" s="188"/>
      <c r="D500" s="195"/>
      <c r="E500" s="189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</row>
    <row r="501" spans="1:25" ht="12.5">
      <c r="A501" s="236"/>
      <c r="B501" s="188"/>
      <c r="C501" s="188"/>
      <c r="D501" s="195"/>
      <c r="E501" s="189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</row>
    <row r="502" spans="1:25" ht="12.5">
      <c r="A502" s="236"/>
      <c r="B502" s="188"/>
      <c r="C502" s="188"/>
      <c r="D502" s="195"/>
      <c r="E502" s="189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</row>
    <row r="503" spans="1:25" ht="12.5">
      <c r="A503" s="236"/>
      <c r="B503" s="188"/>
      <c r="C503" s="188"/>
      <c r="D503" s="195"/>
      <c r="E503" s="189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</row>
    <row r="504" spans="1:25" ht="12.5">
      <c r="A504" s="236"/>
      <c r="B504" s="188"/>
      <c r="C504" s="188"/>
      <c r="D504" s="195"/>
      <c r="E504" s="189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</row>
    <row r="505" spans="1:25" ht="12.5">
      <c r="A505" s="236"/>
      <c r="B505" s="188"/>
      <c r="C505" s="188"/>
      <c r="D505" s="195"/>
      <c r="E505" s="189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</row>
    <row r="506" spans="1:25" ht="12.5">
      <c r="A506" s="236"/>
      <c r="B506" s="188"/>
      <c r="C506" s="188"/>
      <c r="D506" s="195"/>
      <c r="E506" s="189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</row>
    <row r="507" spans="1:25" ht="12.5">
      <c r="A507" s="236"/>
      <c r="B507" s="188"/>
      <c r="C507" s="188"/>
      <c r="D507" s="195"/>
      <c r="E507" s="189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</row>
    <row r="508" spans="1:25" ht="12.5">
      <c r="A508" s="236"/>
      <c r="B508" s="188"/>
      <c r="C508" s="188"/>
      <c r="D508" s="195"/>
      <c r="E508" s="189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</row>
    <row r="509" spans="1:25" ht="12.5">
      <c r="A509" s="236"/>
      <c r="B509" s="188"/>
      <c r="C509" s="188"/>
      <c r="D509" s="195"/>
      <c r="E509" s="189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</row>
    <row r="510" spans="1:25" ht="12.5">
      <c r="A510" s="236"/>
      <c r="B510" s="188"/>
      <c r="C510" s="188"/>
      <c r="D510" s="195"/>
      <c r="E510" s="189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</row>
    <row r="511" spans="1:25" ht="12.5">
      <c r="A511" s="236"/>
      <c r="B511" s="188"/>
      <c r="C511" s="188"/>
      <c r="D511" s="195"/>
      <c r="E511" s="189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</row>
    <row r="512" spans="1:25" ht="12.5">
      <c r="A512" s="236"/>
      <c r="B512" s="188"/>
      <c r="C512" s="188"/>
      <c r="D512" s="195"/>
      <c r="E512" s="189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</row>
    <row r="513" spans="1:25" ht="12.5">
      <c r="A513" s="236"/>
      <c r="B513" s="188"/>
      <c r="C513" s="188"/>
      <c r="D513" s="195"/>
      <c r="E513" s="189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</row>
    <row r="514" spans="1:25" ht="12.5">
      <c r="A514" s="236"/>
      <c r="B514" s="188"/>
      <c r="C514" s="188"/>
      <c r="D514" s="195"/>
      <c r="E514" s="189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</row>
    <row r="515" spans="1:25" ht="12.5">
      <c r="A515" s="236"/>
      <c r="B515" s="188"/>
      <c r="C515" s="188"/>
      <c r="D515" s="195"/>
      <c r="E515" s="189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</row>
    <row r="516" spans="1:25" ht="12.5">
      <c r="A516" s="236"/>
      <c r="B516" s="188"/>
      <c r="C516" s="188"/>
      <c r="D516" s="195"/>
      <c r="E516" s="189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</row>
    <row r="517" spans="1:25" ht="12.5">
      <c r="A517" s="236"/>
      <c r="B517" s="188"/>
      <c r="C517" s="188"/>
      <c r="D517" s="195"/>
      <c r="E517" s="189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</row>
    <row r="518" spans="1:25" ht="12.5">
      <c r="A518" s="236"/>
      <c r="B518" s="188"/>
      <c r="C518" s="188"/>
      <c r="D518" s="195"/>
      <c r="E518" s="189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</row>
    <row r="519" spans="1:25" ht="12.5">
      <c r="A519" s="236"/>
      <c r="B519" s="188"/>
      <c r="C519" s="188"/>
      <c r="D519" s="195"/>
      <c r="E519" s="189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</row>
    <row r="520" spans="1:25" ht="12.5">
      <c r="A520" s="236"/>
      <c r="B520" s="188"/>
      <c r="C520" s="188"/>
      <c r="D520" s="195"/>
      <c r="E520" s="189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</row>
    <row r="521" spans="1:25" ht="12.5">
      <c r="A521" s="236"/>
      <c r="B521" s="188"/>
      <c r="C521" s="188"/>
      <c r="D521" s="195"/>
      <c r="E521" s="189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</row>
    <row r="522" spans="1:25" ht="12.5">
      <c r="A522" s="236"/>
      <c r="B522" s="188"/>
      <c r="C522" s="188"/>
      <c r="D522" s="195"/>
      <c r="E522" s="189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</row>
    <row r="523" spans="1:25" ht="12.5">
      <c r="A523" s="236"/>
      <c r="B523" s="188"/>
      <c r="C523" s="188"/>
      <c r="D523" s="195"/>
      <c r="E523" s="189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</row>
    <row r="524" spans="1:25" ht="12.5">
      <c r="A524" s="236"/>
      <c r="B524" s="188"/>
      <c r="C524" s="188"/>
      <c r="D524" s="195"/>
      <c r="E524" s="189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</row>
    <row r="525" spans="1:25" ht="12.5">
      <c r="A525" s="236"/>
      <c r="B525" s="188"/>
      <c r="C525" s="188"/>
      <c r="D525" s="195"/>
      <c r="E525" s="189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</row>
    <row r="526" spans="1:25" ht="12.5">
      <c r="A526" s="236"/>
      <c r="B526" s="188"/>
      <c r="C526" s="188"/>
      <c r="D526" s="195"/>
      <c r="E526" s="189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</row>
    <row r="527" spans="1:25" ht="12.5">
      <c r="A527" s="236"/>
      <c r="B527" s="188"/>
      <c r="C527" s="188"/>
      <c r="D527" s="195"/>
      <c r="E527" s="189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</row>
    <row r="528" spans="1:25" ht="12.5">
      <c r="A528" s="236"/>
      <c r="B528" s="188"/>
      <c r="C528" s="188"/>
      <c r="D528" s="195"/>
      <c r="E528" s="189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</row>
    <row r="529" spans="1:25" ht="12.5">
      <c r="A529" s="236"/>
      <c r="B529" s="188"/>
      <c r="C529" s="188"/>
      <c r="D529" s="195"/>
      <c r="E529" s="189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</row>
    <row r="530" spans="1:25" ht="12.5">
      <c r="A530" s="236"/>
      <c r="B530" s="188"/>
      <c r="C530" s="188"/>
      <c r="D530" s="195"/>
      <c r="E530" s="189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</row>
    <row r="531" spans="1:25" ht="12.5">
      <c r="A531" s="236"/>
      <c r="B531" s="188"/>
      <c r="C531" s="188"/>
      <c r="D531" s="195"/>
      <c r="E531" s="189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</row>
    <row r="532" spans="1:25" ht="12.5">
      <c r="A532" s="236"/>
      <c r="B532" s="188"/>
      <c r="C532" s="188"/>
      <c r="D532" s="195"/>
      <c r="E532" s="189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</row>
    <row r="533" spans="1:25" ht="12.5">
      <c r="A533" s="236"/>
      <c r="B533" s="188"/>
      <c r="C533" s="188"/>
      <c r="D533" s="195"/>
      <c r="E533" s="189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</row>
    <row r="534" spans="1:25" ht="12.5">
      <c r="A534" s="236"/>
      <c r="B534" s="188"/>
      <c r="C534" s="188"/>
      <c r="D534" s="195"/>
      <c r="E534" s="189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</row>
    <row r="535" spans="1:25" ht="12.5">
      <c r="A535" s="236"/>
      <c r="B535" s="188"/>
      <c r="C535" s="188"/>
      <c r="D535" s="195"/>
      <c r="E535" s="189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</row>
    <row r="536" spans="1:25" ht="12.5">
      <c r="A536" s="236"/>
      <c r="B536" s="188"/>
      <c r="C536" s="188"/>
      <c r="D536" s="195"/>
      <c r="E536" s="189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</row>
    <row r="537" spans="1:25" ht="12.5">
      <c r="A537" s="236"/>
      <c r="B537" s="188"/>
      <c r="C537" s="188"/>
      <c r="D537" s="195"/>
      <c r="E537" s="189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</row>
    <row r="538" spans="1:25" ht="12.5">
      <c r="A538" s="236"/>
      <c r="B538" s="188"/>
      <c r="C538" s="188"/>
      <c r="D538" s="195"/>
      <c r="E538" s="189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</row>
    <row r="539" spans="1:25" ht="12.5">
      <c r="A539" s="236"/>
      <c r="B539" s="188"/>
      <c r="C539" s="188"/>
      <c r="D539" s="195"/>
      <c r="E539" s="189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</row>
    <row r="540" spans="1:25" ht="12.5">
      <c r="A540" s="236"/>
      <c r="B540" s="188"/>
      <c r="C540" s="188"/>
      <c r="D540" s="195"/>
      <c r="E540" s="189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</row>
    <row r="541" spans="1:25" ht="12.5">
      <c r="A541" s="236"/>
      <c r="B541" s="188"/>
      <c r="C541" s="188"/>
      <c r="D541" s="195"/>
      <c r="E541" s="189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</row>
    <row r="542" spans="1:25" ht="12.5">
      <c r="A542" s="236"/>
      <c r="B542" s="188"/>
      <c r="C542" s="188"/>
      <c r="D542" s="195"/>
      <c r="E542" s="189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</row>
    <row r="543" spans="1:25" ht="12.5">
      <c r="A543" s="236"/>
      <c r="B543" s="188"/>
      <c r="C543" s="188"/>
      <c r="D543" s="195"/>
      <c r="E543" s="189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</row>
    <row r="544" spans="1:25" ht="12.5">
      <c r="A544" s="236"/>
      <c r="B544" s="188"/>
      <c r="C544" s="188"/>
      <c r="D544" s="195"/>
      <c r="E544" s="189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</row>
    <row r="545" spans="1:25" ht="12.5">
      <c r="A545" s="236"/>
      <c r="B545" s="188"/>
      <c r="C545" s="188"/>
      <c r="D545" s="195"/>
      <c r="E545" s="189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</row>
    <row r="546" spans="1:25" ht="12.5">
      <c r="A546" s="236"/>
      <c r="B546" s="188"/>
      <c r="C546" s="188"/>
      <c r="D546" s="195"/>
      <c r="E546" s="189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</row>
    <row r="547" spans="1:25" ht="12.5">
      <c r="A547" s="236"/>
      <c r="B547" s="188"/>
      <c r="C547" s="188"/>
      <c r="D547" s="195"/>
      <c r="E547" s="189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</row>
    <row r="548" spans="1:25" ht="12.5">
      <c r="A548" s="236"/>
      <c r="B548" s="188"/>
      <c r="C548" s="188"/>
      <c r="D548" s="195"/>
      <c r="E548" s="189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</row>
    <row r="549" spans="1:25" ht="12.5">
      <c r="A549" s="236"/>
      <c r="B549" s="188"/>
      <c r="C549" s="188"/>
      <c r="D549" s="195"/>
      <c r="E549" s="189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</row>
    <row r="550" spans="1:25" ht="12.5">
      <c r="A550" s="236"/>
      <c r="B550" s="188"/>
      <c r="C550" s="188"/>
      <c r="D550" s="195"/>
      <c r="E550" s="189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</row>
    <row r="551" spans="1:25" ht="12.5">
      <c r="A551" s="236"/>
      <c r="B551" s="188"/>
      <c r="C551" s="188"/>
      <c r="D551" s="195"/>
      <c r="E551" s="189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</row>
    <row r="552" spans="1:25" ht="12.5">
      <c r="A552" s="236"/>
      <c r="B552" s="188"/>
      <c r="C552" s="188"/>
      <c r="D552" s="195"/>
      <c r="E552" s="189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</row>
    <row r="553" spans="1:25" ht="12.5">
      <c r="A553" s="236"/>
      <c r="B553" s="188"/>
      <c r="C553" s="188"/>
      <c r="D553" s="195"/>
      <c r="E553" s="189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</row>
    <row r="554" spans="1:25" ht="12.5">
      <c r="A554" s="236"/>
      <c r="B554" s="188"/>
      <c r="C554" s="188"/>
      <c r="D554" s="195"/>
      <c r="E554" s="189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</row>
    <row r="555" spans="1:25" ht="12.5">
      <c r="A555" s="236"/>
      <c r="B555" s="188"/>
      <c r="C555" s="188"/>
      <c r="D555" s="195"/>
      <c r="E555" s="189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</row>
    <row r="556" spans="1:25" ht="12.5">
      <c r="A556" s="236"/>
      <c r="B556" s="188"/>
      <c r="C556" s="188"/>
      <c r="D556" s="195"/>
      <c r="E556" s="189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</row>
    <row r="557" spans="1:25" ht="12.5">
      <c r="A557" s="236"/>
      <c r="B557" s="188"/>
      <c r="C557" s="188"/>
      <c r="D557" s="195"/>
      <c r="E557" s="189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</row>
    <row r="558" spans="1:25" ht="12.5">
      <c r="A558" s="236"/>
      <c r="B558" s="188"/>
      <c r="C558" s="188"/>
      <c r="D558" s="195"/>
      <c r="E558" s="189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</row>
    <row r="559" spans="1:25" ht="12.5">
      <c r="A559" s="236"/>
      <c r="B559" s="188"/>
      <c r="C559" s="188"/>
      <c r="D559" s="195"/>
      <c r="E559" s="189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</row>
    <row r="560" spans="1:25" ht="12.5">
      <c r="A560" s="236"/>
      <c r="B560" s="188"/>
      <c r="C560" s="188"/>
      <c r="D560" s="195"/>
      <c r="E560" s="189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</row>
    <row r="561" spans="1:25" ht="12.5">
      <c r="A561" s="236"/>
      <c r="B561" s="188"/>
      <c r="C561" s="188"/>
      <c r="D561" s="195"/>
      <c r="E561" s="189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</row>
    <row r="562" spans="1:25" ht="12.5">
      <c r="A562" s="236"/>
      <c r="B562" s="188"/>
      <c r="C562" s="188"/>
      <c r="D562" s="195"/>
      <c r="E562" s="189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</row>
    <row r="563" spans="1:25" ht="12.5">
      <c r="A563" s="236"/>
      <c r="B563" s="188"/>
      <c r="C563" s="188"/>
      <c r="D563" s="195"/>
      <c r="E563" s="189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</row>
    <row r="564" spans="1:25" ht="12.5">
      <c r="A564" s="236"/>
      <c r="B564" s="188"/>
      <c r="C564" s="188"/>
      <c r="D564" s="195"/>
      <c r="E564" s="189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</row>
    <row r="565" spans="1:25" ht="12.5">
      <c r="A565" s="236"/>
      <c r="B565" s="188"/>
      <c r="C565" s="188"/>
      <c r="D565" s="195"/>
      <c r="E565" s="189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</row>
    <row r="566" spans="1:25" ht="12.5">
      <c r="A566" s="236"/>
      <c r="B566" s="188"/>
      <c r="C566" s="188"/>
      <c r="D566" s="195"/>
      <c r="E566" s="189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</row>
    <row r="567" spans="1:25" ht="12.5">
      <c r="A567" s="236"/>
      <c r="B567" s="188"/>
      <c r="C567" s="188"/>
      <c r="D567" s="195"/>
      <c r="E567" s="189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</row>
    <row r="568" spans="1:25" ht="12.5">
      <c r="A568" s="236"/>
      <c r="B568" s="188"/>
      <c r="C568" s="188"/>
      <c r="D568" s="195"/>
      <c r="E568" s="189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</row>
    <row r="569" spans="1:25" ht="12.5">
      <c r="A569" s="236"/>
      <c r="B569" s="188"/>
      <c r="C569" s="188"/>
      <c r="D569" s="195"/>
      <c r="E569" s="189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</row>
    <row r="570" spans="1:25" ht="12.5">
      <c r="A570" s="236"/>
      <c r="B570" s="188"/>
      <c r="C570" s="188"/>
      <c r="D570" s="195"/>
      <c r="E570" s="189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</row>
    <row r="571" spans="1:25" ht="12.5">
      <c r="A571" s="236"/>
      <c r="B571" s="188"/>
      <c r="C571" s="188"/>
      <c r="D571" s="195"/>
      <c r="E571" s="189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</row>
    <row r="572" spans="1:25" ht="12.5">
      <c r="A572" s="236"/>
      <c r="B572" s="188"/>
      <c r="C572" s="188"/>
      <c r="D572" s="195"/>
      <c r="E572" s="189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</row>
    <row r="573" spans="1:25" ht="12.5">
      <c r="A573" s="236"/>
      <c r="B573" s="188"/>
      <c r="C573" s="188"/>
      <c r="D573" s="195"/>
      <c r="E573" s="189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</row>
    <row r="574" spans="1:25" ht="12.5">
      <c r="A574" s="236"/>
      <c r="B574" s="188"/>
      <c r="C574" s="188"/>
      <c r="D574" s="195"/>
      <c r="E574" s="189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</row>
    <row r="575" spans="1:25" ht="12.5">
      <c r="A575" s="236"/>
      <c r="B575" s="188"/>
      <c r="C575" s="188"/>
      <c r="D575" s="195"/>
      <c r="E575" s="189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</row>
    <row r="576" spans="1:25" ht="12.5">
      <c r="A576" s="236"/>
      <c r="B576" s="188"/>
      <c r="C576" s="188"/>
      <c r="D576" s="195"/>
      <c r="E576" s="189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</row>
    <row r="577" spans="1:25" ht="12.5">
      <c r="A577" s="236"/>
      <c r="B577" s="188"/>
      <c r="C577" s="188"/>
      <c r="D577" s="195"/>
      <c r="E577" s="189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</row>
    <row r="578" spans="1:25" ht="12.5">
      <c r="A578" s="236"/>
      <c r="B578" s="188"/>
      <c r="C578" s="188"/>
      <c r="D578" s="195"/>
      <c r="E578" s="189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</row>
    <row r="579" spans="1:25" ht="12.5">
      <c r="A579" s="236"/>
      <c r="B579" s="188"/>
      <c r="C579" s="188"/>
      <c r="D579" s="195"/>
      <c r="E579" s="189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</row>
    <row r="580" spans="1:25" ht="12.5">
      <c r="A580" s="236"/>
      <c r="B580" s="188"/>
      <c r="C580" s="188"/>
      <c r="D580" s="195"/>
      <c r="E580" s="189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</row>
    <row r="581" spans="1:25" ht="12.5">
      <c r="A581" s="236"/>
      <c r="B581" s="188"/>
      <c r="C581" s="188"/>
      <c r="D581" s="195"/>
      <c r="E581" s="189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</row>
    <row r="582" spans="1:25" ht="12.5">
      <c r="A582" s="236"/>
      <c r="B582" s="188"/>
      <c r="C582" s="188"/>
      <c r="D582" s="195"/>
      <c r="E582" s="189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</row>
    <row r="583" spans="1:25" ht="12.5">
      <c r="A583" s="236"/>
      <c r="B583" s="188"/>
      <c r="C583" s="188"/>
      <c r="D583" s="195"/>
      <c r="E583" s="189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</row>
    <row r="584" spans="1:25" ht="12.5">
      <c r="A584" s="236"/>
      <c r="B584" s="188"/>
      <c r="C584" s="188"/>
      <c r="D584" s="195"/>
      <c r="E584" s="189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</row>
    <row r="585" spans="1:25" ht="12.5">
      <c r="A585" s="236"/>
      <c r="B585" s="188"/>
      <c r="C585" s="188"/>
      <c r="D585" s="195"/>
      <c r="E585" s="189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</row>
    <row r="586" spans="1:25" ht="12.5">
      <c r="A586" s="236"/>
      <c r="B586" s="188"/>
      <c r="C586" s="188"/>
      <c r="D586" s="195"/>
      <c r="E586" s="189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</row>
    <row r="587" spans="1:25" ht="12.5">
      <c r="A587" s="236"/>
      <c r="B587" s="188"/>
      <c r="C587" s="188"/>
      <c r="D587" s="195"/>
      <c r="E587" s="189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</row>
    <row r="588" spans="1:25" ht="12.5">
      <c r="A588" s="236"/>
      <c r="B588" s="188"/>
      <c r="C588" s="188"/>
      <c r="D588" s="195"/>
      <c r="E588" s="189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</row>
    <row r="589" spans="1:25" ht="12.5">
      <c r="A589" s="236"/>
      <c r="B589" s="188"/>
      <c r="C589" s="188"/>
      <c r="D589" s="195"/>
      <c r="E589" s="189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</row>
    <row r="590" spans="1:25" ht="12.5">
      <c r="A590" s="236"/>
      <c r="B590" s="188"/>
      <c r="C590" s="188"/>
      <c r="D590" s="195"/>
      <c r="E590" s="189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</row>
    <row r="591" spans="1:25" ht="12.5">
      <c r="A591" s="236"/>
      <c r="B591" s="188"/>
      <c r="C591" s="188"/>
      <c r="D591" s="195"/>
      <c r="E591" s="189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</row>
    <row r="592" spans="1:25" ht="12.5">
      <c r="A592" s="236"/>
      <c r="B592" s="188"/>
      <c r="C592" s="188"/>
      <c r="D592" s="195"/>
      <c r="E592" s="189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</row>
    <row r="593" spans="1:25" ht="12.5">
      <c r="A593" s="236"/>
      <c r="B593" s="188"/>
      <c r="C593" s="188"/>
      <c r="D593" s="195"/>
      <c r="E593" s="189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</row>
    <row r="594" spans="1:25" ht="12.5">
      <c r="A594" s="236"/>
      <c r="B594" s="188"/>
      <c r="C594" s="188"/>
      <c r="D594" s="195"/>
      <c r="E594" s="189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</row>
    <row r="595" spans="1:25" ht="12.5">
      <c r="A595" s="236"/>
      <c r="B595" s="188"/>
      <c r="C595" s="188"/>
      <c r="D595" s="195"/>
      <c r="E595" s="189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</row>
    <row r="596" spans="1:25" ht="12.5">
      <c r="A596" s="236"/>
      <c r="B596" s="188"/>
      <c r="C596" s="188"/>
      <c r="D596" s="195"/>
      <c r="E596" s="189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</row>
    <row r="597" spans="1:25" ht="12.5">
      <c r="A597" s="236"/>
      <c r="B597" s="188"/>
      <c r="C597" s="188"/>
      <c r="D597" s="195"/>
      <c r="E597" s="189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</row>
    <row r="598" spans="1:25" ht="12.5">
      <c r="A598" s="236"/>
      <c r="B598" s="188"/>
      <c r="C598" s="188"/>
      <c r="D598" s="195"/>
      <c r="E598" s="189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</row>
    <row r="599" spans="1:25" ht="12.5">
      <c r="A599" s="236"/>
      <c r="B599" s="188"/>
      <c r="C599" s="188"/>
      <c r="D599" s="195"/>
      <c r="E599" s="189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</row>
    <row r="600" spans="1:25" ht="12.5">
      <c r="A600" s="236"/>
      <c r="B600" s="188"/>
      <c r="C600" s="188"/>
      <c r="D600" s="195"/>
      <c r="E600" s="189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</row>
    <row r="601" spans="1:25" ht="12.5">
      <c r="A601" s="236"/>
      <c r="B601" s="188"/>
      <c r="C601" s="188"/>
      <c r="D601" s="195"/>
      <c r="E601" s="189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</row>
    <row r="602" spans="1:25" ht="12.5">
      <c r="A602" s="236"/>
      <c r="B602" s="188"/>
      <c r="C602" s="188"/>
      <c r="D602" s="195"/>
      <c r="E602" s="189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</row>
    <row r="603" spans="1:25" ht="12.5">
      <c r="A603" s="236"/>
      <c r="B603" s="188"/>
      <c r="C603" s="188"/>
      <c r="D603" s="195"/>
      <c r="E603" s="189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</row>
    <row r="604" spans="1:25" ht="12.5">
      <c r="A604" s="236"/>
      <c r="B604" s="188"/>
      <c r="C604" s="188"/>
      <c r="D604" s="195"/>
      <c r="E604" s="189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</row>
    <row r="605" spans="1:25" ht="12.5">
      <c r="A605" s="236"/>
      <c r="B605" s="188"/>
      <c r="C605" s="188"/>
      <c r="D605" s="195"/>
      <c r="E605" s="189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</row>
    <row r="606" spans="1:25" ht="12.5">
      <c r="A606" s="236"/>
      <c r="B606" s="188"/>
      <c r="C606" s="188"/>
      <c r="D606" s="195"/>
      <c r="E606" s="189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</row>
    <row r="607" spans="1:25" ht="12.5">
      <c r="A607" s="236"/>
      <c r="B607" s="188"/>
      <c r="C607" s="188"/>
      <c r="D607" s="195"/>
      <c r="E607" s="189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</row>
    <row r="608" spans="1:25" ht="12.5">
      <c r="A608" s="236"/>
      <c r="B608" s="188"/>
      <c r="C608" s="188"/>
      <c r="D608" s="195"/>
      <c r="E608" s="189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</row>
    <row r="609" spans="1:25" ht="12.5">
      <c r="A609" s="236"/>
      <c r="B609" s="188"/>
      <c r="C609" s="188"/>
      <c r="D609" s="195"/>
      <c r="E609" s="189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</row>
    <row r="610" spans="1:25" ht="12.5">
      <c r="A610" s="236"/>
      <c r="B610" s="188"/>
      <c r="C610" s="188"/>
      <c r="D610" s="195"/>
      <c r="E610" s="189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</row>
    <row r="611" spans="1:25" ht="12.5">
      <c r="A611" s="236"/>
      <c r="B611" s="188"/>
      <c r="C611" s="188"/>
      <c r="D611" s="195"/>
      <c r="E611" s="189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</row>
    <row r="612" spans="1:25" ht="12.5">
      <c r="A612" s="236"/>
      <c r="B612" s="188"/>
      <c r="C612" s="188"/>
      <c r="D612" s="195"/>
      <c r="E612" s="189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</row>
    <row r="613" spans="1:25" ht="12.5">
      <c r="A613" s="236"/>
      <c r="B613" s="188"/>
      <c r="C613" s="188"/>
      <c r="D613" s="195"/>
      <c r="E613" s="189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</row>
    <row r="614" spans="1:25" ht="12.5">
      <c r="A614" s="236"/>
      <c r="B614" s="188"/>
      <c r="C614" s="188"/>
      <c r="D614" s="195"/>
      <c r="E614" s="189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</row>
    <row r="615" spans="1:25" ht="12.5">
      <c r="A615" s="236"/>
      <c r="B615" s="188"/>
      <c r="C615" s="188"/>
      <c r="D615" s="195"/>
      <c r="E615" s="189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</row>
    <row r="616" spans="1:25" ht="12.5">
      <c r="A616" s="236"/>
      <c r="B616" s="188"/>
      <c r="C616" s="188"/>
      <c r="D616" s="195"/>
      <c r="E616" s="189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</row>
    <row r="617" spans="1:25" ht="12.5">
      <c r="A617" s="236"/>
      <c r="B617" s="188"/>
      <c r="C617" s="188"/>
      <c r="D617" s="195"/>
      <c r="E617" s="189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</row>
    <row r="618" spans="1:25" ht="12.5">
      <c r="A618" s="236"/>
      <c r="B618" s="188"/>
      <c r="C618" s="188"/>
      <c r="D618" s="195"/>
      <c r="E618" s="189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</row>
    <row r="619" spans="1:25" ht="12.5">
      <c r="A619" s="236"/>
      <c r="B619" s="188"/>
      <c r="C619" s="188"/>
      <c r="D619" s="195"/>
      <c r="E619" s="189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</row>
    <row r="620" spans="1:25" ht="12.5">
      <c r="A620" s="236"/>
      <c r="B620" s="188"/>
      <c r="C620" s="188"/>
      <c r="D620" s="195"/>
      <c r="E620" s="189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</row>
    <row r="621" spans="1:25" ht="12.5">
      <c r="A621" s="236"/>
      <c r="B621" s="188"/>
      <c r="C621" s="188"/>
      <c r="D621" s="195"/>
      <c r="E621" s="189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</row>
    <row r="622" spans="1:25" ht="12.5">
      <c r="A622" s="236"/>
      <c r="B622" s="188"/>
      <c r="C622" s="188"/>
      <c r="D622" s="195"/>
      <c r="E622" s="189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</row>
    <row r="623" spans="1:25" ht="12.5">
      <c r="A623" s="236"/>
      <c r="B623" s="188"/>
      <c r="C623" s="188"/>
      <c r="D623" s="195"/>
      <c r="E623" s="189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</row>
    <row r="624" spans="1:25" ht="12.5">
      <c r="A624" s="236"/>
      <c r="B624" s="188"/>
      <c r="C624" s="188"/>
      <c r="D624" s="195"/>
      <c r="E624" s="189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</row>
    <row r="625" spans="1:25" ht="12.5">
      <c r="A625" s="236"/>
      <c r="B625" s="188"/>
      <c r="C625" s="188"/>
      <c r="D625" s="195"/>
      <c r="E625" s="189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</row>
    <row r="626" spans="1:25" ht="12.5">
      <c r="A626" s="236"/>
      <c r="B626" s="188"/>
      <c r="C626" s="188"/>
      <c r="D626" s="195"/>
      <c r="E626" s="189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</row>
    <row r="627" spans="1:25" ht="12.5">
      <c r="A627" s="236"/>
      <c r="B627" s="188"/>
      <c r="C627" s="188"/>
      <c r="D627" s="195"/>
      <c r="E627" s="189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</row>
    <row r="628" spans="1:25" ht="12.5">
      <c r="A628" s="236"/>
      <c r="B628" s="188"/>
      <c r="C628" s="188"/>
      <c r="D628" s="195"/>
      <c r="E628" s="189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</row>
    <row r="629" spans="1:25" ht="12.5">
      <c r="A629" s="236"/>
      <c r="B629" s="188"/>
      <c r="C629" s="188"/>
      <c r="D629" s="195"/>
      <c r="E629" s="189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</row>
    <row r="630" spans="1:25" ht="12.5">
      <c r="A630" s="236"/>
      <c r="B630" s="188"/>
      <c r="C630" s="188"/>
      <c r="D630" s="195"/>
      <c r="E630" s="189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</row>
    <row r="631" spans="1:25" ht="12.5">
      <c r="A631" s="236"/>
      <c r="B631" s="188"/>
      <c r="C631" s="188"/>
      <c r="D631" s="195"/>
      <c r="E631" s="189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</row>
    <row r="632" spans="1:25" ht="12.5">
      <c r="A632" s="236"/>
      <c r="B632" s="188"/>
      <c r="C632" s="188"/>
      <c r="D632" s="195"/>
      <c r="E632" s="189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</row>
    <row r="633" spans="1:25" ht="12.5">
      <c r="A633" s="236"/>
      <c r="B633" s="188"/>
      <c r="C633" s="188"/>
      <c r="D633" s="195"/>
      <c r="E633" s="189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</row>
    <row r="634" spans="1:25" ht="12.5">
      <c r="A634" s="236"/>
      <c r="B634" s="188"/>
      <c r="C634" s="188"/>
      <c r="D634" s="195"/>
      <c r="E634" s="189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</row>
    <row r="635" spans="1:25" ht="12.5">
      <c r="A635" s="236"/>
      <c r="B635" s="188"/>
      <c r="C635" s="188"/>
      <c r="D635" s="195"/>
      <c r="E635" s="189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</row>
    <row r="636" spans="1:25" ht="12.5">
      <c r="A636" s="236"/>
      <c r="B636" s="188"/>
      <c r="C636" s="188"/>
      <c r="D636" s="195"/>
      <c r="E636" s="189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</row>
    <row r="637" spans="1:25" ht="12.5">
      <c r="A637" s="236"/>
      <c r="B637" s="188"/>
      <c r="C637" s="188"/>
      <c r="D637" s="195"/>
      <c r="E637" s="189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</row>
    <row r="638" spans="1:25" ht="12.5">
      <c r="A638" s="236"/>
      <c r="B638" s="188"/>
      <c r="C638" s="188"/>
      <c r="D638" s="195"/>
      <c r="E638" s="189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</row>
    <row r="639" spans="1:25" ht="12.5">
      <c r="A639" s="236"/>
      <c r="B639" s="188"/>
      <c r="C639" s="188"/>
      <c r="D639" s="195"/>
      <c r="E639" s="189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</row>
    <row r="640" spans="1:25" ht="12.5">
      <c r="A640" s="236"/>
      <c r="B640" s="188"/>
      <c r="C640" s="188"/>
      <c r="D640" s="195"/>
      <c r="E640" s="189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</row>
    <row r="641" spans="1:25" ht="12.5">
      <c r="A641" s="236"/>
      <c r="B641" s="188"/>
      <c r="C641" s="188"/>
      <c r="D641" s="195"/>
      <c r="E641" s="189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</row>
    <row r="642" spans="1:25" ht="12.5">
      <c r="A642" s="236"/>
      <c r="B642" s="188"/>
      <c r="C642" s="188"/>
      <c r="D642" s="195"/>
      <c r="E642" s="189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</row>
    <row r="643" spans="1:25" ht="12.5">
      <c r="A643" s="236"/>
      <c r="B643" s="188"/>
      <c r="C643" s="188"/>
      <c r="D643" s="195"/>
      <c r="E643" s="189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</row>
    <row r="644" spans="1:25" ht="12.5">
      <c r="A644" s="236"/>
      <c r="B644" s="188"/>
      <c r="C644" s="188"/>
      <c r="D644" s="195"/>
      <c r="E644" s="189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</row>
    <row r="645" spans="1:25" ht="12.5">
      <c r="A645" s="236"/>
      <c r="B645" s="188"/>
      <c r="C645" s="188"/>
      <c r="D645" s="195"/>
      <c r="E645" s="189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</row>
    <row r="646" spans="1:25" ht="12.5">
      <c r="A646" s="236"/>
      <c r="B646" s="188"/>
      <c r="C646" s="188"/>
      <c r="D646" s="195"/>
      <c r="E646" s="189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</row>
    <row r="647" spans="1:25" ht="12.5">
      <c r="A647" s="236"/>
      <c r="B647" s="188"/>
      <c r="C647" s="188"/>
      <c r="D647" s="195"/>
      <c r="E647" s="189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</row>
    <row r="648" spans="1:25" ht="12.5">
      <c r="A648" s="236"/>
      <c r="B648" s="188"/>
      <c r="C648" s="188"/>
      <c r="D648" s="195"/>
      <c r="E648" s="189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</row>
    <row r="649" spans="1:25" ht="12.5">
      <c r="A649" s="236"/>
      <c r="B649" s="188"/>
      <c r="C649" s="188"/>
      <c r="D649" s="195"/>
      <c r="E649" s="189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</row>
    <row r="650" spans="1:25" ht="12.5">
      <c r="A650" s="236"/>
      <c r="B650" s="188"/>
      <c r="C650" s="188"/>
      <c r="D650" s="195"/>
      <c r="E650" s="189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</row>
    <row r="651" spans="1:25" ht="12.5">
      <c r="A651" s="236"/>
      <c r="B651" s="188"/>
      <c r="C651" s="188"/>
      <c r="D651" s="195"/>
      <c r="E651" s="189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</row>
    <row r="652" spans="1:25" ht="12.5">
      <c r="A652" s="236"/>
      <c r="B652" s="188"/>
      <c r="C652" s="188"/>
      <c r="D652" s="195"/>
      <c r="E652" s="189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</row>
    <row r="653" spans="1:25" ht="12.5">
      <c r="A653" s="236"/>
      <c r="B653" s="188"/>
      <c r="C653" s="188"/>
      <c r="D653" s="195"/>
      <c r="E653" s="189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</row>
    <row r="654" spans="1:25" ht="12.5">
      <c r="A654" s="236"/>
      <c r="B654" s="188"/>
      <c r="C654" s="188"/>
      <c r="D654" s="195"/>
      <c r="E654" s="189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</row>
    <row r="655" spans="1:25" ht="12.5">
      <c r="A655" s="236"/>
      <c r="B655" s="188"/>
      <c r="C655" s="188"/>
      <c r="D655" s="195"/>
      <c r="E655" s="189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</row>
    <row r="656" spans="1:25" ht="12.5">
      <c r="A656" s="236"/>
      <c r="B656" s="188"/>
      <c r="C656" s="188"/>
      <c r="D656" s="195"/>
      <c r="E656" s="189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</row>
    <row r="657" spans="1:25" ht="12.5">
      <c r="A657" s="236"/>
      <c r="B657" s="188"/>
      <c r="C657" s="188"/>
      <c r="D657" s="195"/>
      <c r="E657" s="189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</row>
    <row r="658" spans="1:25" ht="12.5">
      <c r="A658" s="236"/>
      <c r="B658" s="188"/>
      <c r="C658" s="188"/>
      <c r="D658" s="195"/>
      <c r="E658" s="189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</row>
    <row r="659" spans="1:25" ht="12.5">
      <c r="A659" s="236"/>
      <c r="B659" s="188"/>
      <c r="C659" s="188"/>
      <c r="D659" s="195"/>
      <c r="E659" s="189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</row>
    <row r="660" spans="1:25" ht="12.5">
      <c r="A660" s="236"/>
      <c r="B660" s="188"/>
      <c r="C660" s="188"/>
      <c r="D660" s="195"/>
      <c r="E660" s="189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</row>
    <row r="661" spans="1:25" ht="12.5">
      <c r="A661" s="236"/>
      <c r="B661" s="188"/>
      <c r="C661" s="188"/>
      <c r="D661" s="195"/>
      <c r="E661" s="189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</row>
    <row r="662" spans="1:25" ht="12.5">
      <c r="A662" s="236"/>
      <c r="B662" s="188"/>
      <c r="C662" s="188"/>
      <c r="D662" s="195"/>
      <c r="E662" s="189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</row>
    <row r="663" spans="1:25" ht="12.5">
      <c r="A663" s="236"/>
      <c r="B663" s="188"/>
      <c r="C663" s="188"/>
      <c r="D663" s="195"/>
      <c r="E663" s="189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</row>
    <row r="664" spans="1:25" ht="12.5">
      <c r="A664" s="236"/>
      <c r="B664" s="188"/>
      <c r="C664" s="188"/>
      <c r="D664" s="195"/>
      <c r="E664" s="189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</row>
    <row r="665" spans="1:25" ht="12.5">
      <c r="A665" s="236"/>
      <c r="B665" s="188"/>
      <c r="C665" s="188"/>
      <c r="D665" s="195"/>
      <c r="E665" s="189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</row>
    <row r="666" spans="1:25" ht="12.5">
      <c r="A666" s="236"/>
      <c r="B666" s="188"/>
      <c r="C666" s="188"/>
      <c r="D666" s="195"/>
      <c r="E666" s="189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</row>
    <row r="667" spans="1:25" ht="12.5">
      <c r="A667" s="236"/>
      <c r="B667" s="188"/>
      <c r="C667" s="188"/>
      <c r="D667" s="195"/>
      <c r="E667" s="189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</row>
    <row r="668" spans="1:25" ht="12.5">
      <c r="A668" s="236"/>
      <c r="B668" s="188"/>
      <c r="C668" s="188"/>
      <c r="D668" s="195"/>
      <c r="E668" s="189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</row>
    <row r="669" spans="1:25" ht="12.5">
      <c r="A669" s="236"/>
      <c r="B669" s="188"/>
      <c r="C669" s="188"/>
      <c r="D669" s="195"/>
      <c r="E669" s="189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</row>
    <row r="670" spans="1:25" ht="12.5">
      <c r="A670" s="236"/>
      <c r="B670" s="188"/>
      <c r="C670" s="188"/>
      <c r="D670" s="195"/>
      <c r="E670" s="189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</row>
    <row r="671" spans="1:25" ht="12.5">
      <c r="A671" s="236"/>
      <c r="B671" s="188"/>
      <c r="C671" s="188"/>
      <c r="D671" s="195"/>
      <c r="E671" s="189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</row>
    <row r="672" spans="1:25" ht="12.5">
      <c r="A672" s="236"/>
      <c r="B672" s="188"/>
      <c r="C672" s="188"/>
      <c r="D672" s="195"/>
      <c r="E672" s="189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</row>
    <row r="673" spans="1:25" ht="12.5">
      <c r="A673" s="236"/>
      <c r="B673" s="188"/>
      <c r="C673" s="188"/>
      <c r="D673" s="195"/>
      <c r="E673" s="189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</row>
    <row r="674" spans="1:25" ht="12.5">
      <c r="A674" s="236"/>
      <c r="B674" s="188"/>
      <c r="C674" s="188"/>
      <c r="D674" s="195"/>
      <c r="E674" s="189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</row>
    <row r="675" spans="1:25" ht="12.5">
      <c r="A675" s="236"/>
      <c r="B675" s="188"/>
      <c r="C675" s="188"/>
      <c r="D675" s="195"/>
      <c r="E675" s="189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</row>
    <row r="676" spans="1:25" ht="12.5">
      <c r="A676" s="236"/>
      <c r="B676" s="188"/>
      <c r="C676" s="188"/>
      <c r="D676" s="195"/>
      <c r="E676" s="189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</row>
    <row r="677" spans="1:25" ht="12.5">
      <c r="A677" s="236"/>
      <c r="B677" s="188"/>
      <c r="C677" s="188"/>
      <c r="D677" s="195"/>
      <c r="E677" s="189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</row>
    <row r="678" spans="1:25" ht="12.5">
      <c r="A678" s="236"/>
      <c r="B678" s="188"/>
      <c r="C678" s="188"/>
      <c r="D678" s="195"/>
      <c r="E678" s="189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</row>
    <row r="679" spans="1:25" ht="12.5">
      <c r="A679" s="236"/>
      <c r="B679" s="188"/>
      <c r="C679" s="188"/>
      <c r="D679" s="195"/>
      <c r="E679" s="189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</row>
    <row r="680" spans="1:25" ht="12.5">
      <c r="A680" s="236"/>
      <c r="B680" s="188"/>
      <c r="C680" s="188"/>
      <c r="D680" s="195"/>
      <c r="E680" s="189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</row>
    <row r="681" spans="1:25" ht="12.5">
      <c r="A681" s="236"/>
      <c r="B681" s="188"/>
      <c r="C681" s="188"/>
      <c r="D681" s="195"/>
      <c r="E681" s="189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</row>
    <row r="682" spans="1:25" ht="12.5">
      <c r="A682" s="236"/>
      <c r="B682" s="188"/>
      <c r="C682" s="188"/>
      <c r="D682" s="195"/>
      <c r="E682" s="189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</row>
    <row r="683" spans="1:25" ht="12.5">
      <c r="A683" s="236"/>
      <c r="B683" s="188"/>
      <c r="C683" s="188"/>
      <c r="D683" s="195"/>
      <c r="E683" s="189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</row>
    <row r="684" spans="1:25" ht="12.5">
      <c r="A684" s="236"/>
      <c r="B684" s="188"/>
      <c r="C684" s="188"/>
      <c r="D684" s="195"/>
      <c r="E684" s="189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</row>
    <row r="685" spans="1:25" ht="12.5">
      <c r="A685" s="236"/>
      <c r="B685" s="188"/>
      <c r="C685" s="188"/>
      <c r="D685" s="195"/>
      <c r="E685" s="189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</row>
    <row r="686" spans="1:25" ht="12.5">
      <c r="A686" s="236"/>
      <c r="B686" s="188"/>
      <c r="C686" s="188"/>
      <c r="D686" s="195"/>
      <c r="E686" s="189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</row>
    <row r="687" spans="1:25" ht="12.5">
      <c r="A687" s="236"/>
      <c r="B687" s="188"/>
      <c r="C687" s="188"/>
      <c r="D687" s="195"/>
      <c r="E687" s="189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</row>
    <row r="688" spans="1:25" ht="12.5">
      <c r="A688" s="236"/>
      <c r="B688" s="188"/>
      <c r="C688" s="188"/>
      <c r="D688" s="195"/>
      <c r="E688" s="189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</row>
    <row r="689" spans="1:25" ht="12.5">
      <c r="A689" s="236"/>
      <c r="B689" s="188"/>
      <c r="C689" s="188"/>
      <c r="D689" s="195"/>
      <c r="E689" s="189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</row>
    <row r="690" spans="1:25" ht="12.5">
      <c r="A690" s="236"/>
      <c r="B690" s="188"/>
      <c r="C690" s="188"/>
      <c r="D690" s="195"/>
      <c r="E690" s="189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</row>
    <row r="691" spans="1:25" ht="12.5">
      <c r="A691" s="236"/>
      <c r="B691" s="188"/>
      <c r="C691" s="188"/>
      <c r="D691" s="195"/>
      <c r="E691" s="189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</row>
    <row r="692" spans="1:25" ht="12.5">
      <c r="A692" s="236"/>
      <c r="B692" s="188"/>
      <c r="C692" s="188"/>
      <c r="D692" s="195"/>
      <c r="E692" s="189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</row>
    <row r="693" spans="1:25" ht="12.5">
      <c r="A693" s="236"/>
      <c r="B693" s="188"/>
      <c r="C693" s="188"/>
      <c r="D693" s="195"/>
      <c r="E693" s="189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</row>
    <row r="694" spans="1:25" ht="12.5">
      <c r="A694" s="236"/>
      <c r="B694" s="188"/>
      <c r="C694" s="188"/>
      <c r="D694" s="195"/>
      <c r="E694" s="189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</row>
    <row r="695" spans="1:25" ht="12.5">
      <c r="A695" s="236"/>
      <c r="B695" s="188"/>
      <c r="C695" s="188"/>
      <c r="D695" s="195"/>
      <c r="E695" s="189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</row>
    <row r="696" spans="1:25" ht="12.5">
      <c r="A696" s="236"/>
      <c r="B696" s="188"/>
      <c r="C696" s="188"/>
      <c r="D696" s="195"/>
      <c r="E696" s="189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</row>
    <row r="697" spans="1:25" ht="12.5">
      <c r="A697" s="236"/>
      <c r="B697" s="188"/>
      <c r="C697" s="188"/>
      <c r="D697" s="195"/>
      <c r="E697" s="189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</row>
    <row r="698" spans="1:25" ht="12.5">
      <c r="A698" s="236"/>
      <c r="B698" s="188"/>
      <c r="C698" s="188"/>
      <c r="D698" s="195"/>
      <c r="E698" s="189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</row>
    <row r="699" spans="1:25" ht="12.5">
      <c r="A699" s="236"/>
      <c r="B699" s="188"/>
      <c r="C699" s="188"/>
      <c r="D699" s="195"/>
      <c r="E699" s="189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</row>
    <row r="700" spans="1:25" ht="12.5">
      <c r="A700" s="236"/>
      <c r="B700" s="188"/>
      <c r="C700" s="188"/>
      <c r="D700" s="195"/>
      <c r="E700" s="189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</row>
    <row r="701" spans="1:25" ht="12.5">
      <c r="A701" s="236"/>
      <c r="B701" s="188"/>
      <c r="C701" s="188"/>
      <c r="D701" s="195"/>
      <c r="E701" s="189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</row>
    <row r="702" spans="1:25" ht="12.5">
      <c r="A702" s="236"/>
      <c r="B702" s="188"/>
      <c r="C702" s="188"/>
      <c r="D702" s="195"/>
      <c r="E702" s="189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</row>
    <row r="703" spans="1:25" ht="12.5">
      <c r="A703" s="236"/>
      <c r="B703" s="188"/>
      <c r="C703" s="188"/>
      <c r="D703" s="195"/>
      <c r="E703" s="189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</row>
    <row r="704" spans="1:25" ht="12.5">
      <c r="A704" s="236"/>
      <c r="B704" s="188"/>
      <c r="C704" s="188"/>
      <c r="D704" s="195"/>
      <c r="E704" s="189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</row>
    <row r="705" spans="1:25" ht="12.5">
      <c r="A705" s="236"/>
      <c r="B705" s="188"/>
      <c r="C705" s="188"/>
      <c r="D705" s="195"/>
      <c r="E705" s="189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</row>
    <row r="706" spans="1:25" ht="12.5">
      <c r="A706" s="236"/>
      <c r="B706" s="188"/>
      <c r="C706" s="188"/>
      <c r="D706" s="195"/>
      <c r="E706" s="189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</row>
    <row r="707" spans="1:25" ht="12.5">
      <c r="A707" s="236"/>
      <c r="B707" s="188"/>
      <c r="C707" s="188"/>
      <c r="D707" s="195"/>
      <c r="E707" s="189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</row>
    <row r="708" spans="1:25" ht="12.5">
      <c r="A708" s="236"/>
      <c r="B708" s="188"/>
      <c r="C708" s="188"/>
      <c r="D708" s="195"/>
      <c r="E708" s="189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</row>
    <row r="709" spans="1:25" ht="12.5">
      <c r="A709" s="236"/>
      <c r="B709" s="188"/>
      <c r="C709" s="188"/>
      <c r="D709" s="195"/>
      <c r="E709" s="189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</row>
    <row r="710" spans="1:25" ht="12.5">
      <c r="A710" s="236"/>
      <c r="B710" s="188"/>
      <c r="C710" s="188"/>
      <c r="D710" s="195"/>
      <c r="E710" s="189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</row>
    <row r="711" spans="1:25" ht="12.5">
      <c r="A711" s="236"/>
      <c r="B711" s="188"/>
      <c r="C711" s="188"/>
      <c r="D711" s="195"/>
      <c r="E711" s="189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</row>
    <row r="712" spans="1:25" ht="12.5">
      <c r="A712" s="236"/>
      <c r="B712" s="188"/>
      <c r="C712" s="188"/>
      <c r="D712" s="195"/>
      <c r="E712" s="189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</row>
    <row r="713" spans="1:25" ht="12.5">
      <c r="A713" s="236"/>
      <c r="B713" s="188"/>
      <c r="C713" s="188"/>
      <c r="D713" s="195"/>
      <c r="E713" s="189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</row>
    <row r="714" spans="1:25" ht="12.5">
      <c r="A714" s="236"/>
      <c r="B714" s="188"/>
      <c r="C714" s="188"/>
      <c r="D714" s="195"/>
      <c r="E714" s="189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</row>
    <row r="715" spans="1:25" ht="12.5">
      <c r="A715" s="236"/>
      <c r="B715" s="188"/>
      <c r="C715" s="188"/>
      <c r="D715" s="195"/>
      <c r="E715" s="189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</row>
    <row r="716" spans="1:25" ht="12.5">
      <c r="A716" s="236"/>
      <c r="B716" s="188"/>
      <c r="C716" s="188"/>
      <c r="D716" s="195"/>
      <c r="E716" s="189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</row>
    <row r="717" spans="1:25" ht="12.5">
      <c r="A717" s="236"/>
      <c r="B717" s="188"/>
      <c r="C717" s="188"/>
      <c r="D717" s="195"/>
      <c r="E717" s="189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</row>
    <row r="718" spans="1:25" ht="12.5">
      <c r="A718" s="236"/>
      <c r="B718" s="188"/>
      <c r="C718" s="188"/>
      <c r="D718" s="195"/>
      <c r="E718" s="189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</row>
    <row r="719" spans="1:25" ht="12.5">
      <c r="A719" s="236"/>
      <c r="B719" s="188"/>
      <c r="C719" s="188"/>
      <c r="D719" s="195"/>
      <c r="E719" s="189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</row>
    <row r="720" spans="1:25" ht="12.5">
      <c r="A720" s="236"/>
      <c r="B720" s="188"/>
      <c r="C720" s="188"/>
      <c r="D720" s="195"/>
      <c r="E720" s="189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</row>
    <row r="721" spans="1:25" ht="12.5">
      <c r="A721" s="236"/>
      <c r="B721" s="188"/>
      <c r="C721" s="188"/>
      <c r="D721" s="195"/>
      <c r="E721" s="189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</row>
    <row r="722" spans="1:25" ht="12.5">
      <c r="A722" s="236"/>
      <c r="B722" s="188"/>
      <c r="C722" s="188"/>
      <c r="D722" s="195"/>
      <c r="E722" s="189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</row>
    <row r="723" spans="1:25" ht="12.5">
      <c r="A723" s="236"/>
      <c r="B723" s="188"/>
      <c r="C723" s="188"/>
      <c r="D723" s="195"/>
      <c r="E723" s="189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</row>
    <row r="724" spans="1:25" ht="12.5">
      <c r="A724" s="236"/>
      <c r="B724" s="188"/>
      <c r="C724" s="188"/>
      <c r="D724" s="195"/>
      <c r="E724" s="189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</row>
    <row r="725" spans="1:25" ht="12.5">
      <c r="A725" s="236"/>
      <c r="B725" s="188"/>
      <c r="C725" s="188"/>
      <c r="D725" s="195"/>
      <c r="E725" s="189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</row>
    <row r="726" spans="1:25" ht="12.5">
      <c r="A726" s="236"/>
      <c r="B726" s="188"/>
      <c r="C726" s="188"/>
      <c r="D726" s="195"/>
      <c r="E726" s="189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</row>
    <row r="727" spans="1:25" ht="12.5">
      <c r="A727" s="236"/>
      <c r="B727" s="188"/>
      <c r="C727" s="188"/>
      <c r="D727" s="195"/>
      <c r="E727" s="189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</row>
    <row r="728" spans="1:25" ht="12.5">
      <c r="A728" s="236"/>
      <c r="B728" s="188"/>
      <c r="C728" s="188"/>
      <c r="D728" s="195"/>
      <c r="E728" s="189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</row>
    <row r="729" spans="1:25" ht="12.5">
      <c r="A729" s="236"/>
      <c r="B729" s="188"/>
      <c r="C729" s="188"/>
      <c r="D729" s="195"/>
      <c r="E729" s="189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</row>
    <row r="730" spans="1:25" ht="12.5">
      <c r="A730" s="236"/>
      <c r="B730" s="188"/>
      <c r="C730" s="188"/>
      <c r="D730" s="195"/>
      <c r="E730" s="189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</row>
    <row r="731" spans="1:25" ht="12.5">
      <c r="A731" s="236"/>
      <c r="B731" s="188"/>
      <c r="C731" s="188"/>
      <c r="D731" s="195"/>
      <c r="E731" s="189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</row>
    <row r="732" spans="1:25" ht="12.5">
      <c r="A732" s="236"/>
      <c r="B732" s="188"/>
      <c r="C732" s="188"/>
      <c r="D732" s="195"/>
      <c r="E732" s="189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</row>
    <row r="733" spans="1:25" ht="12.5">
      <c r="A733" s="236"/>
      <c r="B733" s="188"/>
      <c r="C733" s="188"/>
      <c r="D733" s="195"/>
      <c r="E733" s="189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</row>
    <row r="734" spans="1:25" ht="12.5">
      <c r="A734" s="236"/>
      <c r="B734" s="188"/>
      <c r="C734" s="188"/>
      <c r="D734" s="195"/>
      <c r="E734" s="189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</row>
    <row r="735" spans="1:25" ht="12.5">
      <c r="A735" s="236"/>
      <c r="B735" s="188"/>
      <c r="C735" s="188"/>
      <c r="D735" s="195"/>
      <c r="E735" s="189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</row>
    <row r="736" spans="1:25" ht="12.5">
      <c r="A736" s="236"/>
      <c r="B736" s="188"/>
      <c r="C736" s="188"/>
      <c r="D736" s="195"/>
      <c r="E736" s="189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</row>
    <row r="737" spans="1:25" ht="12.5">
      <c r="A737" s="236"/>
      <c r="B737" s="188"/>
      <c r="C737" s="188"/>
      <c r="D737" s="195"/>
      <c r="E737" s="189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</row>
    <row r="738" spans="1:25" ht="12.5">
      <c r="A738" s="236"/>
      <c r="B738" s="188"/>
      <c r="C738" s="188"/>
      <c r="D738" s="195"/>
      <c r="E738" s="189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</row>
    <row r="739" spans="1:25" ht="12.5">
      <c r="A739" s="236"/>
      <c r="B739" s="188"/>
      <c r="C739" s="188"/>
      <c r="D739" s="195"/>
      <c r="E739" s="189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</row>
    <row r="740" spans="1:25" ht="12.5">
      <c r="A740" s="236"/>
      <c r="B740" s="188"/>
      <c r="C740" s="188"/>
      <c r="D740" s="195"/>
      <c r="E740" s="189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</row>
    <row r="741" spans="1:25" ht="12.5">
      <c r="A741" s="236"/>
      <c r="B741" s="188"/>
      <c r="C741" s="188"/>
      <c r="D741" s="195"/>
      <c r="E741" s="189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</row>
    <row r="742" spans="1:25" ht="12.5">
      <c r="A742" s="236"/>
      <c r="B742" s="188"/>
      <c r="C742" s="188"/>
      <c r="D742" s="195"/>
      <c r="E742" s="189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</row>
    <row r="743" spans="1:25" ht="12.5">
      <c r="A743" s="236"/>
      <c r="B743" s="188"/>
      <c r="C743" s="188"/>
      <c r="D743" s="195"/>
      <c r="E743" s="189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</row>
    <row r="744" spans="1:25" ht="12.5">
      <c r="A744" s="236"/>
      <c r="B744" s="188"/>
      <c r="C744" s="188"/>
      <c r="D744" s="195"/>
      <c r="E744" s="189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</row>
    <row r="745" spans="1:25" ht="12.5">
      <c r="A745" s="236"/>
      <c r="B745" s="188"/>
      <c r="C745" s="188"/>
      <c r="D745" s="195"/>
      <c r="E745" s="189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</row>
    <row r="746" spans="1:25" ht="12.5">
      <c r="A746" s="236"/>
      <c r="B746" s="188"/>
      <c r="C746" s="188"/>
      <c r="D746" s="195"/>
      <c r="E746" s="189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</row>
    <row r="747" spans="1:25" ht="12.5">
      <c r="A747" s="236"/>
      <c r="B747" s="188"/>
      <c r="C747" s="188"/>
      <c r="D747" s="195"/>
      <c r="E747" s="189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</row>
    <row r="748" spans="1:25" ht="12.5">
      <c r="A748" s="236"/>
      <c r="B748" s="188"/>
      <c r="C748" s="188"/>
      <c r="D748" s="195"/>
      <c r="E748" s="189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</row>
    <row r="749" spans="1:25" ht="12.5">
      <c r="A749" s="236"/>
      <c r="B749" s="188"/>
      <c r="C749" s="188"/>
      <c r="D749" s="195"/>
      <c r="E749" s="189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</row>
    <row r="750" spans="1:25" ht="12.5">
      <c r="A750" s="236"/>
      <c r="B750" s="188"/>
      <c r="C750" s="188"/>
      <c r="D750" s="195"/>
      <c r="E750" s="189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</row>
    <row r="751" spans="1:25" ht="12.5">
      <c r="A751" s="236"/>
      <c r="B751" s="188"/>
      <c r="C751" s="188"/>
      <c r="D751" s="195"/>
      <c r="E751" s="189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</row>
    <row r="752" spans="1:25" ht="12.5">
      <c r="A752" s="236"/>
      <c r="B752" s="188"/>
      <c r="C752" s="188"/>
      <c r="D752" s="195"/>
      <c r="E752" s="189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</row>
    <row r="753" spans="1:25" ht="12.5">
      <c r="A753" s="236"/>
      <c r="B753" s="188"/>
      <c r="C753" s="188"/>
      <c r="D753" s="195"/>
      <c r="E753" s="189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</row>
    <row r="754" spans="1:25" ht="12.5">
      <c r="A754" s="236"/>
      <c r="B754" s="188"/>
      <c r="C754" s="188"/>
      <c r="D754" s="195"/>
      <c r="E754" s="189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</row>
    <row r="755" spans="1:25" ht="12.5">
      <c r="A755" s="236"/>
      <c r="B755" s="188"/>
      <c r="C755" s="188"/>
      <c r="D755" s="195"/>
      <c r="E755" s="189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</row>
    <row r="756" spans="1:25" ht="12.5">
      <c r="A756" s="236"/>
      <c r="B756" s="188"/>
      <c r="C756" s="188"/>
      <c r="D756" s="195"/>
      <c r="E756" s="189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</row>
    <row r="757" spans="1:25" ht="12.5">
      <c r="A757" s="236"/>
      <c r="B757" s="188"/>
      <c r="C757" s="188"/>
      <c r="D757" s="195"/>
      <c r="E757" s="189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</row>
    <row r="758" spans="1:25" ht="12.5">
      <c r="A758" s="236"/>
      <c r="B758" s="188"/>
      <c r="C758" s="188"/>
      <c r="D758" s="195"/>
      <c r="E758" s="189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</row>
    <row r="759" spans="1:25" ht="12.5">
      <c r="A759" s="236"/>
      <c r="B759" s="188"/>
      <c r="C759" s="188"/>
      <c r="D759" s="195"/>
      <c r="E759" s="189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</row>
    <row r="760" spans="1:25" ht="12.5">
      <c r="A760" s="236"/>
      <c r="B760" s="188"/>
      <c r="C760" s="188"/>
      <c r="D760" s="195"/>
      <c r="E760" s="189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</row>
    <row r="761" spans="1:25" ht="12.5">
      <c r="A761" s="236"/>
      <c r="B761" s="188"/>
      <c r="C761" s="188"/>
      <c r="D761" s="195"/>
      <c r="E761" s="189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</row>
    <row r="762" spans="1:25" ht="12.5">
      <c r="A762" s="236"/>
      <c r="B762" s="188"/>
      <c r="C762" s="188"/>
      <c r="D762" s="195"/>
      <c r="E762" s="189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</row>
    <row r="763" spans="1:25" ht="12.5">
      <c r="A763" s="236"/>
      <c r="B763" s="188"/>
      <c r="C763" s="188"/>
      <c r="D763" s="195"/>
      <c r="E763" s="189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</row>
    <row r="764" spans="1:25" ht="12.5">
      <c r="A764" s="236"/>
      <c r="B764" s="188"/>
      <c r="C764" s="188"/>
      <c r="D764" s="195"/>
      <c r="E764" s="189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</row>
    <row r="765" spans="1:25" ht="12.5">
      <c r="A765" s="236"/>
      <c r="B765" s="188"/>
      <c r="C765" s="188"/>
      <c r="D765" s="195"/>
      <c r="E765" s="189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</row>
    <row r="766" spans="1:25" ht="12.5">
      <c r="A766" s="236"/>
      <c r="B766" s="188"/>
      <c r="C766" s="188"/>
      <c r="D766" s="195"/>
      <c r="E766" s="189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</row>
    <row r="767" spans="1:25" ht="12.5">
      <c r="A767" s="236"/>
      <c r="B767" s="188"/>
      <c r="C767" s="188"/>
      <c r="D767" s="195"/>
      <c r="E767" s="189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</row>
    <row r="768" spans="1:25" ht="12.5">
      <c r="A768" s="236"/>
      <c r="B768" s="188"/>
      <c r="C768" s="188"/>
      <c r="D768" s="195"/>
      <c r="E768" s="189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</row>
    <row r="769" spans="1:25" ht="12.5">
      <c r="A769" s="236"/>
      <c r="B769" s="188"/>
      <c r="C769" s="188"/>
      <c r="D769" s="195"/>
      <c r="E769" s="189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</row>
    <row r="770" spans="1:25" ht="12.5">
      <c r="A770" s="236"/>
      <c r="B770" s="188"/>
      <c r="C770" s="188"/>
      <c r="D770" s="195"/>
      <c r="E770" s="189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</row>
    <row r="771" spans="1:25" ht="12.5">
      <c r="A771" s="236"/>
      <c r="B771" s="188"/>
      <c r="C771" s="188"/>
      <c r="D771" s="195"/>
      <c r="E771" s="189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</row>
    <row r="772" spans="1:25" ht="12.5">
      <c r="A772" s="236"/>
      <c r="B772" s="188"/>
      <c r="C772" s="188"/>
      <c r="D772" s="195"/>
      <c r="E772" s="189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</row>
    <row r="773" spans="1:25" ht="12.5">
      <c r="A773" s="236"/>
      <c r="B773" s="188"/>
      <c r="C773" s="188"/>
      <c r="D773" s="195"/>
      <c r="E773" s="189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</row>
    <row r="774" spans="1:25" ht="12.5">
      <c r="A774" s="236"/>
      <c r="B774" s="188"/>
      <c r="C774" s="188"/>
      <c r="D774" s="195"/>
      <c r="E774" s="189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</row>
    <row r="775" spans="1:25" ht="12.5">
      <c r="A775" s="236"/>
      <c r="B775" s="188"/>
      <c r="C775" s="188"/>
      <c r="D775" s="195"/>
      <c r="E775" s="189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</row>
    <row r="776" spans="1:25" ht="12.5">
      <c r="A776" s="236"/>
      <c r="B776" s="188"/>
      <c r="C776" s="188"/>
      <c r="D776" s="195"/>
      <c r="E776" s="189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</row>
    <row r="777" spans="1:25" ht="12.5">
      <c r="A777" s="236"/>
      <c r="B777" s="188"/>
      <c r="C777" s="188"/>
      <c r="D777" s="195"/>
      <c r="E777" s="189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</row>
    <row r="778" spans="1:25" ht="12.5">
      <c r="A778" s="236"/>
      <c r="B778" s="188"/>
      <c r="C778" s="188"/>
      <c r="D778" s="195"/>
      <c r="E778" s="189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</row>
    <row r="779" spans="1:25" ht="12.5">
      <c r="A779" s="236"/>
      <c r="B779" s="188"/>
      <c r="C779" s="188"/>
      <c r="D779" s="195"/>
      <c r="E779" s="189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</row>
    <row r="780" spans="1:25" ht="12.5">
      <c r="A780" s="236"/>
      <c r="B780" s="188"/>
      <c r="C780" s="188"/>
      <c r="D780" s="195"/>
      <c r="E780" s="189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</row>
    <row r="781" spans="1:25" ht="12.5">
      <c r="A781" s="236"/>
      <c r="B781" s="188"/>
      <c r="C781" s="188"/>
      <c r="D781" s="195"/>
      <c r="E781" s="189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</row>
    <row r="782" spans="1:25" ht="12.5">
      <c r="A782" s="236"/>
      <c r="B782" s="188"/>
      <c r="C782" s="188"/>
      <c r="D782" s="195"/>
      <c r="E782" s="189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</row>
    <row r="783" spans="1:25" ht="12.5">
      <c r="A783" s="236"/>
      <c r="B783" s="188"/>
      <c r="C783" s="188"/>
      <c r="D783" s="195"/>
      <c r="E783" s="189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</row>
    <row r="784" spans="1:25" ht="12.5">
      <c r="A784" s="236"/>
      <c r="B784" s="188"/>
      <c r="C784" s="188"/>
      <c r="D784" s="195"/>
      <c r="E784" s="189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</row>
    <row r="785" spans="1:25" ht="12.5">
      <c r="A785" s="236"/>
      <c r="B785" s="188"/>
      <c r="C785" s="188"/>
      <c r="D785" s="195"/>
      <c r="E785" s="189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</row>
    <row r="786" spans="1:25" ht="12.5">
      <c r="A786" s="236"/>
      <c r="B786" s="188"/>
      <c r="C786" s="188"/>
      <c r="D786" s="195"/>
      <c r="E786" s="189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</row>
    <row r="787" spans="1:25" ht="12.5">
      <c r="A787" s="236"/>
      <c r="B787" s="188"/>
      <c r="C787" s="188"/>
      <c r="D787" s="195"/>
      <c r="E787" s="189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</row>
    <row r="788" spans="1:25" ht="12.5">
      <c r="A788" s="236"/>
      <c r="B788" s="188"/>
      <c r="C788" s="188"/>
      <c r="D788" s="195"/>
      <c r="E788" s="189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</row>
    <row r="789" spans="1:25" ht="12.5">
      <c r="A789" s="236"/>
      <c r="B789" s="188"/>
      <c r="C789" s="188"/>
      <c r="D789" s="195"/>
      <c r="E789" s="189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</row>
    <row r="790" spans="1:25" ht="12.5">
      <c r="A790" s="236"/>
      <c r="B790" s="188"/>
      <c r="C790" s="188"/>
      <c r="D790" s="195"/>
      <c r="E790" s="189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</row>
    <row r="791" spans="1:25" ht="12.5">
      <c r="A791" s="236"/>
      <c r="B791" s="188"/>
      <c r="C791" s="188"/>
      <c r="D791" s="195"/>
      <c r="E791" s="189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</row>
    <row r="792" spans="1:25" ht="12.5">
      <c r="A792" s="236"/>
      <c r="B792" s="188"/>
      <c r="C792" s="188"/>
      <c r="D792" s="195"/>
      <c r="E792" s="189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</row>
    <row r="793" spans="1:25" ht="12.5">
      <c r="A793" s="236"/>
      <c r="B793" s="188"/>
      <c r="C793" s="188"/>
      <c r="D793" s="195"/>
      <c r="E793" s="189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</row>
    <row r="794" spans="1:25" ht="12.5">
      <c r="A794" s="236"/>
      <c r="B794" s="188"/>
      <c r="C794" s="188"/>
      <c r="D794" s="195"/>
      <c r="E794" s="189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</row>
    <row r="795" spans="1:25" ht="12.5">
      <c r="A795" s="236"/>
      <c r="B795" s="188"/>
      <c r="C795" s="188"/>
      <c r="D795" s="195"/>
      <c r="E795" s="189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</row>
    <row r="796" spans="1:25" ht="12.5">
      <c r="A796" s="236"/>
      <c r="B796" s="188"/>
      <c r="C796" s="188"/>
      <c r="D796" s="195"/>
      <c r="E796" s="189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</row>
    <row r="797" spans="1:25" ht="12.5">
      <c r="A797" s="236"/>
      <c r="B797" s="188"/>
      <c r="C797" s="188"/>
      <c r="D797" s="195"/>
      <c r="E797" s="189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</row>
    <row r="798" spans="1:25" ht="12.5">
      <c r="A798" s="236"/>
      <c r="B798" s="188"/>
      <c r="C798" s="188"/>
      <c r="D798" s="195"/>
      <c r="E798" s="189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</row>
    <row r="799" spans="1:25" ht="12.5">
      <c r="A799" s="236"/>
      <c r="B799" s="188"/>
      <c r="C799" s="188"/>
      <c r="D799" s="195"/>
      <c r="E799" s="189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</row>
    <row r="800" spans="1:25" ht="12.5">
      <c r="A800" s="236"/>
      <c r="B800" s="188"/>
      <c r="C800" s="188"/>
      <c r="D800" s="195"/>
      <c r="E800" s="189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</row>
    <row r="801" spans="1:25" ht="12.5">
      <c r="A801" s="236"/>
      <c r="B801" s="188"/>
      <c r="C801" s="188"/>
      <c r="D801" s="195"/>
      <c r="E801" s="189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</row>
    <row r="802" spans="1:25" ht="12.5">
      <c r="A802" s="236"/>
      <c r="B802" s="188"/>
      <c r="C802" s="188"/>
      <c r="D802" s="195"/>
      <c r="E802" s="189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</row>
    <row r="803" spans="1:25" ht="12.5">
      <c r="A803" s="236"/>
      <c r="B803" s="188"/>
      <c r="C803" s="188"/>
      <c r="D803" s="195"/>
      <c r="E803" s="189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</row>
    <row r="804" spans="1:25" ht="12.5">
      <c r="A804" s="236"/>
      <c r="B804" s="188"/>
      <c r="C804" s="188"/>
      <c r="D804" s="195"/>
      <c r="E804" s="189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</row>
    <row r="805" spans="1:25" ht="12.5">
      <c r="A805" s="236"/>
      <c r="B805" s="188"/>
      <c r="C805" s="188"/>
      <c r="D805" s="195"/>
      <c r="E805" s="189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</row>
    <row r="806" spans="1:25" ht="12.5">
      <c r="A806" s="236"/>
      <c r="B806" s="188"/>
      <c r="C806" s="188"/>
      <c r="D806" s="195"/>
      <c r="E806" s="189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</row>
    <row r="807" spans="1:25" ht="12.5">
      <c r="A807" s="236"/>
      <c r="B807" s="188"/>
      <c r="C807" s="188"/>
      <c r="D807" s="195"/>
      <c r="E807" s="189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</row>
    <row r="808" spans="1:25" ht="12.5">
      <c r="A808" s="236"/>
      <c r="B808" s="188"/>
      <c r="C808" s="188"/>
      <c r="D808" s="195"/>
      <c r="E808" s="189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</row>
    <row r="809" spans="1:25" ht="12.5">
      <c r="A809" s="236"/>
      <c r="B809" s="188"/>
      <c r="C809" s="188"/>
      <c r="D809" s="195"/>
      <c r="E809" s="189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</row>
    <row r="810" spans="1:25" ht="12.5">
      <c r="A810" s="236"/>
      <c r="B810" s="188"/>
      <c r="C810" s="188"/>
      <c r="D810" s="195"/>
      <c r="E810" s="189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</row>
    <row r="811" spans="1:25" ht="12.5">
      <c r="A811" s="236"/>
      <c r="B811" s="188"/>
      <c r="C811" s="188"/>
      <c r="D811" s="195"/>
      <c r="E811" s="189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</row>
    <row r="812" spans="1:25" ht="12.5">
      <c r="A812" s="236"/>
      <c r="B812" s="188"/>
      <c r="C812" s="188"/>
      <c r="D812" s="195"/>
      <c r="E812" s="189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</row>
    <row r="813" spans="1:25" ht="12.5">
      <c r="A813" s="236"/>
      <c r="B813" s="188"/>
      <c r="C813" s="188"/>
      <c r="D813" s="195"/>
      <c r="E813" s="189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</row>
    <row r="814" spans="1:25" ht="12.5">
      <c r="A814" s="236"/>
      <c r="B814" s="188"/>
      <c r="C814" s="188"/>
      <c r="D814" s="195"/>
      <c r="E814" s="189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</row>
    <row r="815" spans="1:25" ht="12.5">
      <c r="A815" s="236"/>
      <c r="B815" s="188"/>
      <c r="C815" s="188"/>
      <c r="D815" s="195"/>
      <c r="E815" s="189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</row>
    <row r="816" spans="1:25" ht="12.5">
      <c r="A816" s="236"/>
      <c r="B816" s="188"/>
      <c r="C816" s="188"/>
      <c r="D816" s="195"/>
      <c r="E816" s="189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</row>
    <row r="817" spans="1:25" ht="12.5">
      <c r="A817" s="236"/>
      <c r="B817" s="188"/>
      <c r="C817" s="188"/>
      <c r="D817" s="195"/>
      <c r="E817" s="189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</row>
    <row r="818" spans="1:25" ht="12.5">
      <c r="A818" s="236"/>
      <c r="B818" s="188"/>
      <c r="C818" s="188"/>
      <c r="D818" s="195"/>
      <c r="E818" s="189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</row>
    <row r="819" spans="1:25" ht="12.5">
      <c r="A819" s="236"/>
      <c r="B819" s="188"/>
      <c r="C819" s="188"/>
      <c r="D819" s="195"/>
      <c r="E819" s="189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</row>
    <row r="820" spans="1:25" ht="12.5">
      <c r="A820" s="236"/>
      <c r="B820" s="188"/>
      <c r="C820" s="188"/>
      <c r="D820" s="195"/>
      <c r="E820" s="189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</row>
    <row r="821" spans="1:25" ht="12.5">
      <c r="A821" s="236"/>
      <c r="B821" s="188"/>
      <c r="C821" s="188"/>
      <c r="D821" s="195"/>
      <c r="E821" s="189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</row>
    <row r="822" spans="1:25" ht="12.5">
      <c r="A822" s="236"/>
      <c r="B822" s="188"/>
      <c r="C822" s="188"/>
      <c r="D822" s="195"/>
      <c r="E822" s="189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</row>
    <row r="823" spans="1:25" ht="12.5">
      <c r="A823" s="236"/>
      <c r="B823" s="188"/>
      <c r="C823" s="188"/>
      <c r="D823" s="195"/>
      <c r="E823" s="189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</row>
    <row r="824" spans="1:25" ht="12.5">
      <c r="A824" s="236"/>
      <c r="B824" s="188"/>
      <c r="C824" s="188"/>
      <c r="D824" s="195"/>
      <c r="E824" s="189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</row>
    <row r="825" spans="1:25" ht="12.5">
      <c r="A825" s="236"/>
      <c r="B825" s="188"/>
      <c r="C825" s="188"/>
      <c r="D825" s="195"/>
      <c r="E825" s="189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</row>
    <row r="826" spans="1:25" ht="12.5">
      <c r="A826" s="236"/>
      <c r="B826" s="188"/>
      <c r="C826" s="188"/>
      <c r="D826" s="195"/>
      <c r="E826" s="189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</row>
    <row r="827" spans="1:25" ht="12.5">
      <c r="A827" s="236"/>
      <c r="B827" s="188"/>
      <c r="C827" s="188"/>
      <c r="D827" s="195"/>
      <c r="E827" s="189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</row>
    <row r="828" spans="1:25" ht="12.5">
      <c r="A828" s="236"/>
      <c r="B828" s="188"/>
      <c r="C828" s="188"/>
      <c r="D828" s="195"/>
      <c r="E828" s="189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</row>
    <row r="829" spans="1:25" ht="12.5">
      <c r="A829" s="236"/>
      <c r="B829" s="188"/>
      <c r="C829" s="188"/>
      <c r="D829" s="195"/>
      <c r="E829" s="189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</row>
    <row r="830" spans="1:25" ht="12.5">
      <c r="A830" s="236"/>
      <c r="B830" s="188"/>
      <c r="C830" s="188"/>
      <c r="D830" s="195"/>
      <c r="E830" s="189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</row>
    <row r="831" spans="1:25" ht="12.5">
      <c r="A831" s="236"/>
      <c r="B831" s="188"/>
      <c r="C831" s="188"/>
      <c r="D831" s="195"/>
      <c r="E831" s="189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</row>
    <row r="832" spans="1:25" ht="12.5">
      <c r="A832" s="236"/>
      <c r="B832" s="188"/>
      <c r="C832" s="188"/>
      <c r="D832" s="195"/>
      <c r="E832" s="189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</row>
    <row r="833" spans="1:25" ht="12.5">
      <c r="A833" s="236"/>
      <c r="B833" s="188"/>
      <c r="C833" s="188"/>
      <c r="D833" s="195"/>
      <c r="E833" s="189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</row>
    <row r="834" spans="1:25" ht="12.5">
      <c r="A834" s="236"/>
      <c r="B834" s="188"/>
      <c r="C834" s="188"/>
      <c r="D834" s="195"/>
      <c r="E834" s="189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</row>
    <row r="835" spans="1:25" ht="12.5">
      <c r="A835" s="236"/>
      <c r="B835" s="188"/>
      <c r="C835" s="188"/>
      <c r="D835" s="195"/>
      <c r="E835" s="189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</row>
    <row r="836" spans="1:25" ht="12.5">
      <c r="A836" s="236"/>
      <c r="B836" s="188"/>
      <c r="C836" s="188"/>
      <c r="D836" s="195"/>
      <c r="E836" s="189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</row>
    <row r="837" spans="1:25" ht="12.5">
      <c r="A837" s="236"/>
      <c r="B837" s="188"/>
      <c r="C837" s="188"/>
      <c r="D837" s="195"/>
      <c r="E837" s="189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</row>
    <row r="838" spans="1:25" ht="12.5">
      <c r="A838" s="236"/>
      <c r="B838" s="188"/>
      <c r="C838" s="188"/>
      <c r="D838" s="195"/>
      <c r="E838" s="189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</row>
    <row r="839" spans="1:25" ht="12.5">
      <c r="A839" s="236"/>
      <c r="B839" s="188"/>
      <c r="C839" s="188"/>
      <c r="D839" s="195"/>
      <c r="E839" s="189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</row>
    <row r="840" spans="1:25" ht="12.5">
      <c r="A840" s="236"/>
      <c r="B840" s="188"/>
      <c r="C840" s="188"/>
      <c r="D840" s="195"/>
      <c r="E840" s="189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</row>
    <row r="841" spans="1:25" ht="12.5">
      <c r="A841" s="236"/>
      <c r="B841" s="188"/>
      <c r="C841" s="188"/>
      <c r="D841" s="195"/>
      <c r="E841" s="189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</row>
    <row r="842" spans="1:25" ht="12.5">
      <c r="A842" s="236"/>
      <c r="B842" s="188"/>
      <c r="C842" s="188"/>
      <c r="D842" s="195"/>
      <c r="E842" s="189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</row>
    <row r="843" spans="1:25" ht="12.5">
      <c r="A843" s="236"/>
      <c r="B843" s="188"/>
      <c r="C843" s="188"/>
      <c r="D843" s="195"/>
      <c r="E843" s="189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</row>
    <row r="844" spans="1:25" ht="12.5">
      <c r="A844" s="236"/>
      <c r="B844" s="188"/>
      <c r="C844" s="188"/>
      <c r="D844" s="195"/>
      <c r="E844" s="189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</row>
    <row r="845" spans="1:25" ht="12.5">
      <c r="A845" s="236"/>
      <c r="B845" s="188"/>
      <c r="C845" s="188"/>
      <c r="D845" s="195"/>
      <c r="E845" s="189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</row>
    <row r="846" spans="1:25" ht="12.5">
      <c r="A846" s="236"/>
      <c r="B846" s="188"/>
      <c r="C846" s="188"/>
      <c r="D846" s="195"/>
      <c r="E846" s="189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</row>
    <row r="847" spans="1:25" ht="12.5">
      <c r="A847" s="236"/>
      <c r="B847" s="188"/>
      <c r="C847" s="188"/>
      <c r="D847" s="195"/>
      <c r="E847" s="189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</row>
    <row r="848" spans="1:25" ht="12.5">
      <c r="A848" s="236"/>
      <c r="B848" s="188"/>
      <c r="C848" s="188"/>
      <c r="D848" s="195"/>
      <c r="E848" s="189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</row>
    <row r="849" spans="1:25" ht="12.5">
      <c r="A849" s="236"/>
      <c r="B849" s="188"/>
      <c r="C849" s="188"/>
      <c r="D849" s="195"/>
      <c r="E849" s="189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</row>
    <row r="850" spans="1:25" ht="12.5">
      <c r="A850" s="236"/>
      <c r="B850" s="188"/>
      <c r="C850" s="188"/>
      <c r="D850" s="195"/>
      <c r="E850" s="189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</row>
    <row r="851" spans="1:25" ht="12.5">
      <c r="A851" s="236"/>
      <c r="B851" s="188"/>
      <c r="C851" s="188"/>
      <c r="D851" s="195"/>
      <c r="E851" s="189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</row>
    <row r="852" spans="1:25" ht="12.5">
      <c r="A852" s="236"/>
      <c r="B852" s="188"/>
      <c r="C852" s="188"/>
      <c r="D852" s="195"/>
      <c r="E852" s="189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</row>
    <row r="853" spans="1:25" ht="12.5">
      <c r="A853" s="236"/>
      <c r="B853" s="188"/>
      <c r="C853" s="188"/>
      <c r="D853" s="195"/>
      <c r="E853" s="189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</row>
    <row r="854" spans="1:25" ht="12.5">
      <c r="A854" s="236"/>
      <c r="B854" s="188"/>
      <c r="C854" s="188"/>
      <c r="D854" s="195"/>
      <c r="E854" s="189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</row>
    <row r="855" spans="1:25" ht="12.5">
      <c r="A855" s="236"/>
      <c r="B855" s="188"/>
      <c r="C855" s="188"/>
      <c r="D855" s="195"/>
      <c r="E855" s="189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</row>
    <row r="856" spans="1:25" ht="12.5">
      <c r="A856" s="236"/>
      <c r="B856" s="188"/>
      <c r="C856" s="188"/>
      <c r="D856" s="195"/>
      <c r="E856" s="189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</row>
    <row r="857" spans="1:25" ht="12.5">
      <c r="A857" s="236"/>
      <c r="B857" s="188"/>
      <c r="C857" s="188"/>
      <c r="D857" s="195"/>
      <c r="E857" s="189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</row>
    <row r="858" spans="1:25" ht="12.5">
      <c r="A858" s="236"/>
      <c r="B858" s="188"/>
      <c r="C858" s="188"/>
      <c r="D858" s="195"/>
      <c r="E858" s="189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</row>
    <row r="859" spans="1:25" ht="12.5">
      <c r="A859" s="236"/>
      <c r="B859" s="188"/>
      <c r="C859" s="188"/>
      <c r="D859" s="195"/>
      <c r="E859" s="189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</row>
    <row r="860" spans="1:25" ht="12.5">
      <c r="A860" s="236"/>
      <c r="B860" s="188"/>
      <c r="C860" s="188"/>
      <c r="D860" s="195"/>
      <c r="E860" s="189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</row>
    <row r="861" spans="1:25" ht="12.5">
      <c r="A861" s="236"/>
      <c r="B861" s="188"/>
      <c r="C861" s="188"/>
      <c r="D861" s="195"/>
      <c r="E861" s="189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</row>
    <row r="862" spans="1:25" ht="12.5">
      <c r="A862" s="236"/>
      <c r="B862" s="188"/>
      <c r="C862" s="188"/>
      <c r="D862" s="195"/>
      <c r="E862" s="189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</row>
    <row r="863" spans="1:25" ht="12.5">
      <c r="A863" s="236"/>
      <c r="B863" s="188"/>
      <c r="C863" s="188"/>
      <c r="D863" s="195"/>
      <c r="E863" s="189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</row>
    <row r="864" spans="1:25" ht="12.5">
      <c r="A864" s="236"/>
      <c r="B864" s="188"/>
      <c r="C864" s="188"/>
      <c r="D864" s="195"/>
      <c r="E864" s="189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</row>
    <row r="865" spans="1:25" ht="12.5">
      <c r="A865" s="236"/>
      <c r="B865" s="188"/>
      <c r="C865" s="188"/>
      <c r="D865" s="195"/>
      <c r="E865" s="189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</row>
    <row r="866" spans="1:25" ht="12.5">
      <c r="A866" s="236"/>
      <c r="B866" s="188"/>
      <c r="C866" s="188"/>
      <c r="D866" s="195"/>
      <c r="E866" s="189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</row>
    <row r="867" spans="1:25" ht="12.5">
      <c r="A867" s="236"/>
      <c r="B867" s="188"/>
      <c r="C867" s="188"/>
      <c r="D867" s="195"/>
      <c r="E867" s="189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</row>
    <row r="868" spans="1:25" ht="12.5">
      <c r="A868" s="236"/>
      <c r="B868" s="188"/>
      <c r="C868" s="188"/>
      <c r="D868" s="195"/>
      <c r="E868" s="189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</row>
    <row r="869" spans="1:25" ht="12.5">
      <c r="A869" s="236"/>
      <c r="B869" s="188"/>
      <c r="C869" s="188"/>
      <c r="D869" s="195"/>
      <c r="E869" s="189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</row>
    <row r="870" spans="1:25" ht="12.5">
      <c r="A870" s="236"/>
      <c r="B870" s="188"/>
      <c r="C870" s="188"/>
      <c r="D870" s="195"/>
      <c r="E870" s="189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</row>
    <row r="871" spans="1:25" ht="12.5">
      <c r="A871" s="236"/>
      <c r="B871" s="188"/>
      <c r="C871" s="188"/>
      <c r="D871" s="195"/>
      <c r="E871" s="189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</row>
    <row r="872" spans="1:25" ht="12.5">
      <c r="A872" s="236"/>
      <c r="B872" s="188"/>
      <c r="C872" s="188"/>
      <c r="D872" s="195"/>
      <c r="E872" s="189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</row>
    <row r="873" spans="1:25" ht="12.5">
      <c r="A873" s="236"/>
      <c r="B873" s="188"/>
      <c r="C873" s="188"/>
      <c r="D873" s="195"/>
      <c r="E873" s="189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</row>
    <row r="874" spans="1:25" ht="12.5">
      <c r="A874" s="236"/>
      <c r="B874" s="188"/>
      <c r="C874" s="188"/>
      <c r="D874" s="195"/>
      <c r="E874" s="189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</row>
    <row r="875" spans="1:25" ht="12.5">
      <c r="A875" s="236"/>
      <c r="B875" s="188"/>
      <c r="C875" s="188"/>
      <c r="D875" s="195"/>
      <c r="E875" s="189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</row>
    <row r="876" spans="1:25" ht="12.5">
      <c r="A876" s="236"/>
      <c r="B876" s="188"/>
      <c r="C876" s="188"/>
      <c r="D876" s="195"/>
      <c r="E876" s="189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</row>
    <row r="877" spans="1:25" ht="12.5">
      <c r="A877" s="236"/>
      <c r="B877" s="188"/>
      <c r="C877" s="188"/>
      <c r="D877" s="195"/>
      <c r="E877" s="189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</row>
    <row r="878" spans="1:25" ht="12.5">
      <c r="A878" s="236"/>
      <c r="B878" s="188"/>
      <c r="C878" s="188"/>
      <c r="D878" s="195"/>
      <c r="E878" s="189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</row>
    <row r="879" spans="1:25" ht="12.5">
      <c r="A879" s="236"/>
      <c r="B879" s="188"/>
      <c r="C879" s="188"/>
      <c r="D879" s="195"/>
      <c r="E879" s="189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</row>
    <row r="880" spans="1:25" ht="12.5">
      <c r="A880" s="236"/>
      <c r="B880" s="188"/>
      <c r="C880" s="188"/>
      <c r="D880" s="195"/>
      <c r="E880" s="189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</row>
    <row r="881" spans="1:25" ht="12.5">
      <c r="A881" s="236"/>
      <c r="B881" s="188"/>
      <c r="C881" s="188"/>
      <c r="D881" s="195"/>
      <c r="E881" s="189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</row>
    <row r="882" spans="1:25" ht="12.5">
      <c r="A882" s="236"/>
      <c r="B882" s="188"/>
      <c r="C882" s="188"/>
      <c r="D882" s="195"/>
      <c r="E882" s="189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</row>
    <row r="883" spans="1:25" ht="12.5">
      <c r="A883" s="236"/>
      <c r="B883" s="188"/>
      <c r="C883" s="188"/>
      <c r="D883" s="195"/>
      <c r="E883" s="189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</row>
    <row r="884" spans="1:25" ht="12.5">
      <c r="A884" s="236"/>
      <c r="B884" s="188"/>
      <c r="C884" s="188"/>
      <c r="D884" s="195"/>
      <c r="E884" s="189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</row>
    <row r="885" spans="1:25" ht="12.5">
      <c r="A885" s="236"/>
      <c r="B885" s="188"/>
      <c r="C885" s="188"/>
      <c r="D885" s="195"/>
      <c r="E885" s="189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</row>
    <row r="886" spans="1:25" ht="12.5">
      <c r="A886" s="236"/>
      <c r="B886" s="188"/>
      <c r="C886" s="188"/>
      <c r="D886" s="195"/>
      <c r="E886" s="189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</row>
    <row r="887" spans="1:25" ht="12.5">
      <c r="A887" s="236"/>
      <c r="B887" s="188"/>
      <c r="C887" s="188"/>
      <c r="D887" s="195"/>
      <c r="E887" s="189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</row>
    <row r="888" spans="1:25" ht="12.5">
      <c r="A888" s="236"/>
      <c r="B888" s="188"/>
      <c r="C888" s="188"/>
      <c r="D888" s="195"/>
      <c r="E888" s="189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</row>
    <row r="889" spans="1:25" ht="12.5">
      <c r="A889" s="236"/>
      <c r="B889" s="188"/>
      <c r="C889" s="188"/>
      <c r="D889" s="195"/>
      <c r="E889" s="189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</row>
    <row r="890" spans="1:25" ht="12.5">
      <c r="A890" s="236"/>
      <c r="B890" s="188"/>
      <c r="C890" s="188"/>
      <c r="D890" s="195"/>
      <c r="E890" s="189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</row>
    <row r="891" spans="1:25" ht="12.5">
      <c r="A891" s="236"/>
      <c r="B891" s="188"/>
      <c r="C891" s="188"/>
      <c r="D891" s="195"/>
      <c r="E891" s="189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</row>
    <row r="892" spans="1:25" ht="12.5">
      <c r="A892" s="236"/>
      <c r="B892" s="188"/>
      <c r="C892" s="188"/>
      <c r="D892" s="195"/>
      <c r="E892" s="189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</row>
    <row r="893" spans="1:25" ht="12.5">
      <c r="A893" s="236"/>
      <c r="B893" s="188"/>
      <c r="C893" s="188"/>
      <c r="D893" s="195"/>
      <c r="E893" s="189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</row>
    <row r="894" spans="1:25" ht="12.5">
      <c r="A894" s="236"/>
      <c r="B894" s="188"/>
      <c r="C894" s="188"/>
      <c r="D894" s="195"/>
      <c r="E894" s="189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</row>
    <row r="895" spans="1:25" ht="12.5">
      <c r="A895" s="236"/>
      <c r="B895" s="188"/>
      <c r="C895" s="188"/>
      <c r="D895" s="195"/>
      <c r="E895" s="189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</row>
    <row r="896" spans="1:25" ht="12.5">
      <c r="A896" s="236"/>
      <c r="B896" s="188"/>
      <c r="C896" s="188"/>
      <c r="D896" s="195"/>
      <c r="E896" s="189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</row>
    <row r="897" spans="1:25" ht="12.5">
      <c r="A897" s="236"/>
      <c r="B897" s="188"/>
      <c r="C897" s="188"/>
      <c r="D897" s="195"/>
      <c r="E897" s="189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</row>
    <row r="898" spans="1:25" ht="12.5">
      <c r="A898" s="236"/>
      <c r="B898" s="188"/>
      <c r="C898" s="188"/>
      <c r="D898" s="195"/>
      <c r="E898" s="189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</row>
    <row r="899" spans="1:25" ht="12.5">
      <c r="A899" s="236"/>
      <c r="B899" s="188"/>
      <c r="C899" s="188"/>
      <c r="D899" s="195"/>
      <c r="E899" s="189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</row>
    <row r="900" spans="1:25" ht="12.5">
      <c r="A900" s="236"/>
      <c r="B900" s="188"/>
      <c r="C900" s="188"/>
      <c r="D900" s="195"/>
      <c r="E900" s="189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</row>
    <row r="901" spans="1:25" ht="12.5">
      <c r="A901" s="236"/>
      <c r="B901" s="188"/>
      <c r="C901" s="188"/>
      <c r="D901" s="195"/>
      <c r="E901" s="189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</row>
    <row r="902" spans="1:25" ht="12.5">
      <c r="A902" s="236"/>
      <c r="B902" s="188"/>
      <c r="C902" s="188"/>
      <c r="D902" s="195"/>
      <c r="E902" s="189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</row>
    <row r="903" spans="1:25" ht="12.5">
      <c r="A903" s="236"/>
      <c r="B903" s="188"/>
      <c r="C903" s="188"/>
      <c r="D903" s="195"/>
      <c r="E903" s="189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</row>
    <row r="904" spans="1:25" ht="12.5">
      <c r="A904" s="236"/>
      <c r="B904" s="188"/>
      <c r="C904" s="188"/>
      <c r="D904" s="195"/>
      <c r="E904" s="189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</row>
    <row r="905" spans="1:25" ht="12.5">
      <c r="A905" s="236"/>
      <c r="B905" s="188"/>
      <c r="C905" s="188"/>
      <c r="D905" s="195"/>
      <c r="E905" s="189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</row>
    <row r="906" spans="1:25" ht="12.5">
      <c r="A906" s="236"/>
      <c r="B906" s="188"/>
      <c r="C906" s="188"/>
      <c r="D906" s="195"/>
      <c r="E906" s="189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</row>
    <row r="907" spans="1:25" ht="12.5">
      <c r="A907" s="236"/>
      <c r="B907" s="188"/>
      <c r="C907" s="188"/>
      <c r="D907" s="195"/>
      <c r="E907" s="189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</row>
    <row r="908" spans="1:25" ht="12.5">
      <c r="A908" s="236"/>
      <c r="B908" s="188"/>
      <c r="C908" s="188"/>
      <c r="D908" s="195"/>
      <c r="E908" s="189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</row>
    <row r="909" spans="1:25" ht="12.5">
      <c r="A909" s="236"/>
      <c r="B909" s="188"/>
      <c r="C909" s="188"/>
      <c r="D909" s="195"/>
      <c r="E909" s="189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</row>
    <row r="910" spans="1:25" ht="12.5">
      <c r="A910" s="236"/>
      <c r="B910" s="188"/>
      <c r="C910" s="188"/>
      <c r="D910" s="195"/>
      <c r="E910" s="189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</row>
    <row r="911" spans="1:25" ht="12.5">
      <c r="A911" s="236"/>
      <c r="B911" s="188"/>
      <c r="C911" s="188"/>
      <c r="D911" s="195"/>
      <c r="E911" s="189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</row>
    <row r="912" spans="1:25" ht="12.5">
      <c r="A912" s="236"/>
      <c r="B912" s="188"/>
      <c r="C912" s="188"/>
      <c r="D912" s="195"/>
      <c r="E912" s="189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</row>
    <row r="913" spans="1:25" ht="12.5">
      <c r="A913" s="236"/>
      <c r="B913" s="188"/>
      <c r="C913" s="188"/>
      <c r="D913" s="195"/>
      <c r="E913" s="189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</row>
    <row r="914" spans="1:25" ht="12.5">
      <c r="A914" s="236"/>
      <c r="B914" s="188"/>
      <c r="C914" s="188"/>
      <c r="D914" s="195"/>
      <c r="E914" s="189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</row>
    <row r="915" spans="1:25" ht="12.5">
      <c r="A915" s="236"/>
      <c r="B915" s="188"/>
      <c r="C915" s="188"/>
      <c r="D915" s="195"/>
      <c r="E915" s="189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</row>
    <row r="916" spans="1:25" ht="12.5">
      <c r="A916" s="236"/>
      <c r="B916" s="188"/>
      <c r="C916" s="188"/>
      <c r="D916" s="195"/>
      <c r="E916" s="189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</row>
    <row r="917" spans="1:25" ht="12.5">
      <c r="A917" s="236"/>
      <c r="B917" s="188"/>
      <c r="C917" s="188"/>
      <c r="D917" s="195"/>
      <c r="E917" s="189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</row>
    <row r="918" spans="1:25" ht="12.5">
      <c r="A918" s="236"/>
      <c r="B918" s="188"/>
      <c r="C918" s="188"/>
      <c r="D918" s="195"/>
      <c r="E918" s="189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</row>
    <row r="919" spans="1:25" ht="12.5">
      <c r="A919" s="236"/>
      <c r="B919" s="188"/>
      <c r="C919" s="188"/>
      <c r="D919" s="195"/>
      <c r="E919" s="189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</row>
    <row r="920" spans="1:25" ht="12.5">
      <c r="A920" s="236"/>
      <c r="B920" s="188"/>
      <c r="C920" s="188"/>
      <c r="D920" s="195"/>
      <c r="E920" s="189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</row>
    <row r="921" spans="1:25" ht="12.5">
      <c r="A921" s="236"/>
      <c r="B921" s="188"/>
      <c r="C921" s="188"/>
      <c r="D921" s="195"/>
      <c r="E921" s="189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</row>
    <row r="922" spans="1:25" ht="12.5">
      <c r="A922" s="236"/>
      <c r="B922" s="188"/>
      <c r="C922" s="188"/>
      <c r="D922" s="195"/>
      <c r="E922" s="189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</row>
    <row r="923" spans="1:25" ht="12.5">
      <c r="A923" s="236"/>
      <c r="B923" s="188"/>
      <c r="C923" s="188"/>
      <c r="D923" s="195"/>
      <c r="E923" s="189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</row>
    <row r="924" spans="1:25" ht="12.5">
      <c r="A924" s="236"/>
      <c r="B924" s="188"/>
      <c r="C924" s="188"/>
      <c r="D924" s="195"/>
      <c r="E924" s="189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</row>
    <row r="925" spans="1:25" ht="12.5">
      <c r="A925" s="236"/>
      <c r="B925" s="188"/>
      <c r="C925" s="188"/>
      <c r="D925" s="195"/>
      <c r="E925" s="189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</row>
    <row r="926" spans="1:25" ht="12.5">
      <c r="A926" s="236"/>
      <c r="B926" s="188"/>
      <c r="C926" s="188"/>
      <c r="D926" s="195"/>
      <c r="E926" s="189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</row>
    <row r="927" spans="1:25" ht="12.5">
      <c r="A927" s="236"/>
      <c r="B927" s="188"/>
      <c r="C927" s="188"/>
      <c r="D927" s="195"/>
      <c r="E927" s="189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</row>
    <row r="928" spans="1:25" ht="12.5">
      <c r="A928" s="236"/>
      <c r="B928" s="188"/>
      <c r="C928" s="188"/>
      <c r="D928" s="195"/>
      <c r="E928" s="189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</row>
    <row r="929" spans="1:25" ht="12.5">
      <c r="A929" s="236"/>
      <c r="B929" s="188"/>
      <c r="C929" s="188"/>
      <c r="D929" s="195"/>
      <c r="E929" s="189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</row>
    <row r="930" spans="1:25" ht="12.5">
      <c r="A930" s="236"/>
      <c r="B930" s="188"/>
      <c r="C930" s="188"/>
      <c r="D930" s="195"/>
      <c r="E930" s="189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</row>
    <row r="931" spans="1:25" ht="12.5">
      <c r="A931" s="236"/>
      <c r="B931" s="188"/>
      <c r="C931" s="188"/>
      <c r="D931" s="195"/>
      <c r="E931" s="189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</row>
    <row r="932" spans="1:25" ht="12.5">
      <c r="A932" s="236"/>
      <c r="B932" s="188"/>
      <c r="C932" s="188"/>
      <c r="D932" s="195"/>
      <c r="E932" s="189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</row>
    <row r="933" spans="1:25" ht="12.5">
      <c r="A933" s="236"/>
      <c r="B933" s="188"/>
      <c r="C933" s="188"/>
      <c r="D933" s="195"/>
      <c r="E933" s="189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</row>
    <row r="934" spans="1:25" ht="12.5">
      <c r="A934" s="236"/>
      <c r="B934" s="188"/>
      <c r="C934" s="188"/>
      <c r="D934" s="195"/>
      <c r="E934" s="189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</row>
    <row r="935" spans="1:25" ht="12.5">
      <c r="A935" s="236"/>
      <c r="B935" s="188"/>
      <c r="C935" s="188"/>
      <c r="D935" s="195"/>
      <c r="E935" s="189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</row>
    <row r="936" spans="1:25" ht="12.5">
      <c r="A936" s="236"/>
      <c r="B936" s="188"/>
      <c r="C936" s="188"/>
      <c r="D936" s="195"/>
      <c r="E936" s="189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</row>
    <row r="937" spans="1:25" ht="12.5">
      <c r="A937" s="236"/>
      <c r="B937" s="188"/>
      <c r="C937" s="188"/>
      <c r="D937" s="195"/>
      <c r="E937" s="189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</row>
    <row r="938" spans="1:25" ht="12.5">
      <c r="A938" s="236"/>
      <c r="B938" s="188"/>
      <c r="C938" s="188"/>
      <c r="D938" s="195"/>
      <c r="E938" s="189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</row>
    <row r="939" spans="1:25" ht="12.5">
      <c r="A939" s="236"/>
      <c r="B939" s="188"/>
      <c r="C939" s="188"/>
      <c r="D939" s="195"/>
      <c r="E939" s="189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</row>
    <row r="940" spans="1:25" ht="12.5">
      <c r="A940" s="236"/>
      <c r="B940" s="188"/>
      <c r="C940" s="188"/>
      <c r="D940" s="195"/>
      <c r="E940" s="189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</row>
    <row r="941" spans="1:25" ht="12.5">
      <c r="A941" s="236"/>
      <c r="B941" s="188"/>
      <c r="C941" s="188"/>
      <c r="D941" s="195"/>
      <c r="E941" s="189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</row>
    <row r="942" spans="1:25" ht="12.5">
      <c r="A942" s="236"/>
      <c r="B942" s="188"/>
      <c r="C942" s="188"/>
      <c r="D942" s="195"/>
      <c r="E942" s="189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</row>
    <row r="943" spans="1:25" ht="12.5">
      <c r="A943" s="236"/>
      <c r="B943" s="188"/>
      <c r="C943" s="188"/>
      <c r="D943" s="195"/>
      <c r="E943" s="189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</row>
    <row r="944" spans="1:25" ht="12.5">
      <c r="A944" s="236"/>
      <c r="B944" s="188"/>
      <c r="C944" s="188"/>
      <c r="D944" s="195"/>
      <c r="E944" s="189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</row>
    <row r="945" spans="1:25" ht="12.5">
      <c r="A945" s="236"/>
      <c r="B945" s="188"/>
      <c r="C945" s="188"/>
      <c r="D945" s="195"/>
      <c r="E945" s="189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</row>
    <row r="946" spans="1:25" ht="12.5">
      <c r="A946" s="236"/>
      <c r="B946" s="188"/>
      <c r="C946" s="188"/>
      <c r="D946" s="195"/>
      <c r="E946" s="189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</row>
    <row r="947" spans="1:25" ht="12.5">
      <c r="A947" s="236"/>
      <c r="B947" s="188"/>
      <c r="C947" s="188"/>
      <c r="D947" s="195"/>
      <c r="E947" s="189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</row>
    <row r="948" spans="1:25" ht="12.5">
      <c r="A948" s="236"/>
      <c r="B948" s="188"/>
      <c r="C948" s="188"/>
      <c r="D948" s="195"/>
      <c r="E948" s="189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</row>
    <row r="949" spans="1:25" ht="12.5">
      <c r="A949" s="236"/>
      <c r="B949" s="188"/>
      <c r="C949" s="188"/>
      <c r="D949" s="195"/>
      <c r="E949" s="189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</row>
    <row r="950" spans="1:25" ht="12.5">
      <c r="A950" s="236"/>
      <c r="B950" s="188"/>
      <c r="C950" s="188"/>
      <c r="D950" s="195"/>
      <c r="E950" s="189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</row>
    <row r="951" spans="1:25" ht="12.5">
      <c r="A951" s="236"/>
      <c r="B951" s="188"/>
      <c r="C951" s="188"/>
      <c r="D951" s="195"/>
      <c r="E951" s="189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</row>
    <row r="952" spans="1:25" ht="12.5">
      <c r="A952" s="236"/>
      <c r="B952" s="188"/>
      <c r="C952" s="188"/>
      <c r="D952" s="195"/>
      <c r="E952" s="189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</row>
    <row r="953" spans="1:25" ht="12.5">
      <c r="A953" s="236"/>
      <c r="B953" s="188"/>
      <c r="C953" s="188"/>
      <c r="D953" s="195"/>
      <c r="E953" s="189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</row>
    <row r="954" spans="1:25" ht="12.5">
      <c r="A954" s="236"/>
      <c r="B954" s="188"/>
      <c r="C954" s="188"/>
      <c r="D954" s="195"/>
      <c r="E954" s="189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</row>
    <row r="955" spans="1:25" ht="12.5">
      <c r="A955" s="236"/>
      <c r="B955" s="188"/>
      <c r="C955" s="188"/>
      <c r="D955" s="195"/>
      <c r="E955" s="189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</row>
    <row r="956" spans="1:25" ht="12.5">
      <c r="A956" s="236"/>
      <c r="B956" s="188"/>
      <c r="C956" s="188"/>
      <c r="D956" s="195"/>
      <c r="E956" s="189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</row>
    <row r="957" spans="1:25" ht="12.5">
      <c r="A957" s="236"/>
      <c r="B957" s="188"/>
      <c r="C957" s="188"/>
      <c r="D957" s="195"/>
      <c r="E957" s="189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</row>
    <row r="958" spans="1:25" ht="12.5">
      <c r="A958" s="236"/>
      <c r="B958" s="188"/>
      <c r="C958" s="188"/>
      <c r="D958" s="195"/>
      <c r="E958" s="189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</row>
    <row r="959" spans="1:25" ht="12.5">
      <c r="A959" s="236"/>
      <c r="B959" s="188"/>
      <c r="C959" s="188"/>
      <c r="D959" s="195"/>
      <c r="E959" s="189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</row>
    <row r="960" spans="1:25" ht="12.5">
      <c r="A960" s="236"/>
      <c r="B960" s="188"/>
      <c r="C960" s="188"/>
      <c r="D960" s="195"/>
      <c r="E960" s="189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</row>
    <row r="961" spans="1:25" ht="12.5">
      <c r="A961" s="236"/>
      <c r="B961" s="188"/>
      <c r="C961" s="188"/>
      <c r="D961" s="195"/>
      <c r="E961" s="189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</row>
    <row r="962" spans="1:25" ht="12.5">
      <c r="A962" s="236"/>
      <c r="B962" s="188"/>
      <c r="C962" s="188"/>
      <c r="D962" s="195"/>
      <c r="E962" s="189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</row>
    <row r="963" spans="1:25" ht="12.5">
      <c r="A963" s="236"/>
      <c r="B963" s="188"/>
      <c r="C963" s="188"/>
      <c r="D963" s="195"/>
      <c r="E963" s="189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</row>
    <row r="964" spans="1:25" ht="12.5">
      <c r="A964" s="236"/>
      <c r="B964" s="188"/>
      <c r="C964" s="188"/>
      <c r="D964" s="195"/>
      <c r="E964" s="189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</row>
    <row r="965" spans="1:25" ht="12.5">
      <c r="A965" s="236"/>
      <c r="B965" s="188"/>
      <c r="C965" s="188"/>
      <c r="D965" s="195"/>
      <c r="E965" s="189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</row>
    <row r="966" spans="1:25" ht="12.5">
      <c r="A966" s="236"/>
      <c r="B966" s="188"/>
      <c r="C966" s="188"/>
      <c r="D966" s="195"/>
      <c r="E966" s="189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</row>
    <row r="967" spans="1:25" ht="12.5">
      <c r="A967" s="236"/>
      <c r="B967" s="188"/>
      <c r="C967" s="188"/>
      <c r="D967" s="195"/>
      <c r="E967" s="189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</row>
    <row r="968" spans="1:25" ht="12.5">
      <c r="A968" s="236"/>
      <c r="B968" s="188"/>
      <c r="C968" s="188"/>
      <c r="D968" s="195"/>
      <c r="E968" s="189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</row>
    <row r="969" spans="1:25" ht="12.5">
      <c r="A969" s="236"/>
      <c r="B969" s="188"/>
      <c r="C969" s="188"/>
      <c r="D969" s="195"/>
      <c r="E969" s="189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</row>
    <row r="970" spans="1:25" ht="12.5">
      <c r="A970" s="236"/>
      <c r="B970" s="188"/>
      <c r="C970" s="188"/>
      <c r="D970" s="195"/>
      <c r="E970" s="189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</row>
    <row r="971" spans="1:25" ht="12.5">
      <c r="A971" s="236"/>
      <c r="B971" s="188"/>
      <c r="C971" s="188"/>
      <c r="D971" s="195"/>
      <c r="E971" s="189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</row>
    <row r="972" spans="1:25" ht="12.5">
      <c r="A972" s="236"/>
      <c r="B972" s="188"/>
      <c r="C972" s="188"/>
      <c r="D972" s="195"/>
      <c r="E972" s="189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</row>
    <row r="973" spans="1:25" ht="12.5">
      <c r="A973" s="236"/>
      <c r="B973" s="188"/>
      <c r="C973" s="188"/>
      <c r="D973" s="195"/>
      <c r="E973" s="189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</row>
    <row r="974" spans="1:25" ht="12.5">
      <c r="A974" s="236"/>
      <c r="B974" s="188"/>
      <c r="C974" s="188"/>
      <c r="D974" s="195"/>
      <c r="E974" s="189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</row>
    <row r="975" spans="1:25" ht="12.5">
      <c r="A975" s="236"/>
      <c r="B975" s="188"/>
      <c r="C975" s="188"/>
      <c r="D975" s="195"/>
      <c r="E975" s="189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</row>
    <row r="976" spans="1:25" ht="12.5">
      <c r="A976" s="236"/>
      <c r="B976" s="188"/>
      <c r="C976" s="188"/>
      <c r="D976" s="195"/>
      <c r="E976" s="189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</row>
    <row r="977" spans="1:25" ht="12.5">
      <c r="A977" s="236"/>
      <c r="B977" s="188"/>
      <c r="C977" s="188"/>
      <c r="D977" s="195"/>
      <c r="E977" s="189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</row>
    <row r="978" spans="1:25" ht="12.5">
      <c r="A978" s="236"/>
      <c r="B978" s="188"/>
      <c r="C978" s="188"/>
      <c r="D978" s="195"/>
      <c r="E978" s="189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</row>
    <row r="979" spans="1:25" ht="12.5">
      <c r="A979" s="236"/>
      <c r="B979" s="188"/>
      <c r="C979" s="188"/>
      <c r="D979" s="195"/>
      <c r="E979" s="189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</row>
    <row r="980" spans="1:25" ht="12.5">
      <c r="A980" s="236"/>
      <c r="B980" s="188"/>
      <c r="C980" s="188"/>
      <c r="D980" s="195"/>
      <c r="E980" s="189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</row>
    <row r="981" spans="1:25" ht="12.5">
      <c r="A981" s="236"/>
      <c r="B981" s="188"/>
      <c r="C981" s="188"/>
      <c r="D981" s="195"/>
      <c r="E981" s="189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</row>
    <row r="982" spans="1:25" ht="12.5">
      <c r="A982" s="236"/>
      <c r="B982" s="188"/>
      <c r="C982" s="188"/>
      <c r="D982" s="195"/>
      <c r="E982" s="189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</row>
    <row r="983" spans="1:25" ht="12.5">
      <c r="A983" s="236"/>
      <c r="B983" s="188"/>
      <c r="C983" s="188"/>
      <c r="D983" s="195"/>
      <c r="E983" s="189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</row>
    <row r="984" spans="1:25" ht="12.5">
      <c r="A984" s="236"/>
      <c r="B984" s="188"/>
      <c r="C984" s="188"/>
      <c r="D984" s="195"/>
      <c r="E984" s="189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</row>
    <row r="985" spans="1:25" ht="12.5">
      <c r="A985" s="236"/>
      <c r="B985" s="188"/>
      <c r="C985" s="188"/>
      <c r="D985" s="195"/>
      <c r="E985" s="189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</row>
    <row r="986" spans="1:25" ht="12.5">
      <c r="A986" s="236"/>
      <c r="B986" s="188"/>
      <c r="C986" s="188"/>
      <c r="D986" s="195"/>
      <c r="E986" s="189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</row>
    <row r="987" spans="1:25" ht="12.5">
      <c r="A987" s="236"/>
      <c r="B987" s="188"/>
      <c r="C987" s="188"/>
      <c r="D987" s="195"/>
      <c r="E987" s="189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</row>
    <row r="988" spans="1:25" ht="12.5">
      <c r="A988" s="236"/>
      <c r="B988" s="188"/>
      <c r="C988" s="188"/>
      <c r="D988" s="195"/>
      <c r="E988" s="189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</row>
    <row r="989" spans="1:25" ht="12.5">
      <c r="A989" s="236"/>
      <c r="B989" s="188"/>
      <c r="C989" s="188"/>
      <c r="D989" s="195"/>
      <c r="E989" s="189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</row>
    <row r="990" spans="1:25" ht="12.5">
      <c r="A990" s="236"/>
      <c r="B990" s="188"/>
      <c r="C990" s="188"/>
      <c r="D990" s="195"/>
      <c r="E990" s="189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</row>
    <row r="991" spans="1:25" ht="12.5">
      <c r="A991" s="236"/>
      <c r="B991" s="188"/>
      <c r="C991" s="188"/>
      <c r="D991" s="195"/>
      <c r="E991" s="189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</row>
    <row r="992" spans="1:25" ht="12.5">
      <c r="A992" s="236"/>
      <c r="B992" s="188"/>
      <c r="C992" s="188"/>
      <c r="D992" s="195"/>
      <c r="E992" s="189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</row>
    <row r="993" spans="1:25" ht="12.5">
      <c r="A993" s="236"/>
      <c r="B993" s="188"/>
      <c r="C993" s="188"/>
      <c r="D993" s="195"/>
      <c r="E993" s="189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</row>
    <row r="994" spans="1:25" ht="12.5">
      <c r="A994" s="236"/>
      <c r="B994" s="188"/>
      <c r="C994" s="188"/>
      <c r="D994" s="195"/>
      <c r="E994" s="189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</row>
    <row r="995" spans="1:25" ht="12.5">
      <c r="A995" s="236"/>
      <c r="B995" s="188"/>
      <c r="C995" s="188"/>
      <c r="D995" s="195"/>
      <c r="E995" s="189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</row>
    <row r="996" spans="1:25" ht="12.5">
      <c r="A996" s="236"/>
      <c r="B996" s="188"/>
      <c r="C996" s="188"/>
      <c r="D996" s="195"/>
      <c r="E996" s="189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</row>
    <row r="997" spans="1:25" ht="12.5">
      <c r="A997" s="236"/>
      <c r="B997" s="188"/>
      <c r="C997" s="188"/>
      <c r="D997" s="195"/>
      <c r="E997" s="189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</row>
    <row r="998" spans="1:25" ht="12.5">
      <c r="A998" s="236"/>
      <c r="B998" s="188"/>
      <c r="C998" s="188"/>
      <c r="D998" s="195"/>
      <c r="E998" s="189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</row>
    <row r="999" spans="1:25" ht="12.5">
      <c r="A999" s="236"/>
      <c r="B999" s="188"/>
      <c r="C999" s="188"/>
      <c r="D999" s="195"/>
      <c r="E999" s="189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</row>
    <row r="1000" spans="1:25" ht="12.5">
      <c r="A1000" s="236"/>
      <c r="B1000" s="188"/>
      <c r="C1000" s="188"/>
      <c r="D1000" s="195"/>
      <c r="E1000" s="189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</row>
    <row r="1001" spans="1:25" ht="12.5">
      <c r="A1001" s="236"/>
      <c r="B1001" s="188"/>
      <c r="C1001" s="188"/>
      <c r="D1001" s="195"/>
      <c r="E1001" s="189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</row>
    <row r="1002" spans="1:25" ht="12.5">
      <c r="A1002" s="236"/>
      <c r="B1002" s="188"/>
      <c r="C1002" s="188"/>
      <c r="D1002" s="195"/>
      <c r="E1002" s="189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</row>
    <row r="1003" spans="1:25" ht="12.5">
      <c r="A1003" s="236"/>
      <c r="B1003" s="188"/>
      <c r="C1003" s="188"/>
      <c r="D1003" s="195"/>
      <c r="E1003" s="189"/>
      <c r="F1003" s="188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</row>
    <row r="1004" spans="1:25" ht="12.5">
      <c r="A1004" s="236"/>
      <c r="B1004" s="188"/>
      <c r="C1004" s="188"/>
      <c r="D1004" s="195"/>
      <c r="E1004" s="189"/>
      <c r="F1004" s="188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</row>
    <row r="1005" spans="1:25" ht="12.5">
      <c r="A1005" s="236"/>
      <c r="B1005" s="188"/>
      <c r="C1005" s="188"/>
      <c r="D1005" s="195"/>
      <c r="E1005" s="189"/>
      <c r="F1005" s="188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</row>
    <row r="1006" spans="1:25" ht="12.5">
      <c r="A1006" s="236"/>
      <c r="B1006" s="188"/>
      <c r="C1006" s="188"/>
      <c r="D1006" s="195"/>
      <c r="E1006" s="189"/>
      <c r="F1006" s="188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</row>
    <row r="1007" spans="1:25" ht="12.5">
      <c r="A1007" s="236"/>
      <c r="B1007" s="188"/>
      <c r="C1007" s="188"/>
      <c r="D1007" s="195"/>
      <c r="E1007" s="189"/>
      <c r="F1007" s="188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</row>
    <row r="1008" spans="1:25" ht="12.5">
      <c r="A1008" s="236"/>
      <c r="B1008" s="188"/>
      <c r="C1008" s="188"/>
      <c r="D1008" s="195"/>
      <c r="E1008" s="189"/>
      <c r="F1008" s="188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</row>
    <row r="1009" spans="1:25" ht="12.5">
      <c r="A1009" s="236"/>
      <c r="B1009" s="188"/>
      <c r="C1009" s="188"/>
      <c r="D1009" s="195"/>
      <c r="E1009" s="189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</row>
    <row r="1010" spans="1:25" ht="12.5">
      <c r="A1010" s="236"/>
      <c r="B1010" s="188"/>
      <c r="C1010" s="188"/>
      <c r="D1010" s="195"/>
      <c r="E1010" s="189"/>
      <c r="F1010" s="188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</row>
    <row r="1011" spans="1:25" ht="12.5">
      <c r="A1011" s="236"/>
      <c r="B1011" s="188"/>
      <c r="C1011" s="188"/>
      <c r="D1011" s="195"/>
      <c r="E1011" s="189"/>
      <c r="F1011" s="188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</row>
    <row r="1012" spans="1:25" ht="12.5">
      <c r="A1012" s="236"/>
      <c r="B1012" s="188"/>
      <c r="C1012" s="188"/>
      <c r="D1012" s="195"/>
      <c r="E1012" s="189"/>
      <c r="F1012" s="188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</row>
    <row r="1013" spans="1:25" ht="12.5">
      <c r="A1013" s="236"/>
      <c r="B1013" s="188"/>
      <c r="C1013" s="188"/>
      <c r="D1013" s="195"/>
      <c r="E1013" s="189"/>
      <c r="F1013" s="188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</row>
    <row r="1014" spans="1:25" ht="12.5">
      <c r="A1014" s="236"/>
      <c r="B1014" s="188"/>
      <c r="C1014" s="188"/>
      <c r="D1014" s="195"/>
      <c r="E1014" s="189"/>
      <c r="F1014" s="188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</row>
    <row r="1015" spans="1:25" ht="12.5">
      <c r="A1015" s="236"/>
      <c r="B1015" s="188"/>
      <c r="C1015" s="188"/>
      <c r="D1015" s="195"/>
      <c r="E1015" s="189"/>
      <c r="F1015" s="188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</row>
    <row r="1016" spans="1:25" ht="12.5">
      <c r="A1016" s="236"/>
      <c r="B1016" s="188"/>
      <c r="C1016" s="188"/>
      <c r="D1016" s="195"/>
      <c r="E1016" s="189"/>
      <c r="F1016" s="188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</row>
    <row r="1017" spans="1:25" ht="12.5">
      <c r="A1017" s="236"/>
      <c r="B1017" s="188"/>
      <c r="C1017" s="188"/>
      <c r="D1017" s="195"/>
      <c r="E1017" s="189"/>
      <c r="F1017" s="188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</row>
  </sheetData>
  <mergeCells count="8">
    <mergeCell ref="B46:E46"/>
    <mergeCell ref="B57:E57"/>
    <mergeCell ref="B67:E67"/>
    <mergeCell ref="B1:E1"/>
    <mergeCell ref="B2:E2"/>
    <mergeCell ref="B13:E13"/>
    <mergeCell ref="B24:E24"/>
    <mergeCell ref="B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66"/>
  <sheetViews>
    <sheetView showGridLines="0" tabSelected="1" topLeftCell="A10" workbookViewId="0">
      <selection activeCell="K31" sqref="K31"/>
    </sheetView>
  </sheetViews>
  <sheetFormatPr defaultColWidth="12.6328125" defaultRowHeight="15.75" customHeight="1"/>
  <cols>
    <col min="1" max="1" width="2.6328125" customWidth="1"/>
    <col min="2" max="2" width="8.26953125" customWidth="1"/>
    <col min="3" max="3" width="25.26953125" customWidth="1"/>
    <col min="4" max="4" width="7.26953125" hidden="1" customWidth="1"/>
    <col min="5" max="5" width="30.90625" customWidth="1"/>
    <col min="6" max="6" width="6.7265625" hidden="1" customWidth="1"/>
    <col min="7" max="7" width="28.6328125" customWidth="1"/>
    <col min="8" max="8" width="9.36328125" hidden="1" customWidth="1"/>
    <col min="9" max="9" width="27.26953125" customWidth="1"/>
    <col min="10" max="10" width="5.6328125" hidden="1" customWidth="1"/>
    <col min="11" max="11" width="25" customWidth="1"/>
    <col min="12" max="12" width="2.6328125" customWidth="1"/>
    <col min="13" max="13" width="4.26953125" customWidth="1"/>
    <col min="14" max="17" width="8.90625" customWidth="1"/>
    <col min="18" max="18" width="2.6328125" customWidth="1"/>
    <col min="19" max="34" width="12.6328125" hidden="1"/>
  </cols>
  <sheetData>
    <row r="1" spans="1:34" ht="15" customHeight="1">
      <c r="A1" s="16" t="s">
        <v>47</v>
      </c>
      <c r="B1" s="288"/>
      <c r="C1" s="282"/>
      <c r="D1" s="289" t="s">
        <v>48</v>
      </c>
      <c r="E1" s="290"/>
      <c r="F1" s="290"/>
      <c r="G1" s="290"/>
      <c r="H1" s="290"/>
      <c r="I1" s="290"/>
      <c r="J1" s="293"/>
      <c r="K1" s="294"/>
      <c r="L1" s="16"/>
      <c r="M1" s="16"/>
      <c r="N1" s="16"/>
      <c r="O1" s="16"/>
      <c r="P1" s="16"/>
      <c r="Q1" s="16"/>
      <c r="R1" s="16"/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15" customHeight="1">
      <c r="A2" s="16"/>
      <c r="B2" s="282"/>
      <c r="C2" s="282"/>
      <c r="D2" s="291"/>
      <c r="E2" s="282"/>
      <c r="F2" s="282"/>
      <c r="G2" s="282"/>
      <c r="H2" s="282"/>
      <c r="I2" s="282"/>
      <c r="J2" s="282"/>
      <c r="K2" s="285"/>
      <c r="L2" s="16"/>
      <c r="M2" s="16"/>
      <c r="N2" s="16"/>
      <c r="O2" s="16"/>
      <c r="P2" s="16"/>
      <c r="Q2" s="16"/>
      <c r="R2" s="16"/>
      <c r="S2" s="18"/>
      <c r="T2" s="18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15" customHeight="1">
      <c r="A3" s="16"/>
      <c r="B3" s="282"/>
      <c r="C3" s="282"/>
      <c r="D3" s="291"/>
      <c r="E3" s="282"/>
      <c r="F3" s="282"/>
      <c r="G3" s="282"/>
      <c r="H3" s="282"/>
      <c r="I3" s="282"/>
      <c r="J3" s="282"/>
      <c r="K3" s="285"/>
      <c r="L3" s="16"/>
      <c r="M3" s="16"/>
      <c r="N3" s="16"/>
      <c r="O3" s="16"/>
      <c r="P3" s="16"/>
      <c r="Q3" s="16"/>
      <c r="R3" s="16"/>
      <c r="S3" s="18"/>
      <c r="T3" s="1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5" customHeight="1">
      <c r="A4" s="16"/>
      <c r="B4" s="282"/>
      <c r="C4" s="282"/>
      <c r="D4" s="291"/>
      <c r="E4" s="282"/>
      <c r="F4" s="282"/>
      <c r="G4" s="282"/>
      <c r="H4" s="282"/>
      <c r="I4" s="282"/>
      <c r="J4" s="282"/>
      <c r="K4" s="285"/>
      <c r="L4" s="16"/>
      <c r="M4" s="16"/>
      <c r="N4" s="16"/>
      <c r="O4" s="16"/>
      <c r="P4" s="16"/>
      <c r="Q4" s="16"/>
      <c r="R4" s="16"/>
      <c r="S4" s="18"/>
      <c r="T4" s="18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5" customHeight="1">
      <c r="A5" s="16"/>
      <c r="B5" s="282"/>
      <c r="C5" s="282"/>
      <c r="D5" s="291"/>
      <c r="E5" s="282"/>
      <c r="F5" s="282"/>
      <c r="G5" s="282"/>
      <c r="H5" s="282"/>
      <c r="I5" s="282"/>
      <c r="J5" s="282"/>
      <c r="K5" s="285"/>
      <c r="L5" s="16"/>
      <c r="M5" s="16"/>
      <c r="N5" s="16"/>
      <c r="O5" s="16"/>
      <c r="P5" s="16"/>
      <c r="Q5" s="16"/>
      <c r="R5" s="16"/>
      <c r="S5" s="18"/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5" customHeight="1">
      <c r="A6" s="16"/>
      <c r="B6" s="286"/>
      <c r="C6" s="286"/>
      <c r="D6" s="292"/>
      <c r="E6" s="286"/>
      <c r="F6" s="286"/>
      <c r="G6" s="286"/>
      <c r="H6" s="286"/>
      <c r="I6" s="286"/>
      <c r="J6" s="286"/>
      <c r="K6" s="287"/>
      <c r="L6" s="16"/>
      <c r="M6" s="16"/>
      <c r="N6" s="16"/>
      <c r="O6" s="16"/>
      <c r="P6" s="16"/>
      <c r="Q6" s="16"/>
      <c r="R6" s="16"/>
      <c r="S6" s="18"/>
      <c r="T6" s="18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5" customHeight="1">
      <c r="A7" s="20"/>
      <c r="B7" s="21"/>
      <c r="C7" s="21"/>
      <c r="D7" s="295" t="s">
        <v>49</v>
      </c>
      <c r="E7" s="286"/>
      <c r="F7" s="286"/>
      <c r="G7" s="286"/>
      <c r="H7" s="286"/>
      <c r="I7" s="286"/>
      <c r="J7" s="22"/>
      <c r="K7" s="22"/>
      <c r="L7" s="20"/>
      <c r="M7" s="20"/>
      <c r="N7" s="20"/>
      <c r="O7" s="20"/>
      <c r="P7" s="20"/>
      <c r="Q7" s="20"/>
      <c r="R7" s="20"/>
      <c r="S7" s="23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5" customHeight="1">
      <c r="A8" s="20"/>
      <c r="B8" s="284" t="s">
        <v>50</v>
      </c>
      <c r="C8" s="285"/>
      <c r="D8" s="296" t="s">
        <v>51</v>
      </c>
      <c r="E8" s="285"/>
      <c r="F8" s="296"/>
      <c r="G8" s="285"/>
      <c r="H8" s="284" t="s">
        <v>52</v>
      </c>
      <c r="I8" s="285"/>
      <c r="J8" s="284" t="s">
        <v>53</v>
      </c>
      <c r="K8" s="285"/>
      <c r="L8" s="20"/>
      <c r="M8" s="20"/>
      <c r="N8" s="20"/>
      <c r="O8" s="20"/>
      <c r="P8" s="20"/>
      <c r="Q8" s="20"/>
      <c r="R8" s="20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ht="13.5">
      <c r="A9" s="20"/>
      <c r="B9" s="286"/>
      <c r="C9" s="287"/>
      <c r="D9" s="286"/>
      <c r="E9" s="287"/>
      <c r="F9" s="286"/>
      <c r="G9" s="287"/>
      <c r="H9" s="286"/>
      <c r="I9" s="287"/>
      <c r="J9" s="286"/>
      <c r="K9" s="287"/>
      <c r="L9" s="20"/>
      <c r="M9" s="20"/>
      <c r="N9" s="20"/>
      <c r="O9" s="20"/>
      <c r="P9" s="20"/>
      <c r="Q9" s="20"/>
      <c r="R9" s="20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13.5">
      <c r="A10" s="20"/>
      <c r="B10" s="284" t="s">
        <v>54</v>
      </c>
      <c r="C10" s="285"/>
      <c r="D10" s="284" t="s">
        <v>55</v>
      </c>
      <c r="E10" s="285"/>
      <c r="F10" s="284" t="s">
        <v>56</v>
      </c>
      <c r="G10" s="285"/>
      <c r="H10" s="284" t="s">
        <v>57</v>
      </c>
      <c r="I10" s="285"/>
      <c r="J10" s="284"/>
      <c r="K10" s="285"/>
      <c r="L10" s="20"/>
      <c r="M10" s="20"/>
      <c r="N10" s="20"/>
      <c r="O10" s="20"/>
      <c r="P10" s="20"/>
      <c r="Q10" s="20"/>
      <c r="R10" s="20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ht="20.25" customHeight="1">
      <c r="A11" s="20"/>
      <c r="B11" s="286"/>
      <c r="C11" s="287"/>
      <c r="D11" s="286"/>
      <c r="E11" s="287"/>
      <c r="F11" s="286"/>
      <c r="G11" s="287"/>
      <c r="H11" s="286"/>
      <c r="I11" s="287"/>
      <c r="J11" s="286"/>
      <c r="K11" s="287"/>
      <c r="L11" s="20"/>
      <c r="M11" s="20"/>
      <c r="N11" s="20"/>
      <c r="O11" s="20"/>
      <c r="P11" s="20"/>
      <c r="Q11" s="20"/>
      <c r="R11" s="20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ht="13.5">
      <c r="A12" s="20"/>
      <c r="B12" s="27" t="s">
        <v>58</v>
      </c>
      <c r="C12" s="16"/>
      <c r="D12" s="16"/>
      <c r="E12" s="16"/>
      <c r="F12" s="16"/>
      <c r="G12" s="16"/>
      <c r="H12" s="16" t="s">
        <v>59</v>
      </c>
      <c r="I12" s="16" t="s">
        <v>60</v>
      </c>
      <c r="J12" s="16" t="s">
        <v>61</v>
      </c>
      <c r="K12" s="16"/>
      <c r="L12" s="20"/>
      <c r="M12" s="20"/>
      <c r="N12" s="20"/>
      <c r="O12" s="20"/>
      <c r="P12" s="20"/>
      <c r="Q12" s="20"/>
      <c r="R12" s="20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ht="13.5">
      <c r="A13" s="20"/>
      <c r="B13" s="277" t="s">
        <v>62</v>
      </c>
      <c r="C13" s="278"/>
      <c r="D13" s="278"/>
      <c r="E13" s="278"/>
      <c r="F13" s="278"/>
      <c r="G13" s="278"/>
      <c r="H13" s="278"/>
      <c r="I13" s="278"/>
      <c r="J13" s="278"/>
      <c r="K13" s="276"/>
      <c r="L13" s="20"/>
      <c r="M13" s="20"/>
      <c r="N13" s="20"/>
      <c r="O13" s="20"/>
      <c r="P13" s="20"/>
      <c r="Q13" s="20"/>
      <c r="R13" s="20"/>
      <c r="S13" s="25"/>
      <c r="T13" s="25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ht="13.5">
      <c r="A14" s="20"/>
      <c r="B14" s="279"/>
      <c r="C14" s="280"/>
      <c r="D14" s="280"/>
      <c r="E14" s="280"/>
      <c r="F14" s="280"/>
      <c r="G14" s="280"/>
      <c r="H14" s="280"/>
      <c r="I14" s="280"/>
      <c r="J14" s="280"/>
      <c r="K14" s="274"/>
      <c r="L14" s="20"/>
      <c r="M14" s="20"/>
      <c r="N14" s="20"/>
      <c r="O14" s="20"/>
      <c r="P14" s="20"/>
      <c r="Q14" s="20"/>
      <c r="R14" s="20"/>
      <c r="S14" s="25"/>
      <c r="T14" s="25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3.5">
      <c r="A15" s="28"/>
      <c r="B15" s="275">
        <v>45201</v>
      </c>
      <c r="C15" s="276"/>
      <c r="D15" s="275">
        <f>B15+1</f>
        <v>45202</v>
      </c>
      <c r="E15" s="276"/>
      <c r="F15" s="275">
        <f>D15+1</f>
        <v>45203</v>
      </c>
      <c r="G15" s="276"/>
      <c r="H15" s="275">
        <f>F15+1</f>
        <v>45204</v>
      </c>
      <c r="I15" s="276"/>
      <c r="J15" s="275">
        <f>H15+1</f>
        <v>45205</v>
      </c>
      <c r="K15" s="276"/>
      <c r="L15" s="281"/>
      <c r="M15" s="282"/>
      <c r="N15" s="282"/>
      <c r="O15" s="282"/>
      <c r="P15" s="282"/>
      <c r="Q15" s="282"/>
      <c r="R15" s="282"/>
      <c r="S15" s="282"/>
      <c r="T15" s="25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ht="23.5" thickBot="1">
      <c r="A16" s="28"/>
      <c r="B16" s="273" t="s">
        <v>63</v>
      </c>
      <c r="C16" s="274"/>
      <c r="D16" s="273" t="s">
        <v>64</v>
      </c>
      <c r="E16" s="274"/>
      <c r="F16" s="273" t="s">
        <v>65</v>
      </c>
      <c r="G16" s="274"/>
      <c r="H16" s="273" t="s">
        <v>66</v>
      </c>
      <c r="I16" s="274"/>
      <c r="J16" s="273" t="s">
        <v>67</v>
      </c>
      <c r="K16" s="274"/>
      <c r="L16" s="28"/>
      <c r="M16" s="283" t="s">
        <v>68</v>
      </c>
      <c r="N16" s="282"/>
      <c r="O16" s="282"/>
      <c r="P16" s="282"/>
      <c r="Q16" s="282"/>
      <c r="R16" s="28"/>
      <c r="S16" s="25"/>
      <c r="T16" s="25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14" thickTop="1">
      <c r="A17" s="29"/>
      <c r="B17" s="30">
        <v>0.41666666666666669</v>
      </c>
      <c r="C17" s="31" t="s">
        <v>69</v>
      </c>
      <c r="D17" s="30">
        <v>0.33333333333333331</v>
      </c>
      <c r="E17" s="333" t="s">
        <v>69</v>
      </c>
      <c r="F17" s="30">
        <v>0.33333333333333331</v>
      </c>
      <c r="G17" s="333" t="s">
        <v>70</v>
      </c>
      <c r="H17" s="30">
        <v>0.33333333333333331</v>
      </c>
      <c r="I17" s="333" t="s">
        <v>70</v>
      </c>
      <c r="J17" s="30">
        <v>0.33333333333333331</v>
      </c>
      <c r="K17" s="32" t="s">
        <v>70</v>
      </c>
      <c r="L17" s="33"/>
      <c r="M17" s="34"/>
      <c r="N17" s="35" t="s">
        <v>71</v>
      </c>
      <c r="O17" s="36" t="s">
        <v>72</v>
      </c>
      <c r="P17" s="37" t="s">
        <v>73</v>
      </c>
      <c r="Q17" s="37" t="s">
        <v>74</v>
      </c>
      <c r="R17" s="33"/>
      <c r="S17" s="25"/>
      <c r="T17" s="25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ht="13.5">
      <c r="A18" s="29"/>
      <c r="B18" s="30">
        <v>0.45833333333333331</v>
      </c>
      <c r="C18" s="38" t="s">
        <v>75</v>
      </c>
      <c r="D18" s="30">
        <v>0.375</v>
      </c>
      <c r="E18" s="334" t="s">
        <v>76</v>
      </c>
      <c r="F18" s="30">
        <v>0.375</v>
      </c>
      <c r="G18" s="334" t="s">
        <v>76</v>
      </c>
      <c r="H18" s="39">
        <v>0.375</v>
      </c>
      <c r="I18" s="342" t="s">
        <v>76</v>
      </c>
      <c r="J18" s="39">
        <v>0.375</v>
      </c>
      <c r="K18" s="40" t="s">
        <v>76</v>
      </c>
      <c r="L18" s="33"/>
      <c r="M18" s="34"/>
      <c r="N18" s="41">
        <v>7</v>
      </c>
      <c r="O18" s="42">
        <v>8</v>
      </c>
      <c r="P18" s="43">
        <v>9</v>
      </c>
      <c r="Q18" s="43">
        <v>10</v>
      </c>
      <c r="R18" s="33"/>
      <c r="S18" s="25"/>
      <c r="T18" s="25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13.5">
      <c r="A19" s="29"/>
      <c r="B19" s="30">
        <v>0.47916666666666669</v>
      </c>
      <c r="C19" s="38" t="s">
        <v>77</v>
      </c>
      <c r="D19" s="30">
        <v>0.41666666666666669</v>
      </c>
      <c r="E19" s="334" t="s">
        <v>64</v>
      </c>
      <c r="F19" s="30">
        <v>0.41666666666666669</v>
      </c>
      <c r="G19" s="340" t="s">
        <v>78</v>
      </c>
      <c r="H19" s="39">
        <v>0.41666666666666669</v>
      </c>
      <c r="I19" s="343" t="s">
        <v>79</v>
      </c>
      <c r="J19" s="39">
        <v>0.41666666666666669</v>
      </c>
      <c r="K19" s="45" t="s">
        <v>80</v>
      </c>
      <c r="L19" s="33"/>
      <c r="M19" s="34"/>
      <c r="N19" s="46">
        <v>8</v>
      </c>
      <c r="O19" s="47">
        <v>9</v>
      </c>
      <c r="P19" s="48">
        <v>10</v>
      </c>
      <c r="Q19" s="48">
        <v>11</v>
      </c>
      <c r="R19" s="33"/>
      <c r="S19" s="25"/>
      <c r="T19" s="25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13.5">
      <c r="A20" s="29"/>
      <c r="B20" s="30">
        <v>0.5</v>
      </c>
      <c r="C20" s="38" t="s">
        <v>81</v>
      </c>
      <c r="D20" s="30"/>
      <c r="E20" s="334"/>
      <c r="F20" s="30"/>
      <c r="G20" s="340"/>
      <c r="H20" s="39"/>
      <c r="I20" s="343"/>
      <c r="J20" s="39"/>
      <c r="K20" s="45"/>
      <c r="L20" s="33"/>
      <c r="M20" s="34"/>
      <c r="N20" s="46"/>
      <c r="O20" s="47"/>
      <c r="P20" s="48"/>
      <c r="Q20" s="48"/>
      <c r="R20" s="33"/>
      <c r="S20" s="25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13.5">
      <c r="A21" s="29"/>
      <c r="B21" s="30"/>
      <c r="C21" s="49"/>
      <c r="D21" s="30"/>
      <c r="E21" s="334"/>
      <c r="F21" s="30"/>
      <c r="G21" s="340"/>
      <c r="H21" s="39"/>
      <c r="I21" s="343"/>
      <c r="J21" s="39"/>
      <c r="K21" s="45"/>
      <c r="L21" s="33"/>
      <c r="M21" s="34"/>
      <c r="N21" s="46"/>
      <c r="O21" s="47"/>
      <c r="P21" s="48"/>
      <c r="Q21" s="48"/>
      <c r="R21" s="33"/>
      <c r="S21" s="25"/>
      <c r="T21" s="25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13.5">
      <c r="A22" s="29"/>
      <c r="B22" s="332">
        <v>0.54166666666666663</v>
      </c>
      <c r="C22" s="31" t="s">
        <v>82</v>
      </c>
      <c r="D22" s="50">
        <v>0.45833333333333331</v>
      </c>
      <c r="E22" s="335" t="s">
        <v>82</v>
      </c>
      <c r="F22" s="50">
        <v>0.45833333333333331</v>
      </c>
      <c r="G22" s="335" t="s">
        <v>82</v>
      </c>
      <c r="H22" s="50">
        <v>0.45833333333333331</v>
      </c>
      <c r="I22" s="335" t="s">
        <v>82</v>
      </c>
      <c r="J22" s="50">
        <v>0.45833333333333331</v>
      </c>
      <c r="K22" s="32" t="s">
        <v>82</v>
      </c>
      <c r="L22" s="33"/>
      <c r="M22" s="34"/>
      <c r="N22" s="41">
        <v>9</v>
      </c>
      <c r="O22" s="42">
        <v>10</v>
      </c>
      <c r="P22" s="43">
        <v>11</v>
      </c>
      <c r="Q22" s="43">
        <v>12</v>
      </c>
      <c r="R22" s="33"/>
      <c r="S22" s="25"/>
      <c r="T22" s="25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ht="13.5">
      <c r="A23" s="23"/>
      <c r="B23" s="332">
        <v>0.58333333333333337</v>
      </c>
      <c r="C23" s="31" t="s">
        <v>83</v>
      </c>
      <c r="D23" s="50">
        <v>0.5</v>
      </c>
      <c r="E23" s="335" t="s">
        <v>83</v>
      </c>
      <c r="F23" s="50">
        <v>0.5</v>
      </c>
      <c r="G23" s="335" t="s">
        <v>83</v>
      </c>
      <c r="H23" s="50">
        <v>0.5</v>
      </c>
      <c r="I23" s="344" t="s">
        <v>83</v>
      </c>
      <c r="J23" s="50">
        <v>0.5</v>
      </c>
      <c r="K23" s="32" t="s">
        <v>83</v>
      </c>
      <c r="L23" s="33"/>
      <c r="M23" s="34"/>
      <c r="N23" s="46">
        <v>10</v>
      </c>
      <c r="O23" s="47">
        <v>11</v>
      </c>
      <c r="P23" s="48">
        <v>12</v>
      </c>
      <c r="Q23" s="48">
        <v>1</v>
      </c>
      <c r="R23" s="33"/>
      <c r="S23" s="25"/>
      <c r="T23" s="25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13.5">
      <c r="A24" s="29"/>
      <c r="B24" s="30">
        <v>0.16666666666666666</v>
      </c>
      <c r="C24" s="38" t="s">
        <v>84</v>
      </c>
      <c r="D24" s="30">
        <v>8.3333333333333329E-2</v>
      </c>
      <c r="E24" s="334" t="s">
        <v>85</v>
      </c>
      <c r="F24" s="52" t="s">
        <v>86</v>
      </c>
      <c r="G24" s="340" t="s">
        <v>87</v>
      </c>
      <c r="H24" s="39">
        <v>8.3333333333333329E-2</v>
      </c>
      <c r="I24" s="342" t="s">
        <v>88</v>
      </c>
      <c r="J24" s="39">
        <v>8.3333333333333329E-2</v>
      </c>
      <c r="K24" s="45" t="s">
        <v>89</v>
      </c>
      <c r="L24" s="33"/>
      <c r="M24" s="34"/>
      <c r="N24" s="41">
        <v>11</v>
      </c>
      <c r="O24" s="42">
        <v>12</v>
      </c>
      <c r="P24" s="43">
        <v>1</v>
      </c>
      <c r="Q24" s="43">
        <v>2</v>
      </c>
      <c r="R24" s="33"/>
      <c r="S24" s="25"/>
      <c r="T24" s="25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ht="13.5">
      <c r="A25" s="53"/>
      <c r="B25" s="30">
        <v>0.1875</v>
      </c>
      <c r="C25" s="54" t="s">
        <v>90</v>
      </c>
      <c r="D25" s="50">
        <v>0.125</v>
      </c>
      <c r="E25" s="336" t="s">
        <v>91</v>
      </c>
      <c r="F25" s="30">
        <v>8.3333333333333329E-2</v>
      </c>
      <c r="G25" s="340" t="s">
        <v>92</v>
      </c>
      <c r="H25" s="55">
        <v>0.125</v>
      </c>
      <c r="I25" s="336" t="s">
        <v>91</v>
      </c>
      <c r="J25" s="55">
        <v>0.125</v>
      </c>
      <c r="K25" s="56" t="s">
        <v>93</v>
      </c>
      <c r="L25" s="23"/>
      <c r="M25" s="34"/>
      <c r="N25" s="46">
        <v>12</v>
      </c>
      <c r="O25" s="47">
        <v>1</v>
      </c>
      <c r="P25" s="48">
        <v>2</v>
      </c>
      <c r="Q25" s="48">
        <v>3</v>
      </c>
      <c r="R25" s="23"/>
      <c r="S25" s="25"/>
      <c r="T25" s="25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13.5">
      <c r="A26" s="53"/>
      <c r="B26" s="30"/>
      <c r="C26" s="57"/>
      <c r="D26" s="50">
        <v>0.16666666666666666</v>
      </c>
      <c r="E26" s="336" t="s">
        <v>91</v>
      </c>
      <c r="F26" s="50">
        <v>0.125</v>
      </c>
      <c r="G26" s="336" t="s">
        <v>91</v>
      </c>
      <c r="H26" s="55">
        <v>0.16666666666666666</v>
      </c>
      <c r="I26" s="336" t="s">
        <v>91</v>
      </c>
      <c r="J26" s="55">
        <v>0.16666666666666666</v>
      </c>
      <c r="K26" s="56" t="s">
        <v>93</v>
      </c>
      <c r="L26" s="23"/>
      <c r="M26" s="34"/>
      <c r="N26" s="41">
        <v>1</v>
      </c>
      <c r="O26" s="42">
        <v>2</v>
      </c>
      <c r="P26" s="43">
        <v>3</v>
      </c>
      <c r="Q26" s="43">
        <v>4</v>
      </c>
      <c r="R26" s="23"/>
      <c r="S26" s="25"/>
      <c r="T26" s="25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ht="13.5">
      <c r="A27" s="53"/>
      <c r="B27" s="30"/>
      <c r="C27" s="57"/>
      <c r="D27" s="50">
        <v>0.20833333333333334</v>
      </c>
      <c r="E27" s="336" t="s">
        <v>94</v>
      </c>
      <c r="F27" s="50">
        <v>0.20833333333333334</v>
      </c>
      <c r="G27" s="336" t="s">
        <v>94</v>
      </c>
      <c r="H27" s="55">
        <v>0.20833333333333334</v>
      </c>
      <c r="I27" s="337" t="s">
        <v>94</v>
      </c>
      <c r="J27" s="50">
        <v>0.20833333333333334</v>
      </c>
      <c r="K27" s="58" t="s">
        <v>94</v>
      </c>
      <c r="L27" s="23"/>
      <c r="M27" s="34"/>
      <c r="N27" s="46">
        <v>2</v>
      </c>
      <c r="O27" s="47">
        <v>3</v>
      </c>
      <c r="P27" s="48">
        <v>4</v>
      </c>
      <c r="Q27" s="48">
        <v>5</v>
      </c>
      <c r="R27" s="23"/>
      <c r="S27" s="25"/>
      <c r="T27" s="25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ht="13.5">
      <c r="A28" s="53"/>
      <c r="B28" s="50">
        <v>0.20833333333333334</v>
      </c>
      <c r="C28" s="54" t="s">
        <v>91</v>
      </c>
      <c r="D28" s="55"/>
      <c r="E28" s="337"/>
      <c r="F28" s="55"/>
      <c r="G28" s="337"/>
      <c r="H28" s="55"/>
      <c r="I28" s="337"/>
      <c r="J28" s="55"/>
      <c r="K28" s="56"/>
      <c r="L28" s="23"/>
      <c r="M28" s="34"/>
      <c r="N28" s="41">
        <v>3</v>
      </c>
      <c r="O28" s="42">
        <v>4</v>
      </c>
      <c r="P28" s="43">
        <v>5</v>
      </c>
      <c r="Q28" s="43">
        <v>6</v>
      </c>
      <c r="R28" s="23"/>
      <c r="S28" s="25"/>
      <c r="T28" s="25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24.75" customHeight="1">
      <c r="A29" s="53"/>
      <c r="B29" s="50">
        <v>0.25</v>
      </c>
      <c r="C29" s="54" t="s">
        <v>94</v>
      </c>
      <c r="D29" s="55"/>
      <c r="E29" s="337"/>
      <c r="F29" s="55"/>
      <c r="G29" s="337"/>
      <c r="H29" s="55"/>
      <c r="I29" s="337"/>
      <c r="J29" s="55"/>
      <c r="K29" s="56"/>
      <c r="L29" s="23"/>
      <c r="M29" s="34"/>
      <c r="N29" s="46">
        <v>4</v>
      </c>
      <c r="O29" s="59">
        <v>5</v>
      </c>
      <c r="P29" s="48">
        <v>6</v>
      </c>
      <c r="Q29" s="48">
        <v>7</v>
      </c>
      <c r="R29" s="23"/>
      <c r="S29" s="25"/>
      <c r="T29" s="25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68.25" customHeight="1">
      <c r="A30" s="23"/>
      <c r="B30" s="60" t="s">
        <v>95</v>
      </c>
      <c r="C30" s="61" t="s">
        <v>96</v>
      </c>
      <c r="D30" s="60" t="s">
        <v>95</v>
      </c>
      <c r="E30" s="338" t="s">
        <v>97</v>
      </c>
      <c r="F30" s="60" t="s">
        <v>95</v>
      </c>
      <c r="G30" s="341" t="s">
        <v>98</v>
      </c>
      <c r="H30" s="60" t="s">
        <v>95</v>
      </c>
      <c r="I30" s="341" t="s">
        <v>99</v>
      </c>
      <c r="J30" s="60" t="s">
        <v>95</v>
      </c>
      <c r="K30" s="62" t="s">
        <v>100</v>
      </c>
      <c r="L30" s="23"/>
      <c r="M30" s="34"/>
      <c r="N30" s="63"/>
      <c r="O30" s="63"/>
      <c r="P30" s="63"/>
      <c r="Q30" s="63"/>
      <c r="R30" s="23"/>
      <c r="S30" s="25"/>
      <c r="T30" s="25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11.75" customHeight="1">
      <c r="A31" s="23"/>
      <c r="B31" s="64" t="s">
        <v>101</v>
      </c>
      <c r="C31" s="65" t="s">
        <v>102</v>
      </c>
      <c r="D31" s="64" t="s">
        <v>101</v>
      </c>
      <c r="E31" s="339" t="s">
        <v>103</v>
      </c>
      <c r="F31" s="64" t="s">
        <v>101</v>
      </c>
      <c r="G31" s="339" t="s">
        <v>104</v>
      </c>
      <c r="H31" s="64" t="s">
        <v>101</v>
      </c>
      <c r="I31" s="339" t="s">
        <v>105</v>
      </c>
      <c r="J31" s="64" t="s">
        <v>101</v>
      </c>
      <c r="K31" s="66" t="s">
        <v>106</v>
      </c>
      <c r="L31" s="23"/>
      <c r="M31" s="34"/>
      <c r="N31" s="63"/>
      <c r="O31" s="63"/>
      <c r="Q31" s="63"/>
      <c r="R31" s="23"/>
      <c r="S31" s="25"/>
      <c r="T31" s="25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3.5">
      <c r="A32" s="2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20"/>
      <c r="M32" s="20"/>
      <c r="N32" s="20"/>
      <c r="O32" s="20"/>
      <c r="P32" s="20"/>
      <c r="Q32" s="20"/>
      <c r="R32" s="20"/>
      <c r="S32" s="25"/>
      <c r="T32" s="25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3.5">
      <c r="A33" s="20"/>
      <c r="B33" s="277" t="s">
        <v>107</v>
      </c>
      <c r="C33" s="278"/>
      <c r="D33" s="278"/>
      <c r="E33" s="278"/>
      <c r="F33" s="278"/>
      <c r="G33" s="278"/>
      <c r="H33" s="278"/>
      <c r="I33" s="278"/>
      <c r="J33" s="278"/>
      <c r="K33" s="276"/>
      <c r="M33" s="20"/>
      <c r="N33" s="20"/>
      <c r="O33" s="20"/>
      <c r="P33" s="20"/>
      <c r="Q33" s="20"/>
      <c r="R33" s="20"/>
      <c r="S33" s="25"/>
      <c r="T33" s="25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3.5">
      <c r="A34" s="20"/>
      <c r="B34" s="279"/>
      <c r="C34" s="280"/>
      <c r="D34" s="280"/>
      <c r="E34" s="280"/>
      <c r="F34" s="280"/>
      <c r="G34" s="280"/>
      <c r="H34" s="280"/>
      <c r="I34" s="280"/>
      <c r="J34" s="280"/>
      <c r="K34" s="274"/>
      <c r="L34" s="20"/>
      <c r="M34" s="20"/>
      <c r="N34" s="20"/>
      <c r="O34" s="20"/>
      <c r="P34" s="20"/>
      <c r="Q34" s="20"/>
      <c r="R34" s="20"/>
      <c r="S34" s="25"/>
      <c r="T34" s="25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3.5">
      <c r="A35" s="28"/>
      <c r="B35" s="275">
        <f>B15+7</f>
        <v>45208</v>
      </c>
      <c r="C35" s="276"/>
      <c r="D35" s="275">
        <f>B35+1</f>
        <v>45209</v>
      </c>
      <c r="E35" s="276"/>
      <c r="F35" s="275">
        <f>D35+1</f>
        <v>45210</v>
      </c>
      <c r="G35" s="276"/>
      <c r="H35" s="275">
        <f>F35+1</f>
        <v>45211</v>
      </c>
      <c r="I35" s="276"/>
      <c r="J35" s="275">
        <f>H35+1</f>
        <v>45212</v>
      </c>
      <c r="K35" s="276"/>
      <c r="L35" s="28"/>
      <c r="M35" s="20"/>
      <c r="N35" s="28"/>
      <c r="O35" s="28"/>
      <c r="P35" s="28"/>
      <c r="Q35" s="28"/>
      <c r="R35" s="28"/>
      <c r="S35" s="28"/>
      <c r="T35" s="25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3.5">
      <c r="A36" s="28"/>
      <c r="B36" s="273" t="s">
        <v>108</v>
      </c>
      <c r="C36" s="274"/>
      <c r="D36" s="273" t="s">
        <v>109</v>
      </c>
      <c r="E36" s="274"/>
      <c r="F36" s="273" t="s">
        <v>110</v>
      </c>
      <c r="G36" s="274"/>
      <c r="H36" s="273" t="s">
        <v>111</v>
      </c>
      <c r="I36" s="274"/>
      <c r="J36" s="273" t="s">
        <v>112</v>
      </c>
      <c r="K36" s="274"/>
      <c r="L36" s="28"/>
      <c r="M36" s="20"/>
      <c r="N36" s="28"/>
      <c r="O36" s="28"/>
      <c r="P36" s="28"/>
      <c r="Q36" s="28"/>
      <c r="R36" s="28"/>
      <c r="S36" s="25"/>
      <c r="T36" s="25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3.5">
      <c r="A37" s="29"/>
      <c r="B37" s="50">
        <v>0.33333333333333331</v>
      </c>
      <c r="C37" s="31" t="s">
        <v>70</v>
      </c>
      <c r="D37" s="50">
        <v>0.33333333333333331</v>
      </c>
      <c r="E37" s="31" t="s">
        <v>70</v>
      </c>
      <c r="F37" s="50">
        <v>0.33333333333333331</v>
      </c>
      <c r="G37" s="31" t="s">
        <v>69</v>
      </c>
      <c r="H37" s="50">
        <v>0.33333333333333331</v>
      </c>
      <c r="I37" s="31" t="s">
        <v>69</v>
      </c>
      <c r="J37" s="50">
        <v>0.33333333333333331</v>
      </c>
      <c r="K37" s="32" t="s">
        <v>69</v>
      </c>
      <c r="L37" s="33"/>
      <c r="M37" s="20"/>
      <c r="N37" s="33"/>
      <c r="O37" s="33"/>
      <c r="P37" s="33"/>
      <c r="Q37" s="33"/>
      <c r="R37" s="33"/>
      <c r="S37" s="25"/>
      <c r="T37" s="25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3.5">
      <c r="A38" s="29"/>
      <c r="B38" s="39">
        <v>0.375</v>
      </c>
      <c r="C38" s="40" t="s">
        <v>76</v>
      </c>
      <c r="D38" s="67">
        <v>0.375</v>
      </c>
      <c r="E38" s="40" t="s">
        <v>76</v>
      </c>
      <c r="F38" s="39">
        <v>0.375</v>
      </c>
      <c r="G38" s="68" t="s">
        <v>113</v>
      </c>
      <c r="H38" s="39">
        <v>0.375</v>
      </c>
      <c r="I38" s="40" t="s">
        <v>76</v>
      </c>
      <c r="J38" s="39">
        <v>0.375</v>
      </c>
      <c r="K38" s="40" t="s">
        <v>76</v>
      </c>
      <c r="L38" s="33"/>
      <c r="M38" s="20"/>
      <c r="N38" s="33"/>
      <c r="O38" s="33"/>
      <c r="P38" s="33"/>
      <c r="Q38" s="33"/>
      <c r="R38" s="33"/>
      <c r="S38" s="25"/>
      <c r="T38" s="25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3.5">
      <c r="A39" s="29"/>
      <c r="B39" s="39">
        <v>0.41666666666666669</v>
      </c>
      <c r="C39" s="44" t="s">
        <v>114</v>
      </c>
      <c r="D39" s="67">
        <v>0.41666666666666669</v>
      </c>
      <c r="E39" s="38" t="s">
        <v>115</v>
      </c>
      <c r="F39" s="39">
        <v>0.41666666666666669</v>
      </c>
      <c r="G39" s="301" t="s">
        <v>110</v>
      </c>
      <c r="H39" s="39">
        <v>0.41666666666666669</v>
      </c>
      <c r="I39" s="40" t="s">
        <v>116</v>
      </c>
      <c r="J39" s="39">
        <v>0.41666666666666669</v>
      </c>
      <c r="K39" s="40" t="s">
        <v>117</v>
      </c>
      <c r="L39" s="33"/>
      <c r="M39" s="20"/>
      <c r="N39" s="33"/>
      <c r="O39" s="33"/>
      <c r="P39" s="33"/>
      <c r="Q39" s="33"/>
      <c r="R39" s="33"/>
      <c r="S39" s="25"/>
      <c r="T39" s="25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3.5">
      <c r="A40" s="29"/>
      <c r="B40" s="50">
        <v>0.45833333333333331</v>
      </c>
      <c r="C40" s="32" t="s">
        <v>82</v>
      </c>
      <c r="D40" s="67">
        <v>0.4375</v>
      </c>
      <c r="E40" s="38" t="s">
        <v>118</v>
      </c>
      <c r="F40" s="55"/>
      <c r="G40" s="298"/>
      <c r="H40" s="50">
        <v>0.45833333333333331</v>
      </c>
      <c r="I40" s="51" t="s">
        <v>82</v>
      </c>
      <c r="J40" s="50">
        <v>0.5</v>
      </c>
      <c r="K40" s="32" t="s">
        <v>83</v>
      </c>
      <c r="L40" s="33"/>
      <c r="M40" s="20"/>
      <c r="N40" s="33"/>
      <c r="O40" s="33"/>
      <c r="P40" s="33"/>
      <c r="Q40" s="33"/>
      <c r="R40" s="33"/>
      <c r="S40" s="25"/>
      <c r="T40" s="25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3.5">
      <c r="A41" s="23"/>
      <c r="B41" s="50">
        <v>0.5</v>
      </c>
      <c r="C41" s="32" t="s">
        <v>83</v>
      </c>
      <c r="D41" s="50">
        <v>0.5</v>
      </c>
      <c r="E41" s="31" t="s">
        <v>83</v>
      </c>
      <c r="F41" s="55"/>
      <c r="G41" s="298"/>
      <c r="H41" s="50">
        <v>0.5</v>
      </c>
      <c r="I41" s="51" t="s">
        <v>83</v>
      </c>
      <c r="J41" s="302">
        <v>8.3333333333333329E-2</v>
      </c>
      <c r="K41" s="304" t="s">
        <v>119</v>
      </c>
      <c r="L41" s="33"/>
      <c r="M41" s="33"/>
      <c r="N41" s="33"/>
      <c r="O41" s="33"/>
      <c r="P41" s="33"/>
      <c r="Q41" s="33"/>
      <c r="R41" s="33"/>
      <c r="S41" s="25"/>
      <c r="T41" s="25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3.5">
      <c r="A42" s="53"/>
      <c r="B42" s="39">
        <v>8.3333333333333329E-2</v>
      </c>
      <c r="C42" s="44" t="s">
        <v>120</v>
      </c>
      <c r="D42" s="67">
        <v>8.3333333333333329E-2</v>
      </c>
      <c r="E42" s="38" t="s">
        <v>121</v>
      </c>
      <c r="F42" s="55"/>
      <c r="G42" s="298"/>
      <c r="H42" s="39">
        <v>8.3333333333333329E-2</v>
      </c>
      <c r="I42" s="40" t="s">
        <v>122</v>
      </c>
      <c r="J42" s="303"/>
      <c r="K42" s="298"/>
      <c r="L42" s="23"/>
      <c r="M42" s="23"/>
      <c r="N42" s="23"/>
      <c r="O42" s="33"/>
      <c r="P42" s="23"/>
      <c r="Q42" s="23"/>
      <c r="R42" s="23"/>
      <c r="S42" s="25"/>
      <c r="T42" s="25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3.5">
      <c r="A43" s="53"/>
      <c r="B43" s="55">
        <v>0.125</v>
      </c>
      <c r="C43" s="56" t="s">
        <v>93</v>
      </c>
      <c r="D43" s="71">
        <v>0.125</v>
      </c>
      <c r="E43" s="54" t="s">
        <v>93</v>
      </c>
      <c r="F43" s="55"/>
      <c r="H43" s="39"/>
      <c r="I43" s="40"/>
      <c r="J43" s="303"/>
      <c r="K43" s="298"/>
      <c r="L43" s="23"/>
      <c r="M43" s="23"/>
      <c r="N43" s="23"/>
      <c r="O43" s="33"/>
      <c r="P43" s="23"/>
      <c r="Q43" s="23"/>
      <c r="R43" s="23"/>
      <c r="S43" s="25"/>
      <c r="T43" s="25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3.5">
      <c r="A44" s="53"/>
      <c r="B44" s="55">
        <v>0.16666666666666666</v>
      </c>
      <c r="C44" s="56" t="s">
        <v>93</v>
      </c>
      <c r="D44" s="71">
        <v>0.16666666666666666</v>
      </c>
      <c r="E44" s="54" t="s">
        <v>93</v>
      </c>
      <c r="F44" s="55"/>
      <c r="G44" s="23"/>
      <c r="H44" s="39"/>
      <c r="I44" s="44"/>
      <c r="J44" s="55">
        <v>0.20833333333333334</v>
      </c>
      <c r="K44" s="56" t="s">
        <v>94</v>
      </c>
      <c r="L44" s="23"/>
      <c r="M44" s="23"/>
      <c r="N44" s="23"/>
      <c r="O44" s="33"/>
      <c r="P44" s="23"/>
      <c r="Q44" s="23"/>
      <c r="R44" s="23"/>
      <c r="S44" s="25"/>
      <c r="T44" s="2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60" customHeight="1">
      <c r="A45" s="53"/>
      <c r="B45" s="55">
        <v>0.20833333333333334</v>
      </c>
      <c r="C45" s="56" t="s">
        <v>94</v>
      </c>
      <c r="D45" s="71">
        <v>0.20833333333333334</v>
      </c>
      <c r="E45" s="54"/>
      <c r="F45" s="55">
        <v>0.20833333333333334</v>
      </c>
      <c r="G45" s="56" t="s">
        <v>94</v>
      </c>
      <c r="H45" s="55">
        <v>0.20833333333333334</v>
      </c>
      <c r="I45" s="56" t="s">
        <v>94</v>
      </c>
      <c r="J45" s="55">
        <v>0.20833333333333334</v>
      </c>
      <c r="K45" s="56" t="s">
        <v>94</v>
      </c>
      <c r="L45" s="23"/>
      <c r="M45" s="23"/>
      <c r="N45" s="23"/>
      <c r="O45" s="33"/>
      <c r="P45" s="23"/>
      <c r="Q45" s="23"/>
      <c r="R45" s="23"/>
      <c r="S45" s="25"/>
      <c r="T45" s="25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54">
      <c r="A46" s="23"/>
      <c r="B46" s="72" t="s">
        <v>95</v>
      </c>
      <c r="C46" s="73" t="s">
        <v>123</v>
      </c>
      <c r="D46" s="72" t="s">
        <v>95</v>
      </c>
      <c r="E46" s="73" t="s">
        <v>124</v>
      </c>
      <c r="F46" s="60" t="s">
        <v>95</v>
      </c>
      <c r="G46" s="74" t="s">
        <v>125</v>
      </c>
      <c r="H46" s="72" t="s">
        <v>95</v>
      </c>
      <c r="I46" s="74" t="s">
        <v>125</v>
      </c>
      <c r="J46" s="72" t="s">
        <v>95</v>
      </c>
      <c r="K46" s="75" t="s">
        <v>125</v>
      </c>
      <c r="L46" s="23"/>
      <c r="M46" s="23"/>
      <c r="N46" s="23"/>
      <c r="O46" s="23"/>
      <c r="P46" s="23"/>
      <c r="Q46" s="23"/>
      <c r="R46" s="23"/>
      <c r="S46" s="25"/>
      <c r="T46" s="25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66" customHeight="1">
      <c r="A47" s="23"/>
      <c r="B47" s="76" t="s">
        <v>101</v>
      </c>
      <c r="C47" s="77" t="s">
        <v>126</v>
      </c>
      <c r="D47" s="76" t="s">
        <v>101</v>
      </c>
      <c r="E47" s="78" t="s">
        <v>127</v>
      </c>
      <c r="F47" s="64" t="s">
        <v>101</v>
      </c>
      <c r="G47" s="79" t="s">
        <v>125</v>
      </c>
      <c r="H47" s="76" t="s">
        <v>101</v>
      </c>
      <c r="I47" s="79" t="s">
        <v>125</v>
      </c>
      <c r="J47" s="76" t="s">
        <v>101</v>
      </c>
      <c r="K47" s="79" t="s">
        <v>125</v>
      </c>
      <c r="L47" s="23"/>
      <c r="M47" s="23"/>
      <c r="N47" s="23"/>
      <c r="O47" s="23"/>
      <c r="P47" s="23"/>
      <c r="Q47" s="23"/>
      <c r="R47" s="23"/>
      <c r="S47" s="25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5" customHeight="1">
      <c r="A48" s="23"/>
      <c r="B48" s="23"/>
      <c r="C48" s="23"/>
      <c r="D48" s="23"/>
      <c r="E48" s="23"/>
      <c r="F48" s="23"/>
      <c r="G48" s="16"/>
      <c r="H48" s="17"/>
      <c r="I48" s="17"/>
      <c r="J48" s="80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300"/>
      <c r="V48" s="290"/>
      <c r="W48" s="294"/>
      <c r="X48" s="82"/>
      <c r="Y48" s="19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21.75" customHeight="1">
      <c r="A49" s="23"/>
      <c r="B49" s="83" t="s">
        <v>128</v>
      </c>
      <c r="C49" s="84"/>
      <c r="D49" s="23"/>
      <c r="E49" s="23"/>
      <c r="F49" s="23"/>
      <c r="G49" s="16"/>
      <c r="H49" s="17"/>
      <c r="I49" s="17"/>
      <c r="J49" s="80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282"/>
      <c r="V49" s="282"/>
      <c r="W49" s="285"/>
      <c r="X49" s="82"/>
      <c r="Y49" s="19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7.25" customHeight="1">
      <c r="A50" s="23"/>
      <c r="B50" s="23"/>
      <c r="C50" s="23"/>
      <c r="D50" s="23"/>
      <c r="E50" s="23"/>
      <c r="F50" s="23"/>
      <c r="G50" s="16"/>
      <c r="H50" s="17"/>
      <c r="I50" s="17"/>
      <c r="J50" s="80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282"/>
      <c r="V50" s="282"/>
      <c r="W50" s="285"/>
      <c r="X50" s="82"/>
      <c r="Y50" s="19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31">
      <c r="A51" s="23"/>
      <c r="B51" s="277" t="s">
        <v>129</v>
      </c>
      <c r="C51" s="278"/>
      <c r="D51" s="278"/>
      <c r="E51" s="278"/>
      <c r="F51" s="278"/>
      <c r="G51" s="278"/>
      <c r="H51" s="278"/>
      <c r="I51" s="278"/>
      <c r="J51" s="278"/>
      <c r="K51" s="276"/>
      <c r="L51" s="81"/>
      <c r="M51" s="81"/>
      <c r="N51" s="81"/>
      <c r="O51" s="81"/>
      <c r="P51" s="81"/>
      <c r="Q51" s="81"/>
      <c r="R51" s="81"/>
      <c r="S51" s="81"/>
      <c r="T51" s="81"/>
      <c r="U51" s="282"/>
      <c r="V51" s="282"/>
      <c r="W51" s="285"/>
      <c r="X51" s="82"/>
      <c r="Y51" s="19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31">
      <c r="A52" s="23"/>
      <c r="B52" s="279"/>
      <c r="C52" s="280"/>
      <c r="D52" s="280"/>
      <c r="E52" s="280"/>
      <c r="F52" s="280"/>
      <c r="G52" s="280"/>
      <c r="H52" s="280"/>
      <c r="I52" s="280"/>
      <c r="J52" s="280"/>
      <c r="K52" s="274"/>
      <c r="L52" s="81"/>
      <c r="M52" s="81"/>
      <c r="N52" s="81"/>
      <c r="O52" s="81"/>
      <c r="P52" s="81"/>
      <c r="Q52" s="81"/>
      <c r="R52" s="81"/>
      <c r="S52" s="81"/>
      <c r="T52" s="81"/>
      <c r="U52" s="282"/>
      <c r="V52" s="282"/>
      <c r="W52" s="285"/>
      <c r="X52" s="82"/>
      <c r="Y52" s="19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31">
      <c r="A53" s="23"/>
      <c r="B53" s="275">
        <f>B35+7</f>
        <v>45215</v>
      </c>
      <c r="C53" s="276"/>
      <c r="D53" s="275">
        <f>B53+1</f>
        <v>45216</v>
      </c>
      <c r="E53" s="276"/>
      <c r="F53" s="275">
        <f>D53+1</f>
        <v>45217</v>
      </c>
      <c r="G53" s="276"/>
      <c r="H53" s="275">
        <f>F53+1</f>
        <v>45218</v>
      </c>
      <c r="I53" s="276"/>
      <c r="J53" s="275">
        <f>H53+1</f>
        <v>45219</v>
      </c>
      <c r="K53" s="276"/>
      <c r="L53" s="81"/>
      <c r="M53" s="81"/>
      <c r="N53" s="81"/>
      <c r="O53" s="81"/>
      <c r="P53" s="81"/>
      <c r="Q53" s="81"/>
      <c r="R53" s="81"/>
      <c r="S53" s="81"/>
      <c r="T53" s="81"/>
      <c r="U53" s="282"/>
      <c r="V53" s="282"/>
      <c r="W53" s="285"/>
      <c r="X53" s="82"/>
      <c r="Y53" s="19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31">
      <c r="A54" s="23"/>
      <c r="B54" s="273" t="s">
        <v>130</v>
      </c>
      <c r="C54" s="274"/>
      <c r="D54" s="273" t="s">
        <v>131</v>
      </c>
      <c r="E54" s="274"/>
      <c r="F54" s="273" t="s">
        <v>132</v>
      </c>
      <c r="G54" s="274"/>
      <c r="H54" s="273" t="s">
        <v>133</v>
      </c>
      <c r="I54" s="274"/>
      <c r="J54" s="273" t="s">
        <v>134</v>
      </c>
      <c r="K54" s="274"/>
      <c r="L54" s="81"/>
      <c r="M54" s="81"/>
      <c r="N54" s="81"/>
      <c r="O54" s="81"/>
      <c r="P54" s="81"/>
      <c r="Q54" s="81"/>
      <c r="R54" s="81"/>
      <c r="S54" s="81"/>
      <c r="T54" s="81"/>
      <c r="U54" s="282"/>
      <c r="V54" s="282"/>
      <c r="W54" s="285"/>
      <c r="X54" s="82"/>
      <c r="Y54" s="19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31">
      <c r="A55" s="23"/>
      <c r="B55" s="50">
        <v>0.33333333333333331</v>
      </c>
      <c r="C55" s="31" t="s">
        <v>135</v>
      </c>
      <c r="D55" s="50">
        <v>0.33333333333333331</v>
      </c>
      <c r="E55" s="31" t="s">
        <v>135</v>
      </c>
      <c r="F55" s="50">
        <v>0.33333333333333331</v>
      </c>
      <c r="G55" s="31" t="s">
        <v>135</v>
      </c>
      <c r="H55" s="50">
        <v>0.33333333333333331</v>
      </c>
      <c r="I55" s="31" t="s">
        <v>135</v>
      </c>
      <c r="J55" s="50">
        <v>0.33333333333333331</v>
      </c>
      <c r="K55" s="32" t="s">
        <v>69</v>
      </c>
      <c r="L55" s="85"/>
      <c r="M55" s="85"/>
      <c r="N55" s="85"/>
      <c r="O55" s="85"/>
      <c r="P55" s="85"/>
      <c r="Q55" s="85"/>
      <c r="R55" s="85"/>
      <c r="S55" s="85"/>
      <c r="T55" s="85"/>
      <c r="U55" s="286"/>
      <c r="V55" s="286"/>
      <c r="W55" s="287"/>
      <c r="X55" s="82"/>
      <c r="Y55" s="19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8">
      <c r="A56" s="24"/>
      <c r="B56" s="39">
        <v>0.375</v>
      </c>
      <c r="C56" s="40" t="s">
        <v>76</v>
      </c>
      <c r="D56" s="39">
        <v>0.375</v>
      </c>
      <c r="E56" s="40" t="s">
        <v>76</v>
      </c>
      <c r="F56" s="39">
        <v>0.375</v>
      </c>
      <c r="G56" s="40" t="s">
        <v>76</v>
      </c>
      <c r="H56" s="39">
        <v>0.375</v>
      </c>
      <c r="I56" s="40" t="s">
        <v>76</v>
      </c>
      <c r="J56" s="39">
        <v>0.375</v>
      </c>
      <c r="K56" s="40" t="s">
        <v>76</v>
      </c>
      <c r="L56" s="86"/>
      <c r="M56" s="86"/>
      <c r="N56" s="86"/>
      <c r="O56" s="86"/>
      <c r="P56" s="86"/>
      <c r="Q56" s="86"/>
      <c r="R56" s="86"/>
      <c r="S56" s="86"/>
      <c r="T56" s="86"/>
      <c r="U56" s="87"/>
      <c r="V56" s="88"/>
      <c r="W56" s="88"/>
      <c r="X56" s="89"/>
      <c r="Y56" s="24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27">
      <c r="B57" s="69">
        <v>0.41666666666666669</v>
      </c>
      <c r="C57" s="70" t="s">
        <v>136</v>
      </c>
      <c r="D57" s="69">
        <v>0.41666666666666669</v>
      </c>
      <c r="E57" s="70" t="s">
        <v>137</v>
      </c>
      <c r="F57" s="69">
        <v>0.41666666666666669</v>
      </c>
      <c r="G57" s="70" t="s">
        <v>137</v>
      </c>
      <c r="H57" s="69">
        <v>0.41666666666666669</v>
      </c>
      <c r="I57" s="70" t="s">
        <v>137</v>
      </c>
      <c r="J57" s="69">
        <v>0.41666666666666669</v>
      </c>
      <c r="K57" s="90" t="s">
        <v>138</v>
      </c>
      <c r="X57" s="89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3">
      <c r="B58" s="50">
        <v>0.45833333333333331</v>
      </c>
      <c r="C58" s="32" t="s">
        <v>82</v>
      </c>
      <c r="D58" s="50">
        <v>0.45833333333333331</v>
      </c>
      <c r="E58" s="32" t="s">
        <v>82</v>
      </c>
      <c r="F58" s="50">
        <v>0.45833333333333331</v>
      </c>
      <c r="G58" s="32" t="s">
        <v>82</v>
      </c>
      <c r="H58" s="50">
        <v>0.45833333333333331</v>
      </c>
      <c r="I58" s="32" t="s">
        <v>82</v>
      </c>
      <c r="J58" s="50">
        <v>0.5</v>
      </c>
      <c r="K58" s="32" t="s">
        <v>83</v>
      </c>
      <c r="X58" s="89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13.5">
      <c r="B59" s="50">
        <v>0.5</v>
      </c>
      <c r="C59" s="32" t="s">
        <v>83</v>
      </c>
      <c r="D59" s="50">
        <v>0.5</v>
      </c>
      <c r="E59" s="32" t="s">
        <v>83</v>
      </c>
      <c r="F59" s="50">
        <v>0.5</v>
      </c>
      <c r="G59" s="32" t="s">
        <v>83</v>
      </c>
      <c r="H59" s="50">
        <v>0.5</v>
      </c>
      <c r="I59" s="32" t="s">
        <v>83</v>
      </c>
      <c r="J59" s="55">
        <v>8.3333333333333329E-2</v>
      </c>
      <c r="K59" s="297" t="s">
        <v>139</v>
      </c>
      <c r="X59" s="89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38.25" customHeight="1">
      <c r="B60" s="69">
        <v>8.3333333333333329E-2</v>
      </c>
      <c r="C60" s="70" t="s">
        <v>140</v>
      </c>
      <c r="D60" s="69">
        <v>8.3333333333333329E-2</v>
      </c>
      <c r="E60" s="70" t="s">
        <v>141</v>
      </c>
      <c r="F60" s="69">
        <v>8.3333333333333329E-2</v>
      </c>
      <c r="G60" s="70" t="s">
        <v>141</v>
      </c>
      <c r="H60" s="69">
        <v>6.25E-2</v>
      </c>
      <c r="I60" s="70" t="s">
        <v>142</v>
      </c>
      <c r="J60" s="55"/>
      <c r="K60" s="298"/>
      <c r="X60" s="89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1:34" ht="13.5">
      <c r="B61" s="55">
        <v>0.125</v>
      </c>
      <c r="C61" s="32" t="s">
        <v>82</v>
      </c>
      <c r="D61" s="55">
        <v>0.125</v>
      </c>
      <c r="E61" s="32" t="s">
        <v>82</v>
      </c>
      <c r="F61" s="55">
        <v>0.125</v>
      </c>
      <c r="G61" s="32" t="s">
        <v>82</v>
      </c>
      <c r="H61" s="91">
        <v>8.3333333333333329E-2</v>
      </c>
      <c r="I61" s="92" t="s">
        <v>143</v>
      </c>
      <c r="J61" s="55"/>
      <c r="K61" s="298"/>
      <c r="X61" s="89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3.5">
      <c r="B62" s="55"/>
      <c r="C62" s="56"/>
      <c r="D62" s="55"/>
      <c r="E62" s="56"/>
      <c r="F62" s="55"/>
      <c r="G62" s="56"/>
      <c r="H62" s="55"/>
      <c r="I62" s="32"/>
      <c r="J62" s="55"/>
      <c r="K62" s="56"/>
      <c r="X62" s="89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3.5">
      <c r="B63" s="55">
        <v>0.20833333333333334</v>
      </c>
      <c r="C63" s="56" t="s">
        <v>94</v>
      </c>
      <c r="D63" s="71">
        <v>0.20833333333333334</v>
      </c>
      <c r="E63" s="54" t="s">
        <v>94</v>
      </c>
      <c r="F63" s="55">
        <v>0.20833333333333334</v>
      </c>
      <c r="G63" s="23" t="s">
        <v>94</v>
      </c>
      <c r="H63" s="55">
        <v>0.20833333333333334</v>
      </c>
      <c r="I63" s="56" t="s">
        <v>94</v>
      </c>
      <c r="J63" s="55">
        <v>0.20833333333333334</v>
      </c>
      <c r="K63" s="56" t="s">
        <v>94</v>
      </c>
      <c r="X63" s="89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58">
      <c r="A64" s="93"/>
      <c r="B64" s="72" t="s">
        <v>95</v>
      </c>
      <c r="C64" s="75" t="s">
        <v>144</v>
      </c>
      <c r="D64" s="72" t="s">
        <v>95</v>
      </c>
      <c r="E64" s="75" t="s">
        <v>144</v>
      </c>
      <c r="F64" s="72" t="s">
        <v>95</v>
      </c>
      <c r="G64" s="94" t="s">
        <v>145</v>
      </c>
      <c r="H64" s="72" t="s">
        <v>95</v>
      </c>
      <c r="I64" s="75" t="s">
        <v>144</v>
      </c>
      <c r="J64" s="72" t="s">
        <v>95</v>
      </c>
      <c r="K64" s="75" t="s">
        <v>125</v>
      </c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299"/>
      <c r="Y64" s="282"/>
      <c r="Z64" s="95"/>
      <c r="AA64" s="95"/>
      <c r="AB64" s="95"/>
      <c r="AC64" s="95"/>
      <c r="AD64" s="95"/>
      <c r="AE64" s="95"/>
      <c r="AF64" s="95"/>
      <c r="AG64" s="95"/>
      <c r="AH64" s="95"/>
    </row>
    <row r="65" spans="2:34" ht="13.5">
      <c r="B65" s="76" t="s">
        <v>146</v>
      </c>
      <c r="C65" s="78"/>
      <c r="D65" s="76" t="s">
        <v>146</v>
      </c>
      <c r="E65" s="78"/>
      <c r="F65" s="76" t="s">
        <v>146</v>
      </c>
      <c r="G65" s="78"/>
      <c r="H65" s="76" t="s">
        <v>146</v>
      </c>
      <c r="I65" s="78"/>
      <c r="J65" s="76" t="s">
        <v>101</v>
      </c>
      <c r="K65" s="79" t="s">
        <v>125</v>
      </c>
      <c r="X65" s="9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2:34" ht="13">
      <c r="X66" s="97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</sheetData>
  <mergeCells count="55">
    <mergeCell ref="J41:J43"/>
    <mergeCell ref="K41:K43"/>
    <mergeCell ref="K59:K61"/>
    <mergeCell ref="X64:Y64"/>
    <mergeCell ref="B54:C54"/>
    <mergeCell ref="D54:E54"/>
    <mergeCell ref="F54:G54"/>
    <mergeCell ref="H54:I54"/>
    <mergeCell ref="U48:W55"/>
    <mergeCell ref="B51:K52"/>
    <mergeCell ref="B53:C53"/>
    <mergeCell ref="J54:K54"/>
    <mergeCell ref="H53:I53"/>
    <mergeCell ref="J53:K53"/>
    <mergeCell ref="H8:I9"/>
    <mergeCell ref="J8:K9"/>
    <mergeCell ref="B1:C6"/>
    <mergeCell ref="D1:I6"/>
    <mergeCell ref="J1:K6"/>
    <mergeCell ref="D7:I7"/>
    <mergeCell ref="B8:C9"/>
    <mergeCell ref="D8:E9"/>
    <mergeCell ref="F8:G9"/>
    <mergeCell ref="H15:I15"/>
    <mergeCell ref="J15:K15"/>
    <mergeCell ref="L15:S15"/>
    <mergeCell ref="M16:Q16"/>
    <mergeCell ref="B10:C11"/>
    <mergeCell ref="D10:E11"/>
    <mergeCell ref="F10:G11"/>
    <mergeCell ref="H10:I11"/>
    <mergeCell ref="J10:K11"/>
    <mergeCell ref="B13:K14"/>
    <mergeCell ref="B15:C15"/>
    <mergeCell ref="D15:E15"/>
    <mergeCell ref="F15:G15"/>
    <mergeCell ref="B16:C16"/>
    <mergeCell ref="D16:E16"/>
    <mergeCell ref="F16:G16"/>
    <mergeCell ref="B36:C36"/>
    <mergeCell ref="D53:E53"/>
    <mergeCell ref="F53:G53"/>
    <mergeCell ref="H16:I16"/>
    <mergeCell ref="J16:K16"/>
    <mergeCell ref="B33:K34"/>
    <mergeCell ref="B35:C35"/>
    <mergeCell ref="D35:E35"/>
    <mergeCell ref="F35:G35"/>
    <mergeCell ref="H35:I35"/>
    <mergeCell ref="J35:K35"/>
    <mergeCell ref="D36:E36"/>
    <mergeCell ref="F36:G36"/>
    <mergeCell ref="G39:G42"/>
    <mergeCell ref="H36:I36"/>
    <mergeCell ref="J36:K36"/>
  </mergeCells>
  <hyperlinks>
    <hyperlink ref="B8" r:id="rId1" xr:uid="{00000000-0004-0000-0100-000000000000}"/>
    <hyperlink ref="H8" r:id="rId2" xr:uid="{00000000-0004-0000-0100-000001000000}"/>
    <hyperlink ref="J8" location="'Helpful Links'!A1" display="Helpful Links" xr:uid="{00000000-0004-0000-0100-000002000000}"/>
    <hyperlink ref="B10" r:id="rId3" xr:uid="{00000000-0004-0000-0100-000003000000}"/>
    <hyperlink ref="D10" r:id="rId4" xr:uid="{00000000-0004-0000-0100-000004000000}"/>
    <hyperlink ref="F10" r:id="rId5" xr:uid="{00000000-0004-0000-0100-000005000000}"/>
    <hyperlink ref="H10" location="'Assignment Checklist'!A1" display="Assignment Checklist" xr:uid="{00000000-0004-0000-0100-000006000000}"/>
    <hyperlink ref="C30" r:id="rId6" xr:uid="{00000000-0004-0000-0100-000007000000}"/>
    <hyperlink ref="E30" r:id="rId7" xr:uid="{00000000-0004-0000-0100-000008000000}"/>
    <hyperlink ref="G30" r:id="rId8" xr:uid="{00000000-0004-0000-0100-000009000000}"/>
    <hyperlink ref="I30" r:id="rId9" xr:uid="{00000000-0004-0000-0100-00000A000000}"/>
    <hyperlink ref="K30" r:id="rId10" xr:uid="{00000000-0004-0000-0100-00000B000000}"/>
    <hyperlink ref="C31" r:id="rId11" xr:uid="{00000000-0004-0000-0100-00000C000000}"/>
    <hyperlink ref="E31" r:id="rId12" xr:uid="{00000000-0004-0000-0100-00000D000000}"/>
    <hyperlink ref="G31" r:id="rId13" xr:uid="{00000000-0004-0000-0100-00000E000000}"/>
    <hyperlink ref="I31" r:id="rId14" xr:uid="{00000000-0004-0000-0100-00000F000000}"/>
    <hyperlink ref="K31" r:id="rId15" xr:uid="{00000000-0004-0000-0100-000010000000}"/>
    <hyperlink ref="C46" r:id="rId16" xr:uid="{00000000-0004-0000-0100-000011000000}"/>
    <hyperlink ref="E46" r:id="rId17" xr:uid="{00000000-0004-0000-0100-000012000000}"/>
    <hyperlink ref="C47" r:id="rId18" xr:uid="{00000000-0004-0000-0100-000013000000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showGridLines="0" workbookViewId="0"/>
  </sheetViews>
  <sheetFormatPr defaultColWidth="12.6328125" defaultRowHeight="15.75" customHeight="1"/>
  <cols>
    <col min="1" max="1" width="2" customWidth="1"/>
    <col min="2" max="3" width="5.08984375" customWidth="1"/>
    <col min="4" max="5" width="18.453125" customWidth="1"/>
    <col min="6" max="6" width="5.08984375" customWidth="1"/>
    <col min="7" max="8" width="18.453125" customWidth="1"/>
    <col min="9" max="10" width="5.08984375" customWidth="1"/>
    <col min="11" max="11" width="2" customWidth="1"/>
  </cols>
  <sheetData>
    <row r="1" spans="1:11" ht="11.2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9.5">
      <c r="A2" s="98"/>
      <c r="B2" s="99"/>
      <c r="C2" s="99"/>
      <c r="D2" s="99"/>
      <c r="E2" s="99"/>
      <c r="F2" s="99"/>
      <c r="G2" s="99"/>
      <c r="H2" s="99"/>
      <c r="I2" s="99"/>
      <c r="J2" s="99"/>
      <c r="K2" s="98"/>
    </row>
    <row r="3" spans="1:11" ht="29.5">
      <c r="A3" s="98"/>
      <c r="B3" s="99"/>
      <c r="C3" s="100"/>
      <c r="D3" s="314" t="s">
        <v>53</v>
      </c>
      <c r="E3" s="282"/>
      <c r="F3" s="282"/>
      <c r="G3" s="282"/>
      <c r="H3" s="282"/>
      <c r="I3" s="100"/>
      <c r="J3" s="99"/>
      <c r="K3" s="98"/>
    </row>
    <row r="4" spans="1:11" ht="29.5">
      <c r="A4" s="98"/>
      <c r="B4" s="99"/>
      <c r="C4" s="100"/>
      <c r="D4" s="282"/>
      <c r="E4" s="282"/>
      <c r="F4" s="282"/>
      <c r="G4" s="282"/>
      <c r="H4" s="282"/>
      <c r="I4" s="100"/>
      <c r="J4" s="99"/>
      <c r="K4" s="98"/>
    </row>
    <row r="5" spans="1:11" ht="29.5">
      <c r="A5" s="98"/>
      <c r="B5" s="99"/>
      <c r="C5" s="100"/>
      <c r="D5" s="282"/>
      <c r="E5" s="282"/>
      <c r="F5" s="282"/>
      <c r="G5" s="282"/>
      <c r="H5" s="282"/>
      <c r="I5" s="100"/>
      <c r="J5" s="99"/>
      <c r="K5" s="98"/>
    </row>
    <row r="6" spans="1:11" ht="14">
      <c r="A6" s="34"/>
      <c r="B6" s="101"/>
      <c r="C6" s="102"/>
      <c r="D6" s="315"/>
      <c r="E6" s="282"/>
      <c r="F6" s="102"/>
      <c r="G6" s="315"/>
      <c r="H6" s="282"/>
      <c r="I6" s="103"/>
      <c r="J6" s="104"/>
      <c r="K6" s="105"/>
    </row>
    <row r="7" spans="1:11" ht="13">
      <c r="A7" s="34"/>
      <c r="B7" s="101"/>
      <c r="C7" s="102"/>
      <c r="D7" s="282"/>
      <c r="E7" s="282"/>
      <c r="F7" s="102"/>
      <c r="G7" s="282"/>
      <c r="H7" s="282"/>
      <c r="I7" s="106"/>
      <c r="J7" s="107"/>
      <c r="K7" s="108"/>
    </row>
    <row r="8" spans="1:11" ht="40.5" customHeight="1">
      <c r="A8" s="34"/>
      <c r="B8" s="101"/>
      <c r="C8" s="305"/>
      <c r="D8" s="109" t="s">
        <v>147</v>
      </c>
      <c r="E8" s="110"/>
      <c r="F8" s="111"/>
      <c r="G8" s="112" t="s">
        <v>148</v>
      </c>
      <c r="H8" s="110"/>
      <c r="I8" s="111"/>
      <c r="J8" s="113"/>
      <c r="K8" s="111"/>
    </row>
    <row r="9" spans="1:11" ht="40.5" customHeight="1">
      <c r="A9" s="34"/>
      <c r="B9" s="101"/>
      <c r="C9" s="282"/>
      <c r="D9" s="114" t="str">
        <f>HYPERLINK("https://www.w3schools.com/","w3schools")</f>
        <v>w3schools</v>
      </c>
      <c r="E9" s="115"/>
      <c r="F9" s="111"/>
      <c r="G9" s="306"/>
      <c r="H9" s="307"/>
      <c r="I9" s="111"/>
      <c r="J9" s="113"/>
      <c r="K9" s="111"/>
    </row>
    <row r="10" spans="1:11" ht="40.5" customHeight="1">
      <c r="A10" s="34"/>
      <c r="B10" s="101"/>
      <c r="C10" s="282"/>
      <c r="D10" s="116" t="str">
        <f>HYPERLINK("https://algorithm.codingdojo.com/lesson","Coding Dojo Algo App")</f>
        <v>Coding Dojo Algo App</v>
      </c>
      <c r="E10" s="115"/>
      <c r="F10" s="111"/>
      <c r="G10" s="117" t="s">
        <v>149</v>
      </c>
      <c r="H10" s="118"/>
      <c r="I10" s="111"/>
      <c r="J10" s="113"/>
      <c r="K10" s="111"/>
    </row>
    <row r="11" spans="1:11" ht="40.5" customHeight="1">
      <c r="A11" s="34"/>
      <c r="B11" s="101"/>
      <c r="C11" s="282"/>
      <c r="D11" s="116" t="str">
        <f>HYPERLINK("https://flexboxfroggy.com/","Learn FlexBox")</f>
        <v>Learn FlexBox</v>
      </c>
      <c r="E11" s="115"/>
      <c r="F11" s="111"/>
      <c r="G11" s="308"/>
      <c r="H11" s="307"/>
      <c r="I11" s="111"/>
      <c r="J11" s="113"/>
      <c r="K11" s="111"/>
    </row>
    <row r="12" spans="1:11" ht="40.5" customHeight="1">
      <c r="A12" s="34"/>
      <c r="B12" s="101"/>
      <c r="C12" s="282"/>
      <c r="D12" s="119" t="s">
        <v>150</v>
      </c>
      <c r="E12" s="115"/>
      <c r="F12" s="111"/>
      <c r="G12" s="309" t="s">
        <v>151</v>
      </c>
      <c r="H12" s="310"/>
      <c r="I12" s="111"/>
      <c r="J12" s="113"/>
      <c r="K12" s="111"/>
    </row>
    <row r="13" spans="1:11" ht="40.5" customHeight="1">
      <c r="A13" s="34"/>
      <c r="B13" s="101"/>
      <c r="C13" s="282"/>
      <c r="D13" s="120" t="s">
        <v>152</v>
      </c>
      <c r="E13" s="115"/>
      <c r="F13" s="111"/>
      <c r="G13" s="316" t="s">
        <v>153</v>
      </c>
      <c r="H13" s="307"/>
      <c r="I13" s="111"/>
      <c r="J13" s="113"/>
      <c r="K13" s="111"/>
    </row>
    <row r="14" spans="1:11" ht="40.5" customHeight="1">
      <c r="A14" s="34"/>
      <c r="B14" s="101"/>
      <c r="C14" s="282"/>
      <c r="D14" s="121" t="s">
        <v>154</v>
      </c>
      <c r="E14" s="115"/>
      <c r="F14" s="111"/>
      <c r="G14" s="309" t="s">
        <v>155</v>
      </c>
      <c r="H14" s="310"/>
      <c r="I14" s="111"/>
      <c r="J14" s="113"/>
      <c r="K14" s="111"/>
    </row>
    <row r="15" spans="1:11" ht="40.5" customHeight="1">
      <c r="A15" s="34"/>
      <c r="B15" s="101"/>
      <c r="C15" s="282"/>
      <c r="D15" s="122" t="s">
        <v>156</v>
      </c>
      <c r="E15" s="115"/>
      <c r="F15" s="111"/>
      <c r="G15" s="316" t="s">
        <v>157</v>
      </c>
      <c r="H15" s="307"/>
      <c r="I15" s="111"/>
      <c r="J15" s="113"/>
      <c r="K15" s="111"/>
    </row>
    <row r="16" spans="1:11" ht="40.5" customHeight="1">
      <c r="A16" s="34"/>
      <c r="B16" s="101"/>
      <c r="C16" s="282"/>
      <c r="D16" s="123" t="s">
        <v>158</v>
      </c>
      <c r="E16" s="115"/>
      <c r="F16" s="111"/>
      <c r="G16" s="313" t="s">
        <v>159</v>
      </c>
      <c r="H16" s="307"/>
      <c r="I16" s="111"/>
      <c r="J16" s="113"/>
      <c r="K16" s="111"/>
    </row>
    <row r="17" spans="1:11" ht="40.5" customHeight="1">
      <c r="A17" s="34"/>
      <c r="B17" s="101"/>
      <c r="C17" s="282"/>
      <c r="D17" s="124" t="s">
        <v>160</v>
      </c>
      <c r="E17" s="115"/>
      <c r="F17" s="111"/>
      <c r="G17" s="317" t="s">
        <v>161</v>
      </c>
      <c r="H17" s="307"/>
      <c r="I17" s="111"/>
      <c r="J17" s="113"/>
      <c r="K17" s="111"/>
    </row>
    <row r="18" spans="1:11" ht="40.5" customHeight="1">
      <c r="A18" s="34"/>
      <c r="B18" s="101"/>
      <c r="C18" s="282"/>
      <c r="D18" s="115"/>
      <c r="E18" s="115"/>
      <c r="F18" s="111"/>
      <c r="G18" s="313"/>
      <c r="H18" s="307"/>
      <c r="I18" s="111"/>
      <c r="J18" s="113"/>
      <c r="K18" s="111"/>
    </row>
    <row r="19" spans="1:11" ht="40.5" customHeight="1">
      <c r="A19" s="34"/>
      <c r="B19" s="101"/>
      <c r="C19" s="282"/>
      <c r="D19" s="115"/>
      <c r="E19" s="115"/>
      <c r="F19" s="111"/>
      <c r="G19" s="306"/>
      <c r="H19" s="307"/>
      <c r="I19" s="111"/>
      <c r="J19" s="113"/>
      <c r="K19" s="111"/>
    </row>
    <row r="20" spans="1:11" ht="40.5" customHeight="1">
      <c r="A20" s="34"/>
      <c r="B20" s="101"/>
      <c r="C20" s="282"/>
      <c r="D20" s="115"/>
      <c r="E20" s="115"/>
      <c r="F20" s="111"/>
      <c r="G20" s="311"/>
      <c r="H20" s="312"/>
      <c r="I20" s="111"/>
      <c r="J20" s="113"/>
      <c r="K20" s="111"/>
    </row>
    <row r="21" spans="1:11" ht="40.5" customHeight="1">
      <c r="A21" s="34"/>
      <c r="B21" s="101"/>
      <c r="C21" s="282"/>
      <c r="D21" s="125"/>
      <c r="E21" s="125"/>
      <c r="F21" s="111"/>
      <c r="G21" s="311"/>
      <c r="H21" s="312"/>
      <c r="I21" s="111"/>
      <c r="J21" s="113"/>
      <c r="K21" s="111"/>
    </row>
    <row r="22" spans="1:11" ht="21" customHeight="1">
      <c r="A22" s="34"/>
      <c r="B22" s="101"/>
      <c r="C22" s="101"/>
      <c r="D22" s="113"/>
      <c r="E22" s="113"/>
      <c r="F22" s="113"/>
      <c r="G22" s="113"/>
      <c r="H22" s="113"/>
      <c r="I22" s="113"/>
      <c r="J22" s="113"/>
      <c r="K22" s="111"/>
    </row>
    <row r="23" spans="1:11" ht="11.25" customHeight="1">
      <c r="A23" s="34"/>
      <c r="B23" s="34"/>
      <c r="C23" s="34"/>
      <c r="D23" s="111"/>
      <c r="E23" s="111"/>
      <c r="F23" s="111"/>
      <c r="G23" s="111"/>
      <c r="H23" s="111"/>
      <c r="I23" s="111"/>
      <c r="J23" s="111"/>
      <c r="K23" s="111"/>
    </row>
  </sheetData>
  <mergeCells count="16">
    <mergeCell ref="D3:H5"/>
    <mergeCell ref="D6:E7"/>
    <mergeCell ref="G6:H7"/>
    <mergeCell ref="G13:H13"/>
    <mergeCell ref="G14:H14"/>
    <mergeCell ref="C8:C21"/>
    <mergeCell ref="G9:H9"/>
    <mergeCell ref="G11:H11"/>
    <mergeCell ref="G12:H12"/>
    <mergeCell ref="G21:H21"/>
    <mergeCell ref="G18:H18"/>
    <mergeCell ref="G19:H19"/>
    <mergeCell ref="G20:H20"/>
    <mergeCell ref="G15:H15"/>
    <mergeCell ref="G16:H16"/>
    <mergeCell ref="G17:H17"/>
  </mergeCells>
  <hyperlinks>
    <hyperlink ref="D8" r:id="rId1" xr:uid="{00000000-0004-0000-0200-000000000000}"/>
    <hyperlink ref="G8" r:id="rId2" xr:uid="{00000000-0004-0000-0200-000001000000}"/>
    <hyperlink ref="G10" r:id="rId3" xr:uid="{00000000-0004-0000-0200-000002000000}"/>
    <hyperlink ref="D12" r:id="rId4" location="gid=1382706601" xr:uid="{00000000-0004-0000-0200-000003000000}"/>
    <hyperlink ref="D13" r:id="rId5" xr:uid="{00000000-0004-0000-0200-000004000000}"/>
    <hyperlink ref="G13" r:id="rId6" xr:uid="{00000000-0004-0000-0200-000005000000}"/>
    <hyperlink ref="D14" r:id="rId7" xr:uid="{00000000-0004-0000-0200-000006000000}"/>
    <hyperlink ref="D15" r:id="rId8" xr:uid="{00000000-0004-0000-0200-000007000000}"/>
    <hyperlink ref="G15" r:id="rId9" xr:uid="{00000000-0004-0000-0200-000008000000}"/>
    <hyperlink ref="D16" r:id="rId10" xr:uid="{00000000-0004-0000-0200-000009000000}"/>
    <hyperlink ref="D17" r:id="rId11" xr:uid="{00000000-0004-0000-0200-00000A000000}"/>
    <hyperlink ref="G17" r:id="rId12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/>
  </sheetViews>
  <sheetFormatPr defaultColWidth="12.6328125" defaultRowHeight="15.75" customHeight="1"/>
  <sheetData>
    <row r="1" spans="1:9" ht="15.75" customHeight="1">
      <c r="A1" s="126"/>
      <c r="B1" s="127"/>
      <c r="C1" s="127"/>
      <c r="D1" s="127"/>
      <c r="E1" s="127"/>
      <c r="F1" s="127"/>
      <c r="G1" s="127"/>
      <c r="H1" s="127"/>
      <c r="I1" s="128"/>
    </row>
    <row r="2" spans="1:9" ht="15.75" customHeight="1">
      <c r="A2" s="318" t="s">
        <v>162</v>
      </c>
      <c r="B2" s="282"/>
      <c r="C2" s="282"/>
      <c r="D2" s="282"/>
      <c r="E2" s="282"/>
      <c r="F2" s="282"/>
      <c r="G2" s="282"/>
      <c r="H2" s="282"/>
      <c r="I2" s="298"/>
    </row>
    <row r="3" spans="1:9" ht="15.75" customHeight="1">
      <c r="A3" s="129"/>
      <c r="B3" s="130"/>
      <c r="C3" s="130"/>
      <c r="D3" s="130"/>
      <c r="E3" s="130"/>
      <c r="F3" s="130"/>
      <c r="G3" s="130"/>
      <c r="H3" s="130"/>
      <c r="I3" s="131"/>
    </row>
    <row r="4" spans="1:9" ht="15.75" customHeight="1">
      <c r="A4" s="129"/>
      <c r="B4" s="132" t="s">
        <v>163</v>
      </c>
      <c r="C4" s="130"/>
      <c r="D4" s="130"/>
      <c r="E4" s="130"/>
      <c r="F4" s="130"/>
      <c r="G4" s="130"/>
      <c r="H4" s="130"/>
      <c r="I4" s="131"/>
    </row>
    <row r="5" spans="1:9" ht="15.75" customHeight="1">
      <c r="A5" s="129"/>
      <c r="B5" s="130"/>
      <c r="C5" s="130"/>
      <c r="D5" s="130"/>
      <c r="E5" s="130"/>
      <c r="F5" s="130"/>
      <c r="G5" s="130"/>
      <c r="H5" s="130"/>
      <c r="I5" s="131"/>
    </row>
    <row r="6" spans="1:9" ht="15.75" customHeight="1">
      <c r="A6" s="129"/>
      <c r="B6" s="132" t="s">
        <v>164</v>
      </c>
      <c r="C6" s="130"/>
      <c r="D6" s="130"/>
      <c r="E6" s="130"/>
      <c r="F6" s="130"/>
      <c r="G6" s="130"/>
      <c r="H6" s="130"/>
      <c r="I6" s="131"/>
    </row>
    <row r="7" spans="1:9" ht="15.75" customHeight="1">
      <c r="A7" s="129"/>
      <c r="B7" s="130"/>
      <c r="C7" s="130"/>
      <c r="D7" s="130"/>
      <c r="E7" s="130"/>
      <c r="F7" s="130"/>
      <c r="G7" s="130"/>
      <c r="H7" s="130"/>
      <c r="I7" s="131"/>
    </row>
    <row r="8" spans="1:9" ht="15.75" customHeight="1">
      <c r="A8" s="129"/>
      <c r="B8" s="132" t="s">
        <v>165</v>
      </c>
      <c r="C8" s="130"/>
      <c r="D8" s="130"/>
      <c r="E8" s="130"/>
      <c r="F8" s="130"/>
      <c r="G8" s="130"/>
      <c r="H8" s="130"/>
      <c r="I8" s="131"/>
    </row>
    <row r="9" spans="1:9" ht="15.75" customHeight="1">
      <c r="A9" s="129"/>
      <c r="B9" s="130"/>
      <c r="C9" s="130"/>
      <c r="D9" s="130"/>
      <c r="E9" s="130"/>
      <c r="F9" s="130"/>
      <c r="G9" s="130"/>
      <c r="H9" s="130"/>
      <c r="I9" s="131"/>
    </row>
    <row r="10" spans="1:9" ht="15.75" customHeight="1">
      <c r="A10" s="129"/>
      <c r="B10" s="132" t="s">
        <v>166</v>
      </c>
      <c r="C10" s="130"/>
      <c r="D10" s="130"/>
      <c r="E10" s="130"/>
      <c r="F10" s="130"/>
      <c r="G10" s="130"/>
      <c r="H10" s="130"/>
      <c r="I10" s="131"/>
    </row>
    <row r="11" spans="1:9" ht="15.75" customHeight="1">
      <c r="A11" s="129"/>
      <c r="B11" s="130"/>
      <c r="C11" s="130"/>
      <c r="D11" s="130"/>
      <c r="E11" s="130"/>
      <c r="F11" s="130"/>
      <c r="G11" s="130"/>
      <c r="H11" s="130"/>
      <c r="I11" s="131"/>
    </row>
    <row r="12" spans="1:9" ht="15.75" customHeight="1">
      <c r="A12" s="129"/>
      <c r="B12" s="132" t="s">
        <v>167</v>
      </c>
      <c r="C12" s="130"/>
      <c r="D12" s="130"/>
      <c r="E12" s="130"/>
      <c r="F12" s="130"/>
      <c r="G12" s="130"/>
      <c r="H12" s="130"/>
      <c r="I12" s="131"/>
    </row>
    <row r="13" spans="1:9" ht="15.75" customHeight="1">
      <c r="A13" s="129"/>
      <c r="B13" s="130"/>
      <c r="C13" s="130"/>
      <c r="D13" s="130"/>
      <c r="E13" s="130"/>
      <c r="F13" s="130"/>
      <c r="G13" s="130"/>
      <c r="H13" s="130"/>
      <c r="I13" s="131"/>
    </row>
    <row r="14" spans="1:9" ht="15.75" customHeight="1">
      <c r="A14" s="129"/>
      <c r="B14" s="132" t="s">
        <v>168</v>
      </c>
      <c r="C14" s="130"/>
      <c r="D14" s="130"/>
      <c r="E14" s="130"/>
      <c r="F14" s="130"/>
      <c r="G14" s="130"/>
      <c r="H14" s="130"/>
      <c r="I14" s="131"/>
    </row>
    <row r="15" spans="1:9" ht="15.75" customHeight="1">
      <c r="A15" s="129"/>
      <c r="B15" s="130"/>
      <c r="C15" s="130"/>
      <c r="D15" s="130"/>
      <c r="E15" s="130"/>
      <c r="F15" s="130"/>
      <c r="G15" s="130"/>
      <c r="H15" s="130"/>
      <c r="I15" s="131"/>
    </row>
    <row r="16" spans="1:9" ht="15.75" customHeight="1">
      <c r="A16" s="129"/>
      <c r="B16" s="130"/>
      <c r="C16" s="130"/>
      <c r="D16" s="130"/>
      <c r="E16" s="130"/>
      <c r="F16" s="130"/>
      <c r="G16" s="130"/>
      <c r="H16" s="130"/>
      <c r="I16" s="131"/>
    </row>
    <row r="17" spans="1:9" ht="15.75" customHeight="1">
      <c r="A17" s="129"/>
      <c r="B17" s="130"/>
      <c r="C17" s="130"/>
      <c r="D17" s="130"/>
      <c r="E17" s="130"/>
      <c r="F17" s="130"/>
      <c r="G17" s="130"/>
      <c r="H17" s="130"/>
      <c r="I17" s="131"/>
    </row>
    <row r="18" spans="1:9" ht="15.75" customHeight="1">
      <c r="A18" s="129"/>
      <c r="B18" s="130"/>
      <c r="C18" s="130"/>
      <c r="D18" s="130"/>
      <c r="E18" s="130"/>
      <c r="F18" s="130"/>
      <c r="G18" s="130"/>
      <c r="H18" s="130"/>
      <c r="I18" s="131"/>
    </row>
    <row r="19" spans="1:9" ht="15.75" customHeight="1">
      <c r="A19" s="129"/>
      <c r="B19" s="130"/>
      <c r="C19" s="130"/>
      <c r="D19" s="130"/>
      <c r="E19" s="130"/>
      <c r="F19" s="130"/>
      <c r="G19" s="130"/>
      <c r="H19" s="130"/>
      <c r="I19" s="131"/>
    </row>
    <row r="20" spans="1:9" ht="15.75" customHeight="1">
      <c r="A20" s="129"/>
      <c r="B20" s="130"/>
      <c r="C20" s="130"/>
      <c r="D20" s="130"/>
      <c r="E20" s="130"/>
      <c r="F20" s="130"/>
      <c r="G20" s="130"/>
      <c r="H20" s="130"/>
      <c r="I20" s="131"/>
    </row>
    <row r="21" spans="1:9" ht="15.75" customHeight="1">
      <c r="A21" s="129"/>
      <c r="B21" s="130"/>
      <c r="C21" s="130"/>
      <c r="D21" s="130"/>
      <c r="E21" s="130"/>
      <c r="F21" s="130"/>
      <c r="G21" s="130"/>
      <c r="H21" s="130"/>
      <c r="I21" s="131"/>
    </row>
    <row r="22" spans="1:9" ht="15.75" customHeight="1">
      <c r="A22" s="129"/>
      <c r="B22" s="130"/>
      <c r="C22" s="130"/>
      <c r="D22" s="130"/>
      <c r="E22" s="130"/>
      <c r="F22" s="130"/>
      <c r="G22" s="130"/>
      <c r="H22" s="130"/>
      <c r="I22" s="131"/>
    </row>
    <row r="23" spans="1:9" ht="15.75" customHeight="1">
      <c r="A23" s="129"/>
      <c r="B23" s="130"/>
      <c r="C23" s="130"/>
      <c r="D23" s="130"/>
      <c r="E23" s="130"/>
      <c r="F23" s="130"/>
      <c r="G23" s="130"/>
      <c r="H23" s="130"/>
      <c r="I23" s="131"/>
    </row>
    <row r="24" spans="1:9" ht="15.75" customHeight="1">
      <c r="A24" s="129"/>
      <c r="B24" s="130"/>
      <c r="C24" s="130"/>
      <c r="D24" s="130"/>
      <c r="E24" s="130"/>
      <c r="F24" s="130"/>
      <c r="G24" s="130"/>
      <c r="H24" s="130"/>
      <c r="I24" s="131"/>
    </row>
    <row r="25" spans="1:9" ht="15.75" customHeight="1">
      <c r="A25" s="133"/>
      <c r="B25" s="134"/>
      <c r="C25" s="134"/>
      <c r="D25" s="134"/>
      <c r="E25" s="134"/>
      <c r="F25" s="134"/>
      <c r="G25" s="134"/>
      <c r="H25" s="134"/>
      <c r="I25" s="135"/>
    </row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K42"/>
  <sheetViews>
    <sheetView showGridLines="0" workbookViewId="0"/>
  </sheetViews>
  <sheetFormatPr defaultColWidth="12.6328125" defaultRowHeight="15.75" customHeight="1"/>
  <cols>
    <col min="1" max="1" width="6.36328125" customWidth="1"/>
    <col min="2" max="2" width="13.90625" customWidth="1"/>
    <col min="3" max="3" width="23" customWidth="1"/>
    <col min="4" max="4" width="19.26953125" customWidth="1"/>
    <col min="5" max="5" width="22.08984375" customWidth="1"/>
    <col min="6" max="6" width="12.7265625" customWidth="1"/>
    <col min="7" max="7" width="17.7265625" customWidth="1"/>
    <col min="8" max="11" width="10.453125" customWidth="1"/>
  </cols>
  <sheetData>
    <row r="1" spans="1:11" ht="34.5" customHeight="1">
      <c r="A1" s="136"/>
      <c r="B1" s="137" t="s">
        <v>169</v>
      </c>
      <c r="C1" s="138"/>
      <c r="D1" s="139" t="s">
        <v>170</v>
      </c>
      <c r="E1" s="140"/>
      <c r="F1" s="140"/>
    </row>
    <row r="2" spans="1:11" ht="12.5">
      <c r="A2" s="136"/>
      <c r="B2" s="141" t="s">
        <v>171</v>
      </c>
      <c r="C2" s="142" t="s">
        <v>172</v>
      </c>
      <c r="D2" s="142" t="s">
        <v>173</v>
      </c>
      <c r="E2" s="142" t="s">
        <v>174</v>
      </c>
      <c r="F2" s="143" t="s">
        <v>175</v>
      </c>
      <c r="G2" s="144"/>
    </row>
    <row r="3" spans="1:11" ht="15.5">
      <c r="A3" s="145"/>
      <c r="B3" s="146" t="s">
        <v>176</v>
      </c>
      <c r="C3" s="147" t="s">
        <v>177</v>
      </c>
      <c r="D3" s="148"/>
      <c r="E3" s="147"/>
      <c r="F3" s="319"/>
      <c r="G3" s="144"/>
    </row>
    <row r="4" spans="1:11" ht="12.5">
      <c r="A4" s="149"/>
      <c r="B4" s="322" t="s">
        <v>178</v>
      </c>
      <c r="C4" s="150" t="s">
        <v>177</v>
      </c>
      <c r="D4" s="150"/>
      <c r="E4" s="150"/>
      <c r="F4" s="320"/>
      <c r="G4" s="144"/>
    </row>
    <row r="5" spans="1:11" ht="12.5">
      <c r="A5" s="149"/>
      <c r="B5" s="323"/>
      <c r="C5" s="150" t="s">
        <v>177</v>
      </c>
      <c r="D5" s="150"/>
      <c r="E5" s="150"/>
      <c r="F5" s="320"/>
      <c r="G5" s="144"/>
    </row>
    <row r="6" spans="1:11" ht="14">
      <c r="A6" s="149"/>
      <c r="B6" s="323"/>
      <c r="C6" s="150" t="s">
        <v>177</v>
      </c>
      <c r="D6" s="151"/>
      <c r="E6" s="152"/>
      <c r="F6" s="320"/>
      <c r="G6" s="144"/>
    </row>
    <row r="7" spans="1:11" ht="12.5">
      <c r="A7" s="149"/>
      <c r="B7" s="324"/>
      <c r="C7" s="153" t="s">
        <v>177</v>
      </c>
      <c r="D7" s="153"/>
      <c r="E7" s="153"/>
      <c r="F7" s="321"/>
      <c r="G7" s="144"/>
    </row>
    <row r="8" spans="1:11" ht="23">
      <c r="A8" s="149"/>
      <c r="B8" s="154" t="s">
        <v>179</v>
      </c>
      <c r="C8" s="147" t="s">
        <v>180</v>
      </c>
      <c r="D8" s="147"/>
      <c r="E8" s="147"/>
      <c r="F8" s="319"/>
      <c r="G8" s="144"/>
      <c r="H8" s="283" t="s">
        <v>68</v>
      </c>
      <c r="I8" s="282"/>
      <c r="J8" s="282"/>
      <c r="K8" s="282"/>
    </row>
    <row r="9" spans="1:11" ht="14">
      <c r="A9" s="149"/>
      <c r="B9" s="322" t="s">
        <v>178</v>
      </c>
      <c r="C9" s="150" t="s">
        <v>180</v>
      </c>
      <c r="D9" s="155"/>
      <c r="E9" s="150"/>
      <c r="F9" s="320"/>
      <c r="G9" s="144"/>
      <c r="H9" s="156" t="s">
        <v>71</v>
      </c>
      <c r="I9" s="156" t="s">
        <v>72</v>
      </c>
      <c r="J9" s="37" t="s">
        <v>73</v>
      </c>
      <c r="K9" s="37" t="s">
        <v>74</v>
      </c>
    </row>
    <row r="10" spans="1:11" ht="13">
      <c r="A10" s="145"/>
      <c r="B10" s="323"/>
      <c r="C10" s="150" t="s">
        <v>180</v>
      </c>
      <c r="D10" s="150"/>
      <c r="E10" s="150"/>
      <c r="F10" s="320"/>
      <c r="G10" s="93"/>
      <c r="H10" s="157">
        <v>7</v>
      </c>
      <c r="I10" s="157">
        <v>8</v>
      </c>
      <c r="J10" s="43">
        <v>9</v>
      </c>
      <c r="K10" s="43">
        <v>10</v>
      </c>
    </row>
    <row r="11" spans="1:11" ht="13">
      <c r="A11" s="149"/>
      <c r="B11" s="323"/>
      <c r="C11" s="150" t="s">
        <v>180</v>
      </c>
      <c r="D11" s="150"/>
      <c r="E11" s="150"/>
      <c r="F11" s="320"/>
      <c r="G11" s="144"/>
      <c r="H11" s="158">
        <v>8</v>
      </c>
      <c r="I11" s="158">
        <v>9</v>
      </c>
      <c r="J11" s="48">
        <v>10</v>
      </c>
      <c r="K11" s="48">
        <v>11</v>
      </c>
    </row>
    <row r="12" spans="1:11" ht="13">
      <c r="A12" s="149"/>
      <c r="B12" s="324"/>
      <c r="C12" s="153" t="s">
        <v>180</v>
      </c>
      <c r="D12" s="153"/>
      <c r="E12" s="153"/>
      <c r="F12" s="321"/>
      <c r="H12" s="157">
        <v>9</v>
      </c>
      <c r="I12" s="157">
        <v>10</v>
      </c>
      <c r="J12" s="43">
        <v>11</v>
      </c>
      <c r="K12" s="43">
        <v>12</v>
      </c>
    </row>
    <row r="13" spans="1:11" ht="15.5">
      <c r="A13" s="145"/>
      <c r="B13" s="159" t="s">
        <v>181</v>
      </c>
      <c r="C13" s="147" t="s">
        <v>177</v>
      </c>
      <c r="D13" s="147"/>
      <c r="E13" s="147"/>
      <c r="F13" s="319"/>
      <c r="G13" s="144"/>
      <c r="H13" s="158">
        <v>10</v>
      </c>
      <c r="I13" s="158">
        <v>11</v>
      </c>
      <c r="J13" s="48">
        <v>12</v>
      </c>
      <c r="K13" s="48">
        <v>1</v>
      </c>
    </row>
    <row r="14" spans="1:11" ht="13">
      <c r="A14" s="149"/>
      <c r="B14" s="322" t="s">
        <v>182</v>
      </c>
      <c r="C14" s="150" t="s">
        <v>177</v>
      </c>
      <c r="D14" s="160"/>
      <c r="E14" s="161"/>
      <c r="F14" s="320"/>
      <c r="G14" s="144"/>
      <c r="H14" s="157">
        <v>11</v>
      </c>
      <c r="I14" s="157">
        <v>12</v>
      </c>
      <c r="J14" s="43">
        <v>1</v>
      </c>
      <c r="K14" s="43">
        <v>2</v>
      </c>
    </row>
    <row r="15" spans="1:11" ht="14">
      <c r="A15" s="149"/>
      <c r="B15" s="323"/>
      <c r="C15" s="150" t="s">
        <v>177</v>
      </c>
      <c r="D15" s="162"/>
      <c r="E15" s="155"/>
      <c r="F15" s="320"/>
      <c r="G15" s="144"/>
      <c r="H15" s="158">
        <v>12</v>
      </c>
      <c r="I15" s="158">
        <v>1</v>
      </c>
      <c r="J15" s="48">
        <v>2</v>
      </c>
      <c r="K15" s="48">
        <v>3</v>
      </c>
    </row>
    <row r="16" spans="1:11" ht="13">
      <c r="A16" s="149"/>
      <c r="B16" s="323"/>
      <c r="C16" s="150" t="s">
        <v>177</v>
      </c>
      <c r="D16" s="150"/>
      <c r="E16" s="150"/>
      <c r="F16" s="320"/>
      <c r="G16" s="144"/>
      <c r="H16" s="157">
        <v>1</v>
      </c>
      <c r="I16" s="157">
        <v>2</v>
      </c>
      <c r="J16" s="43">
        <v>3</v>
      </c>
      <c r="K16" s="43">
        <v>4</v>
      </c>
    </row>
    <row r="17" spans="1:11" ht="13">
      <c r="A17" s="149"/>
      <c r="B17" s="324"/>
      <c r="C17" s="153" t="s">
        <v>177</v>
      </c>
      <c r="D17" s="153"/>
      <c r="E17" s="153"/>
      <c r="F17" s="321"/>
      <c r="G17" s="144"/>
      <c r="H17" s="158">
        <v>2</v>
      </c>
      <c r="I17" s="158">
        <v>3</v>
      </c>
      <c r="J17" s="48">
        <v>4</v>
      </c>
      <c r="K17" s="48">
        <v>5</v>
      </c>
    </row>
    <row r="18" spans="1:11" ht="15.5">
      <c r="A18" s="149"/>
      <c r="B18" s="163" t="s">
        <v>183</v>
      </c>
      <c r="C18" s="147" t="s">
        <v>177</v>
      </c>
      <c r="D18" s="150"/>
      <c r="E18" s="147"/>
      <c r="F18" s="319"/>
      <c r="G18" s="144"/>
      <c r="H18" s="157">
        <v>3</v>
      </c>
      <c r="I18" s="157">
        <v>4</v>
      </c>
      <c r="J18" s="43">
        <v>5</v>
      </c>
      <c r="K18" s="43">
        <v>6</v>
      </c>
    </row>
    <row r="19" spans="1:11" ht="13">
      <c r="A19" s="149"/>
      <c r="B19" s="322" t="s">
        <v>184</v>
      </c>
      <c r="C19" s="150" t="s">
        <v>177</v>
      </c>
      <c r="D19" s="150"/>
      <c r="E19" s="150"/>
      <c r="F19" s="320"/>
      <c r="G19" s="144"/>
      <c r="H19" s="158">
        <v>4</v>
      </c>
      <c r="I19" s="164">
        <v>5</v>
      </c>
      <c r="J19" s="48">
        <v>6</v>
      </c>
      <c r="K19" s="48">
        <v>7</v>
      </c>
    </row>
    <row r="20" spans="1:11" ht="12.5">
      <c r="A20" s="145"/>
      <c r="B20" s="323"/>
      <c r="C20" s="150" t="s">
        <v>177</v>
      </c>
      <c r="D20" s="150"/>
      <c r="E20" s="150"/>
      <c r="F20" s="320"/>
      <c r="G20" s="144"/>
    </row>
    <row r="21" spans="1:11" ht="12.5">
      <c r="A21" s="149"/>
      <c r="B21" s="323"/>
      <c r="C21" s="150" t="s">
        <v>177</v>
      </c>
      <c r="D21" s="150"/>
      <c r="E21" s="150"/>
      <c r="F21" s="320"/>
      <c r="G21" s="144"/>
    </row>
    <row r="22" spans="1:11" ht="12.5">
      <c r="A22" s="149"/>
      <c r="B22" s="324"/>
      <c r="C22" s="153" t="s">
        <v>177</v>
      </c>
      <c r="D22" s="153"/>
      <c r="E22" s="153"/>
      <c r="F22" s="321"/>
      <c r="G22" s="144"/>
    </row>
    <row r="23" spans="1:11" ht="15.5">
      <c r="A23" s="149"/>
      <c r="B23" s="165" t="s">
        <v>185</v>
      </c>
      <c r="C23" s="150" t="s">
        <v>180</v>
      </c>
      <c r="D23" s="147"/>
      <c r="E23" s="147"/>
      <c r="F23" s="319"/>
      <c r="G23" s="144"/>
    </row>
    <row r="24" spans="1:11" ht="12.5">
      <c r="A24" s="145"/>
      <c r="B24" s="322" t="s">
        <v>184</v>
      </c>
      <c r="C24" s="150" t="s">
        <v>180</v>
      </c>
      <c r="D24" s="150"/>
      <c r="E24" s="150"/>
      <c r="F24" s="320"/>
      <c r="G24" s="144"/>
    </row>
    <row r="25" spans="1:11" ht="12.5">
      <c r="A25" s="149"/>
      <c r="B25" s="323"/>
      <c r="C25" s="150" t="s">
        <v>180</v>
      </c>
      <c r="D25" s="150"/>
      <c r="E25" s="150"/>
      <c r="F25" s="320"/>
      <c r="G25" s="144"/>
    </row>
    <row r="26" spans="1:11" ht="14">
      <c r="A26" s="149"/>
      <c r="B26" s="323"/>
      <c r="C26" s="150" t="s">
        <v>180</v>
      </c>
      <c r="D26" s="151"/>
      <c r="E26" s="151"/>
      <c r="F26" s="320"/>
      <c r="G26" s="144"/>
    </row>
    <row r="27" spans="1:11" ht="12.5">
      <c r="A27" s="149"/>
      <c r="B27" s="324"/>
      <c r="C27" s="150" t="s">
        <v>180</v>
      </c>
      <c r="D27" s="153"/>
      <c r="E27" s="153"/>
      <c r="F27" s="321"/>
      <c r="G27" s="144"/>
    </row>
    <row r="28" spans="1:11" ht="15.5">
      <c r="A28" s="145"/>
      <c r="B28" s="166" t="s">
        <v>186</v>
      </c>
      <c r="C28" s="150" t="s">
        <v>177</v>
      </c>
      <c r="D28" s="147"/>
      <c r="E28" s="147"/>
      <c r="F28" s="319"/>
      <c r="G28" s="144"/>
    </row>
    <row r="29" spans="1:11" ht="12.5">
      <c r="A29" s="149"/>
      <c r="B29" s="322" t="s">
        <v>187</v>
      </c>
      <c r="C29" s="150" t="s">
        <v>177</v>
      </c>
      <c r="D29" s="150"/>
      <c r="E29" s="150"/>
      <c r="F29" s="320"/>
      <c r="G29" s="144"/>
    </row>
    <row r="30" spans="1:11" ht="12.5">
      <c r="A30" s="149"/>
      <c r="B30" s="323"/>
      <c r="C30" s="150" t="s">
        <v>177</v>
      </c>
      <c r="D30" s="150"/>
      <c r="E30" s="150"/>
      <c r="F30" s="320"/>
      <c r="G30" s="144"/>
    </row>
    <row r="31" spans="1:11" ht="12.5">
      <c r="A31" s="149"/>
      <c r="B31" s="323"/>
      <c r="C31" s="150" t="s">
        <v>177</v>
      </c>
      <c r="D31" s="150"/>
      <c r="E31" s="150"/>
      <c r="F31" s="320"/>
      <c r="G31" s="144"/>
    </row>
    <row r="32" spans="1:11" ht="12.5">
      <c r="A32" s="145"/>
      <c r="B32" s="324"/>
      <c r="C32" s="150" t="s">
        <v>177</v>
      </c>
      <c r="D32" s="153"/>
      <c r="E32" s="153"/>
      <c r="F32" s="321"/>
      <c r="G32" s="144"/>
    </row>
    <row r="33" spans="1:11" ht="15.5" hidden="1">
      <c r="A33" s="167"/>
      <c r="B33" s="168" t="s">
        <v>188</v>
      </c>
      <c r="C33" s="147" t="s">
        <v>189</v>
      </c>
      <c r="D33" s="147"/>
      <c r="E33" s="147"/>
      <c r="F33" s="319" t="s">
        <v>190</v>
      </c>
      <c r="G33" s="167"/>
      <c r="H33" s="167"/>
      <c r="I33" s="167"/>
      <c r="J33" s="167"/>
      <c r="K33" s="167"/>
    </row>
    <row r="34" spans="1:11" ht="12.5" hidden="1">
      <c r="A34" s="167"/>
      <c r="B34" s="322" t="s">
        <v>191</v>
      </c>
      <c r="C34" s="161" t="s">
        <v>189</v>
      </c>
      <c r="D34" s="150"/>
      <c r="E34" s="150"/>
      <c r="F34" s="320"/>
      <c r="G34" s="167"/>
      <c r="H34" s="167"/>
      <c r="I34" s="167"/>
      <c r="J34" s="167"/>
      <c r="K34" s="167"/>
    </row>
    <row r="35" spans="1:11" ht="12.5" hidden="1">
      <c r="A35" s="167"/>
      <c r="B35" s="323"/>
      <c r="C35" s="161" t="s">
        <v>189</v>
      </c>
      <c r="D35" s="150"/>
      <c r="E35" s="150"/>
      <c r="F35" s="320"/>
      <c r="G35" s="167"/>
      <c r="H35" s="167"/>
      <c r="I35" s="167"/>
      <c r="J35" s="167"/>
      <c r="K35" s="167"/>
    </row>
    <row r="36" spans="1:11" ht="12.5" hidden="1">
      <c r="A36" s="167"/>
      <c r="B36" s="323"/>
      <c r="C36" s="161" t="s">
        <v>189</v>
      </c>
      <c r="D36" s="150"/>
      <c r="E36" s="150"/>
      <c r="F36" s="320"/>
      <c r="G36" s="167"/>
      <c r="H36" s="167"/>
      <c r="I36" s="167"/>
      <c r="J36" s="167"/>
      <c r="K36" s="167"/>
    </row>
    <row r="37" spans="1:11" ht="12.5" hidden="1">
      <c r="A37" s="167"/>
      <c r="B37" s="324"/>
      <c r="C37" s="169" t="s">
        <v>189</v>
      </c>
      <c r="D37" s="153"/>
      <c r="E37" s="153"/>
      <c r="F37" s="321"/>
      <c r="G37" s="167"/>
      <c r="H37" s="167"/>
      <c r="I37" s="167"/>
      <c r="J37" s="167"/>
      <c r="K37" s="167"/>
    </row>
    <row r="38" spans="1:11" ht="15.5" hidden="1">
      <c r="A38" s="167"/>
      <c r="B38" s="168" t="s">
        <v>192</v>
      </c>
      <c r="C38" s="147" t="s">
        <v>189</v>
      </c>
      <c r="D38" s="147"/>
      <c r="E38" s="147"/>
      <c r="F38" s="319" t="s">
        <v>193</v>
      </c>
      <c r="G38" s="167"/>
      <c r="H38" s="167"/>
      <c r="I38" s="167"/>
      <c r="J38" s="167"/>
      <c r="K38" s="167"/>
    </row>
    <row r="39" spans="1:11" ht="12.5" hidden="1">
      <c r="A39" s="167"/>
      <c r="B39" s="322" t="s">
        <v>194</v>
      </c>
      <c r="C39" s="161" t="s">
        <v>189</v>
      </c>
      <c r="D39" s="150"/>
      <c r="E39" s="150"/>
      <c r="F39" s="320"/>
      <c r="G39" s="167"/>
      <c r="H39" s="167"/>
      <c r="I39" s="167"/>
      <c r="J39" s="167"/>
      <c r="K39" s="167"/>
    </row>
    <row r="40" spans="1:11" ht="12.5" hidden="1">
      <c r="A40" s="167"/>
      <c r="B40" s="323"/>
      <c r="C40" s="161" t="s">
        <v>189</v>
      </c>
      <c r="D40" s="150"/>
      <c r="E40" s="150"/>
      <c r="F40" s="320"/>
      <c r="G40" s="167"/>
      <c r="H40" s="167"/>
      <c r="I40" s="167"/>
      <c r="J40" s="167"/>
      <c r="K40" s="167"/>
    </row>
    <row r="41" spans="1:11" ht="12.5" hidden="1">
      <c r="A41" s="167"/>
      <c r="B41" s="323"/>
      <c r="C41" s="161" t="s">
        <v>189</v>
      </c>
      <c r="D41" s="150"/>
      <c r="E41" s="150"/>
      <c r="F41" s="320"/>
      <c r="G41" s="167"/>
      <c r="H41" s="167"/>
      <c r="I41" s="167"/>
      <c r="J41" s="167"/>
      <c r="K41" s="167"/>
    </row>
    <row r="42" spans="1:11" ht="12.5" hidden="1">
      <c r="A42" s="167"/>
      <c r="B42" s="324"/>
      <c r="C42" s="169" t="s">
        <v>189</v>
      </c>
      <c r="D42" s="153"/>
      <c r="E42" s="153"/>
      <c r="F42" s="321"/>
      <c r="G42" s="167"/>
      <c r="H42" s="167"/>
      <c r="I42" s="167"/>
      <c r="J42" s="167"/>
      <c r="K42" s="167"/>
    </row>
  </sheetData>
  <mergeCells count="17">
    <mergeCell ref="B34:B37"/>
    <mergeCell ref="F38:F42"/>
    <mergeCell ref="B39:B42"/>
    <mergeCell ref="F3:F7"/>
    <mergeCell ref="B4:B7"/>
    <mergeCell ref="F8:F12"/>
    <mergeCell ref="B14:B17"/>
    <mergeCell ref="B19:B22"/>
    <mergeCell ref="B9:B12"/>
    <mergeCell ref="B24:B27"/>
    <mergeCell ref="F28:F32"/>
    <mergeCell ref="B29:B32"/>
    <mergeCell ref="H8:K8"/>
    <mergeCell ref="F13:F17"/>
    <mergeCell ref="F18:F22"/>
    <mergeCell ref="F23:F27"/>
    <mergeCell ref="F33:F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3" max="3" width="43.7265625" customWidth="1"/>
    <col min="4" max="4" width="26.36328125" customWidth="1"/>
    <col min="5" max="5" width="14" customWidth="1"/>
    <col min="6" max="6" width="57.90625" customWidth="1"/>
    <col min="7" max="26" width="12.6328125" hidden="1"/>
  </cols>
  <sheetData>
    <row r="1" spans="1:6" ht="15.75" customHeight="1">
      <c r="A1" s="170"/>
      <c r="B1" s="171" t="s">
        <v>195</v>
      </c>
      <c r="C1" s="171" t="s">
        <v>196</v>
      </c>
      <c r="D1" s="171" t="s">
        <v>197</v>
      </c>
      <c r="E1" s="171" t="s">
        <v>140</v>
      </c>
      <c r="F1" s="171" t="s">
        <v>198</v>
      </c>
    </row>
    <row r="2" spans="1:6" ht="15.5">
      <c r="A2" s="172" t="s">
        <v>199</v>
      </c>
      <c r="B2" s="173" t="s">
        <v>200</v>
      </c>
      <c r="C2" s="173"/>
      <c r="D2" s="173"/>
      <c r="E2" s="174">
        <v>45273</v>
      </c>
      <c r="F2" s="175"/>
    </row>
    <row r="3" spans="1:6" ht="15.75" customHeight="1">
      <c r="A3" s="176"/>
      <c r="B3" s="177" t="s">
        <v>201</v>
      </c>
      <c r="C3" s="177" t="s">
        <v>202</v>
      </c>
      <c r="D3" s="177"/>
      <c r="E3" s="177"/>
      <c r="F3" s="177"/>
    </row>
    <row r="4" spans="1:6" ht="15.75" customHeight="1">
      <c r="A4" s="176"/>
      <c r="B4" s="177" t="s">
        <v>203</v>
      </c>
      <c r="C4" s="177" t="s">
        <v>204</v>
      </c>
      <c r="D4" s="177"/>
      <c r="E4" s="177"/>
      <c r="F4" s="177"/>
    </row>
    <row r="5" spans="1:6" ht="15.75" customHeight="1">
      <c r="A5" s="176"/>
      <c r="B5" s="177" t="s">
        <v>205</v>
      </c>
      <c r="C5" s="177" t="s">
        <v>206</v>
      </c>
      <c r="D5" s="177"/>
      <c r="E5" s="177"/>
      <c r="F5" s="177"/>
    </row>
    <row r="6" spans="1:6" ht="15.75" customHeight="1">
      <c r="A6" s="178"/>
      <c r="B6" s="179"/>
      <c r="C6" s="179"/>
      <c r="D6" s="179"/>
      <c r="E6" s="179"/>
      <c r="F6" s="179"/>
    </row>
    <row r="7" spans="1:6" ht="15.75" customHeight="1">
      <c r="A7" s="180"/>
      <c r="B7" s="181"/>
      <c r="C7" s="181"/>
      <c r="D7" s="181"/>
      <c r="E7" s="181"/>
      <c r="F7" s="181"/>
    </row>
    <row r="8" spans="1:6" ht="15.75" customHeight="1">
      <c r="A8" s="176"/>
      <c r="B8" s="177"/>
      <c r="C8" s="177"/>
      <c r="D8" s="177"/>
      <c r="E8" s="177"/>
      <c r="F8" s="177"/>
    </row>
    <row r="9" spans="1:6" ht="15.75" customHeight="1">
      <c r="A9" s="176"/>
      <c r="B9" s="177"/>
      <c r="C9" s="177"/>
      <c r="D9" s="177"/>
      <c r="E9" s="177"/>
      <c r="F9" s="177"/>
    </row>
    <row r="10" spans="1:6" ht="15.75" customHeight="1">
      <c r="A10" s="176"/>
      <c r="B10" s="177"/>
      <c r="C10" s="177"/>
      <c r="D10" s="177"/>
      <c r="E10" s="177"/>
      <c r="F10" s="177"/>
    </row>
    <row r="11" spans="1:6" ht="15.75" customHeight="1">
      <c r="A11" s="178"/>
      <c r="B11" s="179"/>
      <c r="C11" s="179"/>
      <c r="D11" s="179"/>
      <c r="E11" s="179"/>
      <c r="F11" s="179"/>
    </row>
    <row r="12" spans="1:6" ht="15.75" customHeight="1">
      <c r="A12" s="182"/>
      <c r="B12" s="183"/>
      <c r="C12" s="183"/>
      <c r="D12" s="183"/>
      <c r="E12" s="183"/>
      <c r="F12" s="183"/>
    </row>
    <row r="13" spans="1:6" ht="15.75" customHeight="1">
      <c r="A13" s="184"/>
      <c r="B13" s="185"/>
      <c r="C13" s="185"/>
      <c r="D13" s="185"/>
      <c r="E13" s="185"/>
      <c r="F13" s="185"/>
    </row>
    <row r="14" spans="1:6" ht="15.75" customHeight="1">
      <c r="A14" s="176"/>
      <c r="B14" s="177"/>
      <c r="C14" s="177"/>
      <c r="D14" s="177"/>
      <c r="E14" s="177"/>
      <c r="F14" s="177"/>
    </row>
    <row r="15" spans="1:6" ht="15.75" customHeight="1">
      <c r="A15" s="176"/>
      <c r="B15" s="177"/>
      <c r="C15" s="177"/>
      <c r="D15" s="177"/>
      <c r="E15" s="177"/>
      <c r="F15" s="177"/>
    </row>
    <row r="16" spans="1:6" ht="15.75" customHeight="1">
      <c r="A16" s="176"/>
      <c r="B16" s="177"/>
      <c r="C16" s="177"/>
      <c r="D16" s="177"/>
      <c r="E16" s="177"/>
      <c r="F16" s="177"/>
    </row>
    <row r="17" spans="1:6" ht="15.75" customHeight="1">
      <c r="A17" s="178"/>
      <c r="B17" s="179"/>
      <c r="C17" s="179"/>
      <c r="D17" s="179"/>
      <c r="E17" s="179"/>
      <c r="F17" s="179"/>
    </row>
    <row r="18" spans="1:6" ht="15.75" customHeight="1">
      <c r="A18" s="182"/>
      <c r="B18" s="183"/>
      <c r="C18" s="183"/>
      <c r="D18" s="183"/>
      <c r="E18" s="183"/>
      <c r="F18" s="183"/>
    </row>
    <row r="19" spans="1:6" ht="15.75" customHeight="1">
      <c r="A19" s="184"/>
      <c r="B19" s="185"/>
      <c r="C19" s="185"/>
      <c r="D19" s="185"/>
      <c r="E19" s="185"/>
      <c r="F19" s="185"/>
    </row>
    <row r="20" spans="1:6" ht="15.75" customHeight="1">
      <c r="A20" s="176"/>
      <c r="B20" s="177"/>
      <c r="C20" s="177"/>
      <c r="D20" s="177"/>
      <c r="E20" s="177"/>
      <c r="F20" s="177"/>
    </row>
    <row r="21" spans="1:6" ht="15.75" customHeight="1">
      <c r="A21" s="176"/>
      <c r="B21" s="177"/>
      <c r="C21" s="177"/>
      <c r="D21" s="177"/>
      <c r="E21" s="177"/>
      <c r="F21" s="177"/>
    </row>
    <row r="22" spans="1:6" ht="15.75" customHeight="1">
      <c r="A22" s="176"/>
      <c r="B22" s="177"/>
      <c r="C22" s="177"/>
      <c r="D22" s="177"/>
      <c r="E22" s="177"/>
      <c r="F22" s="177"/>
    </row>
    <row r="23" spans="1:6" ht="15.75" customHeight="1">
      <c r="A23" s="176"/>
      <c r="B23" s="177"/>
      <c r="C23" s="177"/>
      <c r="D23" s="177"/>
      <c r="E23" s="177"/>
      <c r="F23" s="177"/>
    </row>
    <row r="24" spans="1:6" ht="15.75" customHeight="1">
      <c r="A24" s="184"/>
      <c r="B24" s="185"/>
      <c r="C24" s="185"/>
      <c r="D24" s="185"/>
      <c r="E24" s="185"/>
      <c r="F24" s="185"/>
    </row>
    <row r="25" spans="1:6" ht="15.75" customHeight="1">
      <c r="A25" s="176"/>
      <c r="B25" s="177"/>
      <c r="C25" s="177"/>
      <c r="D25" s="177"/>
      <c r="E25" s="177"/>
      <c r="F25" s="177"/>
    </row>
    <row r="26" spans="1:6" ht="15.75" customHeight="1">
      <c r="A26" s="176"/>
      <c r="B26" s="177"/>
      <c r="C26" s="177"/>
      <c r="D26" s="177"/>
      <c r="E26" s="177"/>
      <c r="F26" s="177"/>
    </row>
    <row r="27" spans="1:6" ht="15.75" customHeight="1">
      <c r="A27" s="176"/>
      <c r="B27" s="177"/>
      <c r="C27" s="177"/>
      <c r="D27" s="177"/>
      <c r="E27" s="177"/>
      <c r="F27" s="177"/>
    </row>
    <row r="28" spans="1:6" ht="15.75" customHeight="1">
      <c r="A28" s="176"/>
      <c r="B28" s="177"/>
      <c r="C28" s="177"/>
      <c r="D28" s="177"/>
      <c r="E28" s="177"/>
      <c r="F28" s="177"/>
    </row>
    <row r="29" spans="1:6" ht="15.75" customHeight="1">
      <c r="A29" s="184"/>
      <c r="B29" s="185"/>
      <c r="C29" s="185"/>
      <c r="D29" s="185"/>
      <c r="E29" s="185"/>
      <c r="F29" s="185"/>
    </row>
    <row r="30" spans="1:6" ht="15.75" customHeight="1">
      <c r="A30" s="176"/>
      <c r="B30" s="177"/>
      <c r="C30" s="177"/>
      <c r="D30" s="177"/>
      <c r="E30" s="177"/>
      <c r="F30" s="177"/>
    </row>
    <row r="31" spans="1:6" ht="15.75" customHeight="1">
      <c r="A31" s="176"/>
      <c r="B31" s="177"/>
      <c r="C31" s="177"/>
      <c r="D31" s="177"/>
      <c r="E31" s="177"/>
      <c r="F31" s="177"/>
    </row>
    <row r="32" spans="1:6" ht="15.75" customHeight="1">
      <c r="A32" s="176"/>
      <c r="B32" s="177"/>
      <c r="C32" s="177"/>
      <c r="D32" s="177"/>
      <c r="E32" s="177"/>
      <c r="F32" s="177"/>
    </row>
    <row r="33" spans="1:26" ht="15.75" customHeight="1">
      <c r="A33" s="176"/>
      <c r="B33" s="177"/>
      <c r="C33" s="177"/>
      <c r="D33" s="177"/>
      <c r="E33" s="177"/>
      <c r="F33" s="177"/>
    </row>
    <row r="34" spans="1:26" ht="15.75" customHeight="1">
      <c r="A34" s="184"/>
      <c r="B34" s="185"/>
      <c r="C34" s="185"/>
      <c r="D34" s="185"/>
      <c r="E34" s="185"/>
      <c r="F34" s="185"/>
    </row>
    <row r="35" spans="1:26" ht="15.75" customHeight="1">
      <c r="A35" s="176"/>
      <c r="B35" s="177"/>
      <c r="C35" s="177"/>
      <c r="D35" s="177"/>
      <c r="E35" s="177"/>
      <c r="F35" s="177"/>
    </row>
    <row r="36" spans="1:26" ht="15.75" customHeight="1">
      <c r="A36" s="176"/>
      <c r="B36" s="177"/>
      <c r="C36" s="177"/>
      <c r="D36" s="177"/>
      <c r="E36" s="177"/>
      <c r="F36" s="177"/>
    </row>
    <row r="37" spans="1:26" ht="15.75" customHeight="1">
      <c r="A37" s="176"/>
      <c r="B37" s="177"/>
      <c r="C37" s="177"/>
      <c r="D37" s="177"/>
      <c r="E37" s="177"/>
      <c r="F37" s="177"/>
    </row>
    <row r="38" spans="1:26" ht="15.75" customHeight="1">
      <c r="A38" s="176"/>
      <c r="B38" s="177"/>
      <c r="C38" s="177"/>
      <c r="D38" s="177"/>
      <c r="E38" s="177"/>
      <c r="F38" s="177"/>
    </row>
    <row r="39" spans="1:26" ht="15.75" customHeight="1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12.5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12.5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12.5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 spans="1:26" ht="12.5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 spans="1:26" ht="12.5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 spans="1:26" ht="12.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 spans="1:26" ht="12.5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 spans="1:26" ht="12.5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 spans="1:26" ht="12.5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 spans="1:26" ht="12.5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 spans="1:26" ht="12.5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 spans="1:26" ht="12.5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 spans="1:26" ht="12.5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 spans="1:26" ht="12.5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 spans="1:26" ht="12.5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 spans="1:26" ht="12.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 spans="1:26" ht="12.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 spans="1:26" ht="12.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 spans="1:26" ht="12.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 spans="1:26" ht="12.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 spans="1:26" ht="12.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 spans="1:26" ht="12.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 spans="1:26" ht="12.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 spans="1:26" ht="12.5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 spans="1:26" ht="12.5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 spans="1:26" ht="12.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 spans="1:26" ht="12.5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 spans="1:26" ht="12.5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 spans="1:26" ht="12.5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 spans="1:26" ht="12.5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 spans="1:26" ht="12.5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 spans="1:26" ht="12.5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 spans="1:26" ht="12.5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 spans="1:26" ht="12.5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 spans="1:26" ht="12.5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 spans="1:26" ht="12.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 spans="1:26" ht="12.5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 spans="1:26" ht="12.5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 spans="1:26" ht="12.5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 spans="1:26" ht="12.5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 spans="1:26" ht="12.5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 spans="1:26" ht="12.5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 spans="1:26" ht="12.5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 spans="1:26" ht="12.5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 spans="1:26" ht="12.5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 spans="1:26" ht="12.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 spans="1:26" ht="12.5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 spans="1:26" ht="12.5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spans="1:26" ht="12.5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 spans="1:26" ht="12.5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 spans="1:26" ht="12.5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 spans="1:26" ht="12.5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 spans="1:26" ht="12.5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 spans="1:26" ht="12.5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 spans="1:26" ht="12.5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 spans="1:26" ht="12.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 spans="1:26" ht="12.5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 spans="1:26" ht="12.5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spans="1:26" ht="12.5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spans="1:26" ht="12.5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spans="1:26" ht="12.5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spans="1:26" ht="12.5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spans="1:26" ht="12.5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spans="1:26" ht="12.5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 spans="1:26" ht="12.5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 spans="1:26" ht="12.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 spans="1:26" ht="12.5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 spans="1:26" ht="12.5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spans="1:26" ht="12.5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spans="1:26" ht="12.5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spans="1:26" ht="12.5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spans="1:26" ht="12.5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spans="1:26" ht="12.5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spans="1:26" ht="12.5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 spans="1:26" ht="12.5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 spans="1:26" ht="12.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 spans="1:26" ht="12.5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 spans="1:26" ht="12.5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 spans="1:26" ht="12.5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 spans="1:26" ht="12.5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 spans="1:26" ht="12.5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 spans="1:26" ht="12.5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 spans="1:26" ht="12.5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 spans="1:26" ht="12.5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 spans="1:26" ht="12.5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 spans="1:26" ht="12.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 spans="1:26" ht="12.5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 spans="1:26" ht="12.5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 spans="1:26" ht="12.5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 spans="1:26" ht="12.5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 spans="1:26" ht="12.5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 spans="1:26" ht="12.5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 spans="1:26" ht="12.5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 spans="1:26" ht="12.5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 spans="1:26" ht="12.5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 spans="1:26" ht="12.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 spans="1:26" ht="12.5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 spans="1:26" ht="12.5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 spans="1:26" ht="12.5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 spans="1:26" ht="12.5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 spans="1:26" ht="12.5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 spans="1:26" ht="12.5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 spans="1:26" ht="12.5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 spans="1:26" ht="12.5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 spans="1:26" ht="12.5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 spans="1:26" ht="12.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 spans="1:26" ht="12.5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 spans="1:26" ht="12.5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 spans="1:26" ht="12.5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 spans="1:26" ht="12.5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 spans="1:26" ht="12.5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 spans="1:26" ht="12.5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 spans="1:26" ht="12.5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 spans="1:26" ht="12.5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 spans="1:26" ht="12.5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 spans="1:26" ht="12.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 spans="1:26" ht="12.5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 spans="1:26" ht="12.5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 spans="1:26" ht="12.5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 spans="1:26" ht="12.5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 spans="1:26" ht="12.5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 spans="1:26" ht="12.5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 spans="1:26" ht="12.5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 spans="1:26" ht="12.5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 spans="1:26" ht="12.5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 spans="1:26" ht="12.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 spans="1:26" ht="12.5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 spans="1:26" ht="12.5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 spans="1:26" ht="12.5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 spans="1:26" ht="12.5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 spans="1:26" ht="12.5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2.5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 spans="1:26" ht="12.5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 spans="1:26" ht="12.5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 spans="1:26" ht="12.5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 spans="1:26" ht="12.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 spans="1:26" ht="12.5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 spans="1:26" ht="12.5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 spans="1:26" ht="12.5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 spans="1:26" ht="12.5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 spans="1:26" ht="12.5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 spans="1:26" ht="12.5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 spans="1:26" ht="12.5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 spans="1:26" ht="12.5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 spans="1:26" ht="12.5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 spans="1:26" ht="12.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 spans="1:26" ht="12.5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 spans="1:26" ht="12.5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 spans="1:26" ht="12.5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 spans="1:26" ht="12.5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 spans="1:26" ht="12.5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 spans="1:26" ht="12.5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 spans="1:26" ht="12.5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 spans="1:26" ht="12.5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 spans="1:26" ht="12.5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spans="1:26" ht="12.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spans="1:26" ht="12.5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 spans="1:26" ht="12.5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spans="1:26" ht="12.5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spans="1:26" ht="12.5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spans="1:26" ht="12.5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 spans="1:26" ht="12.5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spans="1:26" ht="12.5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spans="1:26" ht="12.5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 spans="1:26" ht="12.5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spans="1:26" ht="12.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spans="1:26" ht="12.5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spans="1:26" ht="12.5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spans="1:26" ht="12.5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 spans="1:26" ht="12.5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spans="1:26" ht="12.5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spans="1:26" ht="12.5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spans="1:26" ht="12.5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spans="1:26" ht="12.5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 spans="1:26" ht="12.5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spans="1:26" ht="12.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spans="1:26" ht="12.5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spans="1:26" ht="12.5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spans="1:26" ht="12.5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 spans="1:26" ht="12.5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 spans="1:26" ht="12.5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 spans="1:26" ht="12.5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 spans="1:26" ht="12.5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 spans="1:26" ht="12.5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 spans="1:26" ht="12.5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 spans="1:26" ht="12.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 spans="1:26" ht="12.5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 spans="1:26" ht="12.5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 spans="1:26" ht="12.5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 spans="1:26" ht="12.5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 spans="1:26" ht="12.5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 spans="1:26" ht="12.5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 spans="1:26" ht="12.5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 spans="1:26" ht="12.5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 spans="1:26" ht="12.5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 spans="1:26" ht="12.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 spans="1:26" ht="12.5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 spans="1:26" ht="12.5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 spans="1:26" ht="12.5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 spans="1:26" ht="12.5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 spans="1:26" ht="12.5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 spans="1:26" ht="12.5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 spans="1:26" ht="12.5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 spans="1:26" ht="12.5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 spans="1:26" ht="12.5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 spans="1:26" ht="12.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 spans="1:26" ht="12.5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 spans="1:26" ht="12.5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 spans="1:26" ht="12.5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 spans="1:26" ht="12.5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 spans="1:26" ht="12.5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 spans="1:26" ht="12.5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 spans="1:26" ht="12.5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 spans="1:26" ht="12.5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 spans="1:26" ht="12.5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 spans="1:26" ht="12.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 spans="1:26" ht="12.5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 spans="1:26" ht="12.5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 spans="1:26" ht="12.5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 spans="1:26" ht="12.5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 spans="1:26" ht="12.5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 spans="1:26" ht="12.5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 spans="1:26" ht="12.5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 spans="1:26" ht="12.5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 spans="1:26" ht="12.5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 spans="1:26" ht="12.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 spans="1:26" ht="12.5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 spans="1:26" ht="12.5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 spans="1:26" ht="12.5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 spans="1:26" ht="12.5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 spans="1:26" ht="12.5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 spans="1:26" ht="12.5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 spans="1:26" ht="12.5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 spans="1:26" ht="12.5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 spans="1:26" ht="12.5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 spans="1:26" ht="12.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 spans="1:26" ht="12.5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 spans="1:26" ht="12.5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 spans="1:26" ht="12.5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 spans="1:26" ht="12.5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 spans="1:26" ht="12.5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 spans="1:26" ht="12.5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 spans="1:26" ht="12.5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 spans="1:26" ht="12.5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 spans="1:26" ht="12.5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 spans="1:26" ht="12.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 spans="1:26" ht="12.5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 spans="1:26" ht="12.5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 spans="1:26" ht="12.5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 spans="1:26" ht="12.5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 spans="1:26" ht="12.5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 spans="1:26" ht="12.5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 spans="1:26" ht="12.5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 spans="1:26" ht="12.5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 spans="1:26" ht="12.5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 spans="1:26" ht="12.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 spans="1:26" ht="12.5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 spans="1:26" ht="12.5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 spans="1:26" ht="12.5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 spans="1:26" ht="12.5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 spans="1:26" ht="12.5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 spans="1:26" ht="12.5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 spans="1:26" ht="12.5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 spans="1:26" ht="12.5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 spans="1:26" ht="12.5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 spans="1:26" ht="12.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spans="1:26" ht="12.5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spans="1:26" ht="12.5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spans="1:26" ht="12.5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spans="1:26" ht="12.5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spans="1:26" ht="12.5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spans="1:26" ht="12.5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spans="1:26" ht="12.5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spans="1:26" ht="12.5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spans="1:26" ht="12.5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spans="1:26" ht="12.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 spans="1:26" ht="12.5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 spans="1:26" ht="12.5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 spans="1:26" ht="12.5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 spans="1:26" ht="12.5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 spans="1:26" ht="12.5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 spans="1:26" ht="12.5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 spans="1:26" ht="12.5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 spans="1:26" ht="12.5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 spans="1:26" ht="12.5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 spans="1:26" ht="12.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 spans="1:26" ht="12.5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 spans="1:26" ht="12.5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 spans="1:26" ht="12.5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 spans="1:26" ht="12.5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 spans="1:26" ht="12.5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 spans="1:26" ht="12.5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 spans="1:26" ht="12.5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 spans="1:26" ht="12.5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 spans="1:26" ht="12.5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 spans="1:26" ht="12.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 spans="1:26" ht="12.5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 spans="1:26" ht="12.5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 spans="1:26" ht="12.5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 spans="1:26" ht="12.5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 spans="1:26" ht="12.5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 spans="1:26" ht="12.5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 spans="1:26" ht="12.5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 spans="1:26" ht="12.5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 spans="1:26" ht="12.5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 spans="1:26" ht="12.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 spans="1:26" ht="12.5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 spans="1:26" ht="12.5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 spans="1:26" ht="12.5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 spans="1:26" ht="12.5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 spans="1:26" ht="12.5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 spans="1:26" ht="12.5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 spans="1:26" ht="12.5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 spans="1:26" ht="12.5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 spans="1:26" ht="12.5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 spans="1:26" ht="12.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 spans="1:26" ht="12.5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 spans="1:26" ht="12.5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 spans="1:26" ht="12.5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 spans="1:26" ht="12.5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 spans="1:26" ht="12.5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 spans="1:26" ht="12.5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 spans="1:26" ht="12.5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 spans="1:26" ht="12.5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 spans="1:26" ht="12.5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 spans="1:26" ht="12.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 spans="1:26" ht="12.5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 spans="1:26" ht="12.5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 spans="1:26" ht="12.5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 spans="1:26" ht="12.5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 spans="1:26" ht="12.5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 spans="1:26" ht="12.5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 spans="1:26" ht="12.5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 spans="1:26" ht="12.5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 spans="1:26" ht="12.5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 spans="1:26" ht="12.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 spans="1:26" ht="12.5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 spans="1:26" ht="12.5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 spans="1:26" ht="12.5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 spans="1:26" ht="12.5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 spans="1:26" ht="12.5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 spans="1:26" ht="12.5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 spans="1:26" ht="12.5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 spans="1:26" ht="12.5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 spans="1:26" ht="12.5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 spans="1:26" ht="12.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 spans="1:26" ht="12.5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 spans="1:26" ht="12.5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 spans="1:26" ht="12.5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 spans="1:26" ht="12.5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 spans="1:26" ht="12.5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 spans="1:26" ht="12.5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 spans="1:26" ht="12.5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 spans="1:26" ht="12.5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 spans="1:26" ht="12.5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 spans="1:26" ht="12.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 spans="1:26" ht="12.5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 spans="1:26" ht="12.5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 spans="1:26" ht="12.5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 spans="1:26" ht="12.5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 spans="1:26" ht="12.5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 spans="1:26" ht="12.5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 spans="1:26" ht="12.5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 spans="1:26" ht="12.5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 spans="1:26" ht="12.5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 spans="1:26" ht="12.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 spans="1:26" ht="12.5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 spans="1:26" ht="12.5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 spans="1:26" ht="12.5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 spans="1:26" ht="12.5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 spans="1:26" ht="12.5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 spans="1:26" ht="12.5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 spans="1:26" ht="12.5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 spans="1:26" ht="12.5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 spans="1:26" ht="12.5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 spans="1:26" ht="12.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 spans="1:26" ht="12.5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 spans="1:26" ht="12.5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 spans="1:26" ht="12.5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 spans="1:26" ht="12.5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 spans="1:26" ht="12.5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 spans="1:26" ht="12.5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 spans="1:26" ht="12.5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 spans="1:26" ht="12.5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 spans="1:26" ht="12.5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 spans="1:26" ht="12.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 spans="1:26" ht="12.5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 spans="1:26" ht="12.5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 spans="1:26" ht="12.5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 spans="1:26" ht="12.5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 spans="1:26" ht="12.5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 spans="1:26" ht="12.5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 spans="1:26" ht="12.5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 spans="1:26" ht="12.5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 spans="1:26" ht="12.5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 spans="1:26" ht="12.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 spans="1:26" ht="12.5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 spans="1:26" ht="12.5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 spans="1:26" ht="12.5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 spans="1:26" ht="12.5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 spans="1:26" ht="12.5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 spans="1:26" ht="12.5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 spans="1:26" ht="12.5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 spans="1:26" ht="12.5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 spans="1:26" ht="12.5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 spans="1:26" ht="12.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 spans="1:26" ht="12.5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 spans="1:26" ht="12.5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 spans="1:26" ht="12.5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 spans="1:26" ht="12.5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 spans="1:26" ht="12.5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 spans="1:26" ht="12.5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 spans="1:26" ht="12.5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 spans="1:26" ht="12.5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 spans="1:26" ht="12.5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 spans="1:26" ht="12.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 spans="1:26" ht="12.5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 spans="1:26" ht="12.5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 spans="1:26" ht="12.5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 spans="1:26" ht="12.5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 spans="1:26" ht="12.5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 spans="1:26" ht="12.5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 spans="1:26" ht="12.5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 spans="1:26" ht="12.5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 spans="1:26" ht="12.5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 spans="1:26" ht="12.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 spans="1:26" ht="12.5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 spans="1:26" ht="12.5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 spans="1:26" ht="12.5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 spans="1:26" ht="12.5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 spans="1:26" ht="12.5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 spans="1:26" ht="12.5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 spans="1:26" ht="12.5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 spans="1:26" ht="12.5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 spans="1:26" ht="12.5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 spans="1:26" ht="12.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 spans="1:26" ht="12.5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 spans="1:26" ht="12.5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 spans="1:26" ht="12.5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 spans="1:26" ht="12.5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 spans="1:26" ht="12.5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 spans="1:26" ht="12.5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 spans="1:26" ht="12.5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 spans="1:26" ht="12.5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 spans="1:26" ht="12.5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 spans="1:26" ht="12.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 spans="1:26" ht="12.5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 spans="1:26" ht="12.5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 spans="1:26" ht="12.5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 spans="1:26" ht="12.5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 spans="1:26" ht="12.5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 spans="1:26" ht="12.5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 spans="1:26" ht="12.5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 spans="1:26" ht="12.5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 spans="1:26" ht="12.5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 spans="1:26" ht="12.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 spans="1:26" ht="12.5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 spans="1:26" ht="12.5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 spans="1:26" ht="12.5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 spans="1:26" ht="12.5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 spans="1:26" ht="12.5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 spans="1:26" ht="12.5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 spans="1:26" ht="12.5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 spans="1:26" ht="12.5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 spans="1:26" ht="12.5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 spans="1:26" ht="12.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 spans="1:26" ht="12.5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 spans="1:26" ht="12.5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 spans="1:26" ht="12.5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 spans="1:26" ht="12.5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 spans="1:26" ht="12.5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 spans="1:26" ht="12.5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 spans="1:26" ht="12.5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 spans="1:26" ht="12.5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 spans="1:26" ht="12.5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 spans="1:26" ht="12.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 spans="1:26" ht="12.5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 spans="1:26" ht="12.5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 spans="1:26" ht="12.5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 spans="1:26" ht="12.5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 spans="1:26" ht="12.5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 spans="1:26" ht="12.5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 spans="1:26" ht="12.5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 spans="1:26" ht="12.5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 spans="1:26" ht="12.5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 spans="1:26" ht="12.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 spans="1:26" ht="12.5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 spans="1:26" ht="12.5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 spans="1:26" ht="12.5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 spans="1:26" ht="12.5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 spans="1:26" ht="12.5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 spans="1:26" ht="12.5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 spans="1:26" ht="12.5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 spans="1:26" ht="12.5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 spans="1:26" ht="12.5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 spans="1:26" ht="12.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 spans="1:26" ht="12.5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 spans="1:26" ht="12.5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 spans="1:26" ht="12.5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 spans="1:26" ht="12.5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 spans="1:26" ht="12.5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 spans="1:26" ht="12.5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 spans="1:26" ht="12.5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 spans="1:26" ht="12.5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 spans="1:26" ht="12.5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 spans="1:26" ht="12.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 spans="1:26" ht="12.5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 spans="1:26" ht="12.5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 spans="1:26" ht="12.5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 spans="1:26" ht="12.5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 spans="1:26" ht="12.5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 spans="1:26" ht="12.5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 spans="1:26" ht="12.5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 spans="1:26" ht="12.5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 spans="1:26" ht="12.5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 spans="1:26" ht="12.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 spans="1:26" ht="12.5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 spans="1:26" ht="12.5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 spans="1:26" ht="12.5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 spans="1:26" ht="12.5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 spans="1:26" ht="12.5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 spans="1:26" ht="12.5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 spans="1:26" ht="12.5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 spans="1:26" ht="12.5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 spans="1:26" ht="12.5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 spans="1:26" ht="12.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 spans="1:26" ht="12.5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 spans="1:26" ht="12.5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 spans="1:26" ht="12.5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 spans="1:26" ht="12.5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 spans="1:26" ht="12.5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 spans="1:26" ht="12.5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 spans="1:26" ht="12.5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 spans="1:26" ht="12.5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 spans="1:26" ht="12.5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 spans="1:26" ht="12.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 spans="1:26" ht="12.5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 spans="1:26" ht="12.5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 spans="1:26" ht="12.5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 spans="1:26" ht="12.5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 spans="1:26" ht="12.5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 spans="1:26" ht="12.5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 spans="1:26" ht="12.5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 spans="1:26" ht="12.5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 spans="1:26" ht="12.5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 spans="1:26" ht="12.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 spans="1:26" ht="12.5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 spans="1:26" ht="12.5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 spans="1:26" ht="12.5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 spans="1:26" ht="12.5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 spans="1:26" ht="12.5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 spans="1:26" ht="12.5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 spans="1:26" ht="12.5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 spans="1:26" ht="12.5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 spans="1:26" ht="12.5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 spans="1:26" ht="12.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 spans="1:26" ht="12.5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 spans="1:26" ht="12.5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 spans="1:26" ht="12.5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 spans="1:26" ht="12.5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 spans="1:26" ht="12.5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 spans="1:26" ht="12.5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 spans="1:26" ht="12.5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 spans="1:26" ht="12.5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 spans="1:26" ht="12.5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 spans="1:26" ht="12.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 spans="1:26" ht="12.5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 spans="1:26" ht="12.5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 spans="1:26" ht="12.5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 spans="1:26" ht="12.5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 spans="1:26" ht="12.5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 spans="1:26" ht="12.5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 spans="1:26" ht="12.5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 spans="1:26" ht="12.5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 spans="1:26" ht="12.5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 spans="1:26" ht="12.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 spans="1:26" ht="12.5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 spans="1:26" ht="12.5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 spans="1:26" ht="12.5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 spans="1:26" ht="12.5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 spans="1:26" ht="12.5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 spans="1:26" ht="12.5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 spans="1:26" ht="12.5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 spans="1:26" ht="12.5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 spans="1:26" ht="12.5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 spans="1:26" ht="12.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 spans="1:26" ht="12.5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 spans="1:26" ht="12.5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 spans="1:26" ht="12.5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 spans="1:26" ht="12.5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 spans="1:26" ht="12.5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 spans="1:26" ht="12.5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 spans="1:26" ht="12.5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 spans="1:26" ht="12.5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 spans="1:26" ht="12.5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 spans="1:26" ht="12.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 spans="1:26" ht="12.5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 spans="1:26" ht="12.5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 spans="1:26" ht="12.5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 spans="1:26" ht="12.5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 spans="1:26" ht="12.5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 spans="1:26" ht="12.5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 spans="1:26" ht="12.5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 spans="1:26" ht="12.5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 spans="1:26" ht="12.5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 spans="1:26" ht="12.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 spans="1:26" ht="12.5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 spans="1:26" ht="12.5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 spans="1:26" ht="12.5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 spans="1:26" ht="12.5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 spans="1:26" ht="12.5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 spans="1:26" ht="12.5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 spans="1:26" ht="12.5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 spans="1:26" ht="12.5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 spans="1:26" ht="12.5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 spans="1:26" ht="12.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 spans="1:26" ht="12.5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 spans="1:26" ht="12.5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 spans="1:26" ht="12.5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 spans="1:26" ht="12.5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 spans="1:26" ht="12.5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 spans="1:26" ht="12.5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 spans="1:26" ht="12.5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 spans="1:26" ht="12.5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 spans="1:26" ht="12.5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 spans="1:26" ht="12.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 spans="1:26" ht="12.5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 spans="1:26" ht="12.5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 spans="1:26" ht="12.5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 spans="1:26" ht="12.5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 spans="1:26" ht="12.5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 spans="1:26" ht="12.5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 spans="1:26" ht="12.5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 spans="1:26" ht="12.5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 spans="1:26" ht="12.5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 spans="1:26" ht="12.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 spans="1:26" ht="12.5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 spans="1:26" ht="12.5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 spans="1:26" ht="12.5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 spans="1:26" ht="12.5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 spans="1:26" ht="12.5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 spans="1:26" ht="12.5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 spans="1:26" ht="12.5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 spans="1:26" ht="12.5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 spans="1:26" ht="12.5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 spans="1:26" ht="12.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 spans="1:26" ht="12.5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 spans="1:26" ht="12.5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 spans="1:26" ht="12.5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 spans="1:26" ht="12.5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 spans="1:26" ht="12.5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 spans="1:26" ht="12.5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 spans="1:26" ht="12.5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 spans="1:26" ht="12.5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 spans="1:26" ht="12.5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 spans="1:26" ht="12.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 spans="1:26" ht="12.5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 spans="1:26" ht="12.5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 spans="1:26" ht="12.5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 spans="1:26" ht="12.5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 spans="1:26" ht="12.5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 spans="1:26" ht="12.5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 spans="1:26" ht="12.5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 spans="1:26" ht="12.5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 spans="1:26" ht="12.5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 spans="1:26" ht="12.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 spans="1:26" ht="12.5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 spans="1:26" ht="12.5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 spans="1:26" ht="12.5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 spans="1:26" ht="12.5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 spans="1:26" ht="12.5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 spans="1:26" ht="12.5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 spans="1:26" ht="12.5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 spans="1:26" ht="12.5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 spans="1:26" ht="12.5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 spans="1:26" ht="12.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 spans="1:26" ht="12.5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 spans="1:26" ht="12.5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 spans="1:26" ht="12.5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 spans="1:26" ht="12.5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 spans="1:26" ht="12.5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 spans="1:26" ht="12.5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 spans="1:26" ht="12.5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 spans="1:26" ht="12.5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 spans="1:26" ht="12.5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 spans="1:26" ht="12.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 spans="1:26" ht="12.5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 spans="1:26" ht="12.5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 spans="1:26" ht="12.5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 spans="1:26" ht="12.5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 spans="1:26" ht="12.5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 spans="1:26" ht="12.5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 spans="1:26" ht="12.5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 spans="1:26" ht="12.5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 spans="1:26" ht="12.5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 spans="1:26" ht="12.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 spans="1:26" ht="12.5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 spans="1:26" ht="12.5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 spans="1:26" ht="12.5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 spans="1:26" ht="12.5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 spans="1:26" ht="12.5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 spans="1:26" ht="12.5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 spans="1:26" ht="12.5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 spans="1:26" ht="12.5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 spans="1:26" ht="12.5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 spans="1:26" ht="12.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 spans="1:26" ht="12.5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 spans="1:26" ht="12.5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 spans="1:26" ht="12.5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 spans="1:26" ht="12.5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 spans="1:26" ht="12.5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 spans="1:26" ht="12.5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 spans="1:26" ht="12.5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 spans="1:26" ht="12.5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 spans="1:26" ht="12.5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 spans="1:26" ht="12.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 spans="1:26" ht="12.5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 spans="1:26" ht="12.5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 spans="1:26" ht="12.5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 spans="1:26" ht="12.5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 spans="1:26" ht="12.5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 spans="1:26" ht="12.5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 spans="1:26" ht="12.5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 spans="1:26" ht="12.5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 spans="1:26" ht="12.5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 spans="1:26" ht="12.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spans="1:26" ht="12.5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 spans="1:26" ht="12.5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 spans="1:26" ht="12.5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 spans="1:26" ht="12.5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 spans="1:26" ht="12.5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 spans="1:26" ht="12.5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 spans="1:26" ht="12.5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 spans="1:26" ht="12.5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 spans="1:26" ht="12.5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 spans="1:26" ht="12.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 spans="1:26" ht="12.5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 spans="1:26" ht="12.5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 spans="1:26" ht="12.5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 spans="1:26" ht="12.5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 spans="1:26" ht="12.5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 spans="1:26" ht="12.5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 spans="1:26" ht="12.5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 spans="1:26" ht="12.5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 spans="1:26" ht="12.5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 spans="1:26" ht="12.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 spans="1:26" ht="12.5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 spans="1:26" ht="12.5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 spans="1:26" ht="12.5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 spans="1:26" ht="12.5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 spans="1:26" ht="12.5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 spans="1:26" ht="12.5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 spans="1:26" ht="12.5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 spans="1:26" ht="12.5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 spans="1:26" ht="12.5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 spans="1:26" ht="12.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 spans="1:26" ht="12.5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 spans="1:26" ht="12.5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 spans="1:26" ht="12.5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 spans="1:26" ht="12.5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 spans="1:26" ht="12.5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 spans="1:26" ht="12.5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 spans="1:26" ht="12.5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 spans="1:26" ht="12.5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 spans="1:26" ht="12.5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 spans="1:26" ht="12.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 spans="1:26" ht="12.5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 spans="1:26" ht="12.5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 spans="1:26" ht="12.5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 spans="1:26" ht="12.5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 spans="1:26" ht="12.5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 spans="1:26" ht="12.5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 spans="1:26" ht="12.5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 spans="1:26" ht="12.5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 spans="1:26" ht="12.5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 spans="1:26" ht="12.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 spans="1:26" ht="12.5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 spans="1:26" ht="12.5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 spans="1:26" ht="12.5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 spans="1:26" ht="12.5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 spans="1:26" ht="12.5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 spans="1:26" ht="12.5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 spans="1:26" ht="12.5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 spans="1:26" ht="12.5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 spans="1:26" ht="12.5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 spans="1:26" ht="12.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 spans="1:26" ht="12.5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 spans="1:26" ht="12.5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 spans="1:26" ht="12.5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 spans="1:26" ht="12.5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 spans="1:26" ht="12.5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 spans="1:26" ht="12.5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 spans="1:26" ht="12.5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 spans="1:26" ht="12.5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 spans="1:26" ht="12.5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 spans="1:26" ht="12.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 spans="1:26" ht="12.5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 spans="1:26" ht="12.5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 spans="1:26" ht="12.5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 spans="1:26" ht="12.5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 spans="1:26" ht="12.5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 spans="1:26" ht="12.5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 spans="1:26" ht="12.5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 spans="1:26" ht="12.5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 spans="1:26" ht="12.5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 spans="1:26" ht="12.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 spans="1:26" ht="12.5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 spans="1:26" ht="12.5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 spans="1:26" ht="12.5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 spans="1:26" ht="12.5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 spans="1:26" ht="12.5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 spans="1:26" ht="12.5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 spans="1:26" ht="12.5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 spans="1:26" ht="12.5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 spans="1:26" ht="12.5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 spans="1:26" ht="12.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 spans="1:26" ht="12.5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 spans="1:26" ht="12.5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 spans="1:26" ht="12.5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 spans="1:26" ht="12.5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 spans="1:26" ht="12.5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 spans="1:26" ht="12.5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 spans="1:26" ht="12.5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 spans="1:26" ht="12.5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 spans="1:26" ht="12.5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 spans="1:26" ht="12.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 spans="1:26" ht="12.5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 spans="1:26" ht="12.5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 spans="1:26" ht="12.5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 spans="1:26" ht="12.5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 spans="1:26" ht="12.5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 spans="1:26" ht="12.5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 spans="1:26" ht="12.5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 spans="1:26" ht="12.5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 spans="1:26" ht="12.5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 spans="1:26" ht="12.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 spans="1:26" ht="12.5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 spans="1:26" ht="12.5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 spans="1:26" ht="12.5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 spans="1:26" ht="12.5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 spans="1:26" ht="12.5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 spans="1:26" ht="12.5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 spans="1:26" ht="12.5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 spans="1:26" ht="12.5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 spans="1:26" ht="12.5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 spans="1:26" ht="12.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 spans="1:26" ht="12.5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 spans="1:26" ht="12.5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 spans="1:26" ht="12.5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 spans="1:26" ht="12.5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 spans="1:26" ht="12.5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 spans="1:26" ht="12.5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 spans="1:26" ht="12.5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 spans="1:26" ht="12.5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 spans="1:26" ht="12.5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 spans="1:26" ht="12.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 spans="1:26" ht="12.5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 spans="1:26" ht="12.5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 spans="1:26" ht="12.5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 spans="1:26" ht="12.5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 spans="1:26" ht="12.5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 spans="1:26" ht="12.5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 spans="1:26" ht="12.5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 spans="1:26" ht="12.5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 spans="1:26" ht="12.5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 spans="1:26" ht="12.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 spans="1:26" ht="12.5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 spans="1:26" ht="12.5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 spans="1:26" ht="12.5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 spans="1:26" ht="12.5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 spans="1:26" ht="12.5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 spans="1:26" ht="12.5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 spans="1:26" ht="12.5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 spans="1:26" ht="12.5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 spans="1:26" ht="12.5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 spans="1:26" ht="12.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 spans="1:26" ht="12.5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 spans="1:26" ht="12.5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 spans="1:26" ht="12.5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 spans="1:26" ht="12.5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 spans="1:26" ht="12.5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 spans="1:26" ht="12.5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 spans="1:26" ht="12.5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 spans="1:26" ht="12.5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 spans="1:26" ht="12.5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 spans="1:26" ht="12.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 spans="1:26" ht="12.5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 spans="1:26" ht="12.5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 spans="1:26" ht="12.5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 spans="1:26" ht="12.5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 spans="1:26" ht="12.5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 spans="1:26" ht="12.5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 spans="1:26" ht="12.5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 spans="1:26" ht="12.5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 spans="1:26" ht="12.5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 spans="1:26" ht="12.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 spans="1:26" ht="12.5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 spans="1:26" ht="12.5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 spans="1:26" ht="12.5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 spans="1:26" ht="12.5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 spans="1:26" ht="12.5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 spans="1:26" ht="12.5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 spans="1:26" ht="12.5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 spans="1:26" ht="12.5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 spans="1:26" ht="12.5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 spans="1:26" ht="12.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 spans="1:26" ht="12.5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 spans="1:26" ht="12.5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 spans="1:26" ht="12.5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 spans="1:26" ht="12.5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 spans="1:26" ht="12.5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 spans="1:26" ht="12.5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 spans="1:26" ht="12.5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 spans="1:26" ht="12.5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 spans="1:26" ht="12.5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 spans="1:26" ht="12.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 spans="1:26" ht="12.5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 spans="1:26" ht="12.5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 spans="1:26" ht="12.5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 spans="1:26" ht="12.5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 spans="1:26" ht="12.5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 spans="1:26" ht="12.5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 spans="1:26" ht="12.5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 spans="1:26" ht="12.5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 spans="1:26" ht="12.5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 spans="1:26" ht="12.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 spans="1:26" ht="12.5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 spans="1:26" ht="12.5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 spans="1:26" ht="12.5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 spans="1:26" ht="12.5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 spans="1:26" ht="12.5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 spans="1:26" ht="12.5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 spans="1:26" ht="12.5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 spans="1:26" ht="12.5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 spans="1:26" ht="12.5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 spans="1:26" ht="12.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 spans="1:26" ht="12.5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 spans="1:26" ht="12.5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 spans="1:26" ht="12.5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 spans="1:26" ht="12.5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 spans="1:26" ht="12.5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 spans="1:26" ht="12.5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 spans="1:26" ht="12.5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 spans="1:26" ht="12.5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 spans="1:26" ht="12.5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 spans="1:26" ht="12.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 spans="1:26" ht="12.5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 spans="1:26" ht="12.5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 spans="1:26" ht="12.5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 spans="1:26" ht="12.5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 spans="1:26" ht="12.5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 spans="1:26" ht="12.5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 spans="1:26" ht="12.5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 spans="1:26" ht="12.5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 spans="1:26" ht="12.5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 spans="1:26" ht="12.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 spans="1:26" ht="12.5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 spans="1:26" ht="12.5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 spans="1:26" ht="12.5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 spans="1:26" ht="12.5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 spans="1:26" ht="12.5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328125" defaultRowHeight="15.75" customHeight="1"/>
  <cols>
    <col min="1" max="1" width="12.453125" customWidth="1"/>
    <col min="2" max="2" width="15.453125" customWidth="1"/>
    <col min="3" max="3" width="4" customWidth="1"/>
    <col min="5" max="6" width="12.6328125" hidden="1"/>
    <col min="7" max="7" width="3.453125" customWidth="1"/>
    <col min="8" max="8" width="17.26953125" customWidth="1"/>
    <col min="9" max="9" width="21.90625" hidden="1" customWidth="1"/>
    <col min="10" max="10" width="18.6328125" hidden="1" customWidth="1"/>
    <col min="11" max="11" width="4" customWidth="1"/>
    <col min="12" max="12" width="65.7265625" customWidth="1"/>
  </cols>
  <sheetData>
    <row r="1" spans="1:30" ht="12.5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9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</row>
    <row r="2" spans="1:30" ht="12.5">
      <c r="A2" s="188"/>
      <c r="B2" s="189"/>
      <c r="C2" s="189"/>
      <c r="D2" s="325" t="s">
        <v>207</v>
      </c>
      <c r="E2" s="271"/>
      <c r="F2" s="272"/>
      <c r="G2" s="188"/>
      <c r="H2" s="325" t="s">
        <v>208</v>
      </c>
      <c r="I2" s="271"/>
      <c r="J2" s="272"/>
      <c r="K2" s="189"/>
      <c r="L2" s="190" t="s">
        <v>209</v>
      </c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ht="37.5" customHeight="1">
      <c r="A3" s="188"/>
      <c r="B3" s="190" t="s">
        <v>210</v>
      </c>
      <c r="C3" s="188"/>
      <c r="D3" s="191" t="s">
        <v>211</v>
      </c>
      <c r="E3" s="191" t="s">
        <v>212</v>
      </c>
      <c r="F3" s="191" t="s">
        <v>213</v>
      </c>
      <c r="G3" s="188"/>
      <c r="H3" s="191" t="s">
        <v>214</v>
      </c>
      <c r="I3" s="191" t="s">
        <v>215</v>
      </c>
      <c r="J3" s="191" t="s">
        <v>216</v>
      </c>
      <c r="K3" s="188"/>
      <c r="L3" s="190" t="s">
        <v>217</v>
      </c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ht="33" customHeight="1">
      <c r="A4" s="192" t="s">
        <v>218</v>
      </c>
      <c r="B4" s="193">
        <v>44592</v>
      </c>
      <c r="C4" s="194"/>
      <c r="D4" s="194" t="s">
        <v>219</v>
      </c>
      <c r="E4" s="194" t="s">
        <v>219</v>
      </c>
      <c r="F4" s="194" t="s">
        <v>219</v>
      </c>
      <c r="G4" s="194"/>
      <c r="H4" s="194" t="s">
        <v>220</v>
      </c>
      <c r="I4" s="194" t="s">
        <v>221</v>
      </c>
      <c r="J4" s="194" t="s">
        <v>222</v>
      </c>
      <c r="K4" s="194"/>
      <c r="L4" s="194" t="s">
        <v>222</v>
      </c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</row>
    <row r="5" spans="1:30" ht="39" customHeight="1">
      <c r="A5" s="192" t="s">
        <v>223</v>
      </c>
      <c r="B5" s="193">
        <v>44592</v>
      </c>
      <c r="C5" s="194"/>
      <c r="D5" s="194" t="s">
        <v>219</v>
      </c>
      <c r="E5" s="194" t="s">
        <v>219</v>
      </c>
      <c r="F5" s="194"/>
      <c r="G5" s="194"/>
      <c r="H5" s="194" t="s">
        <v>224</v>
      </c>
      <c r="I5" s="194" t="s">
        <v>225</v>
      </c>
      <c r="J5" s="194" t="s">
        <v>226</v>
      </c>
      <c r="K5" s="194"/>
      <c r="L5" s="194" t="s">
        <v>227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ht="37.5" customHeight="1">
      <c r="A6" s="192" t="s">
        <v>228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ht="34.5" customHeight="1">
      <c r="A7" s="192" t="s">
        <v>229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ht="12.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ht="46.5">
      <c r="A9" s="196" t="s">
        <v>230</v>
      </c>
      <c r="B9" s="197">
        <f>'PROJECT WEEK'!$E$4</f>
        <v>0</v>
      </c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1:30" ht="33.75" customHeight="1">
      <c r="A10" s="200"/>
      <c r="B10" s="201"/>
      <c r="C10" s="194"/>
      <c r="D10" s="194"/>
      <c r="E10" s="194"/>
      <c r="F10" s="194"/>
      <c r="G10" s="194"/>
      <c r="H10" s="202"/>
      <c r="I10" s="203"/>
      <c r="J10" s="194"/>
      <c r="K10" s="194"/>
      <c r="L10" s="194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ht="33.75" customHeight="1">
      <c r="A11" s="204"/>
      <c r="B11" s="201"/>
      <c r="C11" s="194"/>
      <c r="D11" s="194"/>
      <c r="E11" s="194"/>
      <c r="F11" s="194"/>
      <c r="G11" s="194"/>
      <c r="H11" s="202"/>
      <c r="I11" s="203"/>
      <c r="J11" s="194"/>
      <c r="K11" s="194"/>
      <c r="L11" s="194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ht="34.5" customHeight="1">
      <c r="A12" s="200"/>
      <c r="B12" s="201"/>
      <c r="C12" s="194"/>
      <c r="D12" s="194"/>
      <c r="E12" s="194"/>
      <c r="F12" s="194"/>
      <c r="G12" s="194"/>
      <c r="H12" s="202"/>
      <c r="I12" s="194"/>
      <c r="J12" s="194"/>
      <c r="K12" s="194"/>
      <c r="L12" s="194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4.5" customHeight="1">
      <c r="A13" s="200"/>
      <c r="B13" s="201"/>
      <c r="C13" s="194"/>
      <c r="D13" s="194"/>
      <c r="E13" s="194"/>
      <c r="F13" s="194"/>
      <c r="G13" s="194"/>
      <c r="H13" s="202"/>
      <c r="I13" s="194"/>
      <c r="K13" s="194"/>
      <c r="L13" s="194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ht="30" customHeight="1">
      <c r="A14" s="200"/>
      <c r="B14" s="201"/>
      <c r="C14" s="194"/>
      <c r="D14" s="194"/>
      <c r="E14" s="194"/>
      <c r="F14" s="194"/>
      <c r="G14" s="194"/>
      <c r="H14" s="202"/>
      <c r="I14" s="203"/>
      <c r="J14" s="194"/>
      <c r="K14" s="194"/>
      <c r="L14" s="194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ht="36" customHeight="1">
      <c r="A15" s="200">
        <f>IFERROR('PROJECT WEEK'!$E19, "")</f>
        <v>0</v>
      </c>
      <c r="B15" s="201"/>
      <c r="C15" s="194"/>
      <c r="D15" s="194"/>
      <c r="E15" s="194"/>
      <c r="F15" s="194"/>
      <c r="G15" s="194"/>
      <c r="H15" s="202"/>
      <c r="I15" s="203"/>
      <c r="J15" s="194"/>
      <c r="K15" s="194"/>
      <c r="L15" s="194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ht="36" customHeight="1">
      <c r="A16" s="200">
        <f>IFERROR('PROJECT WEEK'!$E20, "")</f>
        <v>0</v>
      </c>
      <c r="B16" s="201"/>
      <c r="C16" s="194"/>
      <c r="D16" s="194"/>
      <c r="E16" s="194"/>
      <c r="F16" s="194"/>
      <c r="G16" s="194"/>
      <c r="H16" s="202"/>
      <c r="I16" s="194"/>
      <c r="K16" s="194"/>
      <c r="L16" s="194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ht="36" customHeight="1">
      <c r="A17" s="204">
        <f>IFERROR('PROJECT WEEK'!$E21, "")</f>
        <v>0</v>
      </c>
      <c r="B17" s="201"/>
      <c r="C17" s="194"/>
      <c r="D17" s="194"/>
      <c r="E17" s="194"/>
      <c r="F17" s="194"/>
      <c r="G17" s="194"/>
      <c r="H17" s="202"/>
      <c r="I17" s="203"/>
      <c r="J17" s="194"/>
      <c r="K17" s="194"/>
      <c r="L17" s="194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ht="12.5">
      <c r="A18" s="195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5">
      <c r="A19" s="205" t="s">
        <v>231</v>
      </c>
      <c r="B19" s="206"/>
      <c r="C19" s="207"/>
      <c r="D19" s="207"/>
      <c r="E19" s="207"/>
      <c r="F19" s="208"/>
      <c r="G19" s="207"/>
      <c r="H19" s="207"/>
      <c r="I19" s="207"/>
      <c r="J19" s="207"/>
      <c r="K19" s="207"/>
      <c r="L19" s="207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</row>
    <row r="20" spans="1:30" ht="33" customHeight="1">
      <c r="A20" s="210"/>
      <c r="B20" s="201"/>
      <c r="C20" s="194"/>
      <c r="D20" s="194"/>
      <c r="E20" s="194"/>
      <c r="F20" s="194"/>
      <c r="G20" s="194"/>
      <c r="H20" s="202"/>
      <c r="I20" s="203"/>
      <c r="J20" s="194"/>
      <c r="K20" s="194"/>
      <c r="L20" s="194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ht="31.5" customHeight="1">
      <c r="A21" s="210"/>
      <c r="B21" s="201"/>
      <c r="C21" s="194"/>
      <c r="D21" s="194"/>
      <c r="E21" s="194"/>
      <c r="F21" s="194"/>
      <c r="G21" s="194"/>
      <c r="H21" s="202"/>
      <c r="I21" s="203"/>
      <c r="J21" s="194"/>
      <c r="K21" s="194"/>
      <c r="L21" s="194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ht="12.5">
      <c r="A22" s="210"/>
      <c r="B22" s="201"/>
      <c r="C22" s="194"/>
      <c r="D22" s="194"/>
      <c r="E22" s="194"/>
      <c r="F22" s="194"/>
      <c r="G22" s="194"/>
      <c r="H22" s="202"/>
      <c r="I22" s="203"/>
      <c r="J22" s="194"/>
      <c r="K22" s="194"/>
      <c r="L22" s="194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ht="39.75" customHeight="1">
      <c r="A23" s="210"/>
      <c r="B23" s="201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ht="33" customHeight="1">
      <c r="A24" s="210"/>
      <c r="B24" s="201"/>
      <c r="C24" s="194"/>
      <c r="D24" s="194"/>
      <c r="E24" s="194"/>
      <c r="F24" s="194"/>
      <c r="G24" s="194"/>
      <c r="H24" s="202"/>
      <c r="I24" s="203"/>
      <c r="J24" s="194"/>
      <c r="K24" s="194"/>
      <c r="L24" s="194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ht="33" customHeight="1">
      <c r="A25" s="210">
        <f>IFERROR('PROJECT WEEK'!$F19, "")</f>
        <v>0</v>
      </c>
      <c r="B25" s="201"/>
      <c r="C25" s="194"/>
      <c r="D25" s="194"/>
      <c r="E25" s="194"/>
      <c r="F25" s="194"/>
      <c r="G25" s="194"/>
      <c r="H25" s="202"/>
      <c r="I25" s="203"/>
      <c r="J25" s="194"/>
      <c r="K25" s="194"/>
      <c r="L25" s="194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33.75" customHeight="1">
      <c r="A26" s="210">
        <f>IFERROR('PROJECT WEEK'!$F20, "")</f>
        <v>0</v>
      </c>
      <c r="B26" s="201"/>
      <c r="C26" s="194"/>
      <c r="D26" s="194"/>
      <c r="E26" s="194"/>
      <c r="F26" s="194"/>
      <c r="G26" s="194"/>
      <c r="H26" s="202"/>
      <c r="I26" s="203"/>
      <c r="J26" s="194"/>
      <c r="K26" s="194"/>
      <c r="L26" s="194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ht="12.5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9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ht="19">
      <c r="A28" s="211" t="s">
        <v>232</v>
      </c>
      <c r="B28" s="212"/>
      <c r="C28" s="213"/>
      <c r="D28" s="213"/>
      <c r="E28" s="213"/>
      <c r="F28" s="214"/>
      <c r="G28" s="213"/>
      <c r="H28" s="213"/>
      <c r="I28" s="213"/>
      <c r="J28" s="213"/>
      <c r="K28" s="213"/>
      <c r="L28" s="215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</row>
    <row r="29" spans="1:30" ht="33.75" customHeight="1">
      <c r="A29" s="216"/>
      <c r="B29" s="201"/>
      <c r="C29" s="194"/>
      <c r="D29" s="194"/>
      <c r="E29" s="194"/>
      <c r="F29" s="194"/>
      <c r="G29" s="194"/>
      <c r="H29" s="202"/>
      <c r="I29" s="203"/>
      <c r="J29" s="194"/>
      <c r="K29" s="194"/>
      <c r="L29" s="194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ht="33.75" customHeight="1">
      <c r="A30" s="216"/>
      <c r="B30" s="201"/>
      <c r="C30" s="194"/>
      <c r="D30" s="194"/>
      <c r="E30" s="194"/>
      <c r="F30" s="194"/>
      <c r="G30" s="194"/>
      <c r="H30" s="202"/>
      <c r="I30" s="203"/>
      <c r="J30" s="194"/>
      <c r="K30" s="194"/>
      <c r="L30" s="194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ht="34.5" customHeight="1">
      <c r="A31" s="216"/>
      <c r="B31" s="201"/>
      <c r="C31" s="194"/>
      <c r="D31" s="194"/>
      <c r="E31" s="194"/>
      <c r="F31" s="194"/>
      <c r="G31" s="194"/>
      <c r="H31" s="202"/>
      <c r="I31" s="194"/>
      <c r="J31" s="194"/>
      <c r="K31" s="194"/>
      <c r="L31" s="194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ht="34.5" customHeight="1">
      <c r="A32" s="216"/>
      <c r="B32" s="201"/>
      <c r="C32" s="194"/>
      <c r="D32" s="194"/>
      <c r="E32" s="194"/>
      <c r="F32" s="194"/>
      <c r="G32" s="194"/>
      <c r="H32" s="194"/>
      <c r="J32" s="194"/>
      <c r="K32" s="194"/>
      <c r="L32" s="194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ht="34.5" customHeight="1">
      <c r="A33" s="216"/>
      <c r="B33" s="201"/>
      <c r="C33" s="194"/>
      <c r="D33" s="194"/>
      <c r="E33" s="194"/>
      <c r="F33" s="194"/>
      <c r="G33" s="194"/>
      <c r="H33" s="202"/>
      <c r="I33" s="203"/>
      <c r="J33" s="194"/>
      <c r="K33" s="194"/>
      <c r="L33" s="217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ht="30" customHeight="1">
      <c r="A34" s="216">
        <f>IFERROR('PROJECT WEEK'!$G19, "")</f>
        <v>0</v>
      </c>
      <c r="B34" s="218"/>
      <c r="C34" s="194"/>
      <c r="D34" s="194"/>
      <c r="E34" s="194"/>
      <c r="F34" s="194"/>
      <c r="G34" s="194"/>
      <c r="H34" s="202"/>
      <c r="I34" s="203"/>
      <c r="J34" s="194"/>
      <c r="K34" s="194"/>
      <c r="L34" s="194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ht="36" customHeight="1">
      <c r="A35" s="216">
        <f>IFERROR('PROJECT WEEK'!$G20, "")</f>
        <v>0</v>
      </c>
      <c r="B35" s="218"/>
      <c r="C35" s="194"/>
      <c r="D35" s="194"/>
      <c r="E35" s="194"/>
      <c r="F35" s="194"/>
      <c r="G35" s="194"/>
      <c r="H35" s="202"/>
      <c r="I35" s="188"/>
      <c r="J35" s="194"/>
      <c r="K35" s="194"/>
      <c r="L35" s="194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ht="12.5">
      <c r="A36" s="188"/>
      <c r="B36" s="188"/>
      <c r="C36" s="188"/>
      <c r="D36" s="188"/>
      <c r="E36" s="188"/>
      <c r="F36" s="188"/>
      <c r="G36" s="188"/>
      <c r="H36" s="188"/>
      <c r="J36" s="188"/>
      <c r="K36" s="188"/>
      <c r="L36" s="189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ht="19">
      <c r="A37" s="219" t="s">
        <v>233</v>
      </c>
      <c r="B37" s="220"/>
      <c r="C37" s="221"/>
      <c r="D37" s="221"/>
      <c r="E37" s="221"/>
      <c r="F37" s="222"/>
      <c r="G37" s="221"/>
      <c r="H37" s="221"/>
      <c r="I37" s="221"/>
      <c r="J37" s="221"/>
      <c r="K37" s="221"/>
      <c r="L37" s="223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</row>
    <row r="38" spans="1:30" ht="47.25" customHeight="1">
      <c r="A38" s="224"/>
      <c r="B38" s="201"/>
      <c r="C38" s="194"/>
      <c r="D38" s="194"/>
      <c r="E38" s="194"/>
      <c r="F38" s="194"/>
      <c r="G38" s="194"/>
      <c r="H38" s="202"/>
      <c r="I38" s="203"/>
      <c r="J38" s="194"/>
      <c r="K38" s="194"/>
      <c r="L38" s="194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ht="33.75" customHeight="1">
      <c r="A39" s="224"/>
      <c r="B39" s="201"/>
      <c r="C39" s="194"/>
      <c r="D39" s="194"/>
      <c r="E39" s="194"/>
      <c r="F39" s="194"/>
      <c r="G39" s="194"/>
      <c r="H39" s="202"/>
      <c r="I39" s="203"/>
      <c r="J39" s="194"/>
      <c r="K39" s="194"/>
      <c r="L39" s="194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ht="34.5" customHeight="1">
      <c r="A40" s="224"/>
      <c r="B40" s="201"/>
      <c r="C40" s="194"/>
      <c r="D40" s="194"/>
      <c r="E40" s="194"/>
      <c r="F40" s="194"/>
      <c r="G40" s="194"/>
      <c r="H40" s="202"/>
      <c r="I40" s="203"/>
      <c r="J40" s="194"/>
      <c r="K40" s="194"/>
      <c r="L40" s="194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ht="34.5" customHeight="1">
      <c r="A41" s="224"/>
      <c r="B41" s="201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ht="34.5" customHeight="1">
      <c r="A42" s="224"/>
      <c r="B42" s="201"/>
      <c r="C42" s="194"/>
      <c r="D42" s="194"/>
      <c r="E42" s="194"/>
      <c r="F42" s="194"/>
      <c r="G42" s="194"/>
      <c r="H42" s="202"/>
      <c r="I42" s="203"/>
      <c r="J42" s="194"/>
      <c r="K42" s="194"/>
      <c r="L42" s="194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  <row r="43" spans="1:30" ht="30" customHeight="1">
      <c r="A43" s="224">
        <f>IFERROR('PROJECT WEEK'!$H19, "")</f>
        <v>0</v>
      </c>
      <c r="B43" s="201"/>
      <c r="C43" s="194"/>
      <c r="D43" s="194"/>
      <c r="E43" s="194"/>
      <c r="F43" s="194"/>
      <c r="G43" s="194"/>
      <c r="H43" s="202"/>
      <c r="I43" s="225"/>
      <c r="J43" s="194"/>
      <c r="K43" s="194"/>
      <c r="L43" s="194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</row>
    <row r="44" spans="1:30" ht="36" customHeight="1">
      <c r="A44" s="224">
        <f>IFERROR('PROJECT WEEK'!$H20, "")</f>
        <v>0</v>
      </c>
      <c r="B44" s="201"/>
      <c r="C44" s="194"/>
      <c r="D44" s="194"/>
      <c r="E44" s="194"/>
      <c r="F44" s="194"/>
      <c r="G44" s="194"/>
      <c r="H44" s="202"/>
      <c r="I44" s="203"/>
      <c r="J44" s="194"/>
      <c r="K44" s="194"/>
      <c r="L44" s="194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</row>
    <row r="45" spans="1:30" ht="12.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</row>
    <row r="46" spans="1:30" ht="36.5">
      <c r="A46" s="226" t="s">
        <v>234</v>
      </c>
      <c r="B46" s="227">
        <f>'PROJECT WEEK'!$E$8</f>
        <v>0</v>
      </c>
      <c r="C46" s="228"/>
      <c r="D46" s="228"/>
      <c r="E46" s="228"/>
      <c r="F46" s="229"/>
      <c r="G46" s="228"/>
      <c r="H46" s="228"/>
      <c r="I46" s="228"/>
      <c r="J46" s="228"/>
      <c r="K46" s="228"/>
      <c r="L46" s="230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</row>
    <row r="47" spans="1:30" ht="12.5">
      <c r="A47" s="231"/>
      <c r="B47" s="201"/>
      <c r="C47" s="194"/>
      <c r="D47" s="194"/>
      <c r="E47" s="194"/>
      <c r="F47" s="194"/>
      <c r="G47" s="194"/>
      <c r="H47" s="202"/>
      <c r="I47" s="203"/>
      <c r="J47" s="194"/>
      <c r="K47" s="194"/>
      <c r="L47" s="194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</row>
    <row r="48" spans="1:30" ht="33.75" customHeight="1">
      <c r="A48" s="231"/>
      <c r="B48" s="201"/>
      <c r="C48" s="194"/>
      <c r="D48" s="194"/>
      <c r="E48" s="194"/>
      <c r="F48" s="194"/>
      <c r="G48" s="194"/>
      <c r="H48" s="202"/>
      <c r="I48" s="203"/>
      <c r="J48" s="194"/>
      <c r="K48" s="194"/>
      <c r="L48" s="232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</row>
    <row r="49" spans="1:30" ht="34.5" customHeight="1">
      <c r="A49" s="231"/>
      <c r="B49" s="201"/>
      <c r="C49" s="194"/>
      <c r="D49" s="194"/>
      <c r="E49" s="194"/>
      <c r="F49" s="194"/>
      <c r="G49" s="194"/>
      <c r="H49" s="202"/>
      <c r="I49" s="203"/>
      <c r="J49" s="194"/>
      <c r="K49" s="194"/>
      <c r="L49" s="194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</row>
    <row r="50" spans="1:30" ht="34.5" customHeight="1">
      <c r="A50" s="231"/>
      <c r="B50" s="201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</row>
    <row r="51" spans="1:30" ht="41.25" customHeight="1">
      <c r="A51" s="231"/>
      <c r="B51" s="201"/>
      <c r="C51" s="194"/>
      <c r="D51" s="194"/>
      <c r="E51" s="194"/>
      <c r="F51" s="194"/>
      <c r="G51" s="194"/>
      <c r="H51" s="202"/>
      <c r="I51" s="203"/>
      <c r="J51" s="194"/>
      <c r="K51" s="194"/>
      <c r="L51" s="194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</row>
    <row r="52" spans="1:30" ht="30" customHeight="1">
      <c r="A52" s="231"/>
      <c r="B52" s="201"/>
      <c r="C52" s="194"/>
      <c r="D52" s="194"/>
      <c r="E52" s="194"/>
      <c r="F52" s="194"/>
      <c r="G52" s="194"/>
      <c r="H52" s="202"/>
      <c r="I52" s="203"/>
      <c r="J52" s="194"/>
      <c r="K52" s="194"/>
      <c r="L52" s="194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</row>
    <row r="53" spans="1:30" ht="36" customHeight="1">
      <c r="A53" s="233">
        <f>IFERROR('PROJECT WEEK'!$I20, "")</f>
        <v>0</v>
      </c>
      <c r="B53" s="218"/>
      <c r="C53" s="194"/>
      <c r="D53" s="194"/>
      <c r="E53" s="194"/>
      <c r="F53" s="194"/>
      <c r="G53" s="194"/>
      <c r="H53" s="202"/>
      <c r="I53" s="203"/>
      <c r="J53" s="194"/>
      <c r="K53" s="194"/>
      <c r="L53" s="194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</row>
    <row r="54" spans="1:30" ht="12.5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9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</row>
    <row r="55" spans="1:30" ht="12.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9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</row>
    <row r="56" spans="1:30" ht="12.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9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</row>
    <row r="57" spans="1:30" ht="12.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9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</row>
    <row r="58" spans="1:30" ht="12.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9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</row>
    <row r="59" spans="1:30" ht="12.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9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</row>
    <row r="60" spans="1:30" ht="12.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9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</row>
    <row r="61" spans="1:30" ht="12.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9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</row>
    <row r="62" spans="1:30" ht="12.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9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</row>
    <row r="63" spans="1:30" ht="12.5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9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</row>
    <row r="64" spans="1:30" ht="12.5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9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</row>
    <row r="65" spans="1:30" ht="12.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9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</row>
    <row r="66" spans="1:30" ht="12.5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9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</row>
    <row r="67" spans="1:30" ht="12.5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9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</row>
    <row r="68" spans="1:30" ht="12.5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9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</row>
    <row r="69" spans="1:30" ht="12.5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9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</row>
    <row r="70" spans="1:30" ht="12.5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9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</row>
    <row r="71" spans="1:30" ht="12.5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9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</row>
    <row r="72" spans="1:30" ht="12.5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9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</row>
    <row r="73" spans="1:30" ht="12.5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9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</row>
    <row r="74" spans="1:30" ht="12.5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9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</row>
    <row r="75" spans="1:30" ht="12.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9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</row>
    <row r="76" spans="1:30" ht="12.5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9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</row>
    <row r="77" spans="1:30" ht="12.5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9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</row>
    <row r="78" spans="1:30" ht="12.5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9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</row>
    <row r="79" spans="1:30" ht="12.5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9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</row>
    <row r="80" spans="1:30" ht="12.5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9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</row>
    <row r="81" spans="1:30" ht="12.5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9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</row>
    <row r="82" spans="1:30" ht="12.5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9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</row>
    <row r="83" spans="1:30" ht="12.5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9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</row>
    <row r="84" spans="1:30" ht="12.5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9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</row>
    <row r="85" spans="1:30" ht="12.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9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</row>
    <row r="86" spans="1:30" ht="12.5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9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</row>
    <row r="87" spans="1:30" ht="12.5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9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</row>
    <row r="88" spans="1:30" ht="12.5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9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</row>
    <row r="89" spans="1:30" ht="12.5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9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</row>
    <row r="90" spans="1:30" ht="12.5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9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</row>
    <row r="91" spans="1:30" ht="12.5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9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</row>
    <row r="92" spans="1:30" ht="12.5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9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</row>
    <row r="93" spans="1:30" ht="12.5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</row>
    <row r="94" spans="1:30" ht="12.5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9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ht="12.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9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ht="12.5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9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ht="12.5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9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</row>
    <row r="98" spans="1:30" ht="12.5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9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</row>
    <row r="99" spans="1:30" ht="12.5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9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</row>
    <row r="100" spans="1:30" ht="12.5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9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</row>
    <row r="101" spans="1:30" ht="12.5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9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</row>
    <row r="102" spans="1:30" ht="12.5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9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ht="12.5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9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ht="12.5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9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ht="12.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9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</row>
    <row r="106" spans="1:30" ht="12.5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9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</row>
    <row r="107" spans="1:30" ht="12.5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9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  <c r="AC107" s="188"/>
      <c r="AD107" s="188"/>
    </row>
    <row r="108" spans="1:30" ht="12.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9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</row>
    <row r="109" spans="1:30" ht="12.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9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</row>
    <row r="110" spans="1:30" ht="12.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9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ht="12.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9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ht="12.5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9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1:30" ht="12.5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9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  <c r="AA113" s="188"/>
      <c r="AB113" s="188"/>
      <c r="AC113" s="188"/>
      <c r="AD113" s="188"/>
    </row>
    <row r="114" spans="1:30" ht="12.5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9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1:30" ht="12.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9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1:30" ht="12.5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9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1:30" ht="12.5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9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1:30" ht="12.5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9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</row>
    <row r="119" spans="1:30" ht="12.5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9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</row>
    <row r="120" spans="1:30" ht="12.5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9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</row>
    <row r="121" spans="1:30" ht="12.5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9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</row>
    <row r="122" spans="1:30" ht="12.5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9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</row>
    <row r="123" spans="1:30" ht="12.5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9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</row>
    <row r="124" spans="1:30" ht="12.5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9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1:30" ht="12.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9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1:30" ht="12.5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9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  <c r="AC126" s="188"/>
      <c r="AD126" s="188"/>
    </row>
    <row r="127" spans="1:30" ht="12.5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9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  <c r="AC127" s="188"/>
      <c r="AD127" s="188"/>
    </row>
    <row r="128" spans="1:30" ht="12.5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9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</row>
    <row r="129" spans="1:30" ht="12.5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9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</row>
    <row r="130" spans="1:30" ht="12.5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9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</row>
    <row r="131" spans="1:30" ht="12.5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9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</row>
    <row r="132" spans="1:30" ht="12.5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9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1:30" ht="12.5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9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1:30" ht="12.5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9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1:30" ht="12.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9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</row>
    <row r="136" spans="1:30" ht="12.5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9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</row>
    <row r="137" spans="1:30" ht="12.5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9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</row>
    <row r="138" spans="1:30" ht="12.5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9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</row>
    <row r="139" spans="1:30" ht="12.5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9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</row>
    <row r="140" spans="1:30" ht="12.5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9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</row>
    <row r="141" spans="1:30" ht="12.5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9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188"/>
    </row>
    <row r="142" spans="1:30" ht="12.5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9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  <c r="AC142" s="188"/>
      <c r="AD142" s="188"/>
    </row>
    <row r="143" spans="1:30" ht="12.5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9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1:30" ht="12.5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9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0" ht="12.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9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0" ht="12.5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9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0" ht="12.5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9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0" ht="12.5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9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  <c r="AD148" s="188"/>
    </row>
    <row r="149" spans="1:30" ht="12.5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9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  <c r="AC149" s="188"/>
      <c r="AD149" s="188"/>
    </row>
    <row r="150" spans="1:30" ht="12.5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9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</row>
    <row r="151" spans="1:30" ht="12.5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9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</row>
    <row r="152" spans="1:30" ht="12.5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9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</row>
    <row r="153" spans="1:30" ht="12.5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9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</row>
    <row r="154" spans="1:30" ht="12.5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9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0" ht="12.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9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0" ht="12.5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9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0" ht="12.5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9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</row>
    <row r="158" spans="1:30" ht="12.5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9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</row>
    <row r="159" spans="1:30" ht="12.5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9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  <c r="AD159" s="188"/>
    </row>
    <row r="160" spans="1:30" ht="12.5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9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  <c r="AD160" s="188"/>
    </row>
    <row r="161" spans="1:30" ht="12.5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9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  <c r="AC161" s="188"/>
      <c r="AD161" s="188"/>
    </row>
    <row r="162" spans="1:30" ht="12.5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9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  <c r="AD162" s="188"/>
    </row>
    <row r="163" spans="1:30" ht="12.5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9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1:30" ht="12.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9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1:30" ht="12.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9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1:30" ht="12.5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9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  <c r="AD166" s="188"/>
    </row>
    <row r="167" spans="1:30" ht="12.5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9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8"/>
      <c r="AD167" s="188"/>
    </row>
    <row r="168" spans="1:30" ht="12.5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9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</row>
    <row r="169" spans="1:30" ht="12.5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9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</row>
    <row r="170" spans="1:30" ht="12.5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9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</row>
    <row r="171" spans="1:30" ht="12.5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9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</row>
    <row r="172" spans="1:30" ht="12.5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9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1:30" ht="12.5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9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</row>
    <row r="174" spans="1:30" ht="12.5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9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</row>
    <row r="175" spans="1:30" ht="12.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9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</row>
    <row r="176" spans="1:30" ht="12.5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9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</row>
    <row r="177" spans="1:30" ht="12.5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9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  <c r="AC177" s="188"/>
      <c r="AD177" s="188"/>
    </row>
    <row r="178" spans="1:30" ht="12.5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9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</row>
    <row r="179" spans="1:30" ht="12.5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9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  <c r="AC179" s="188"/>
      <c r="AD179" s="188"/>
    </row>
    <row r="180" spans="1:30" ht="12.5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9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  <c r="AC180" s="188"/>
      <c r="AD180" s="188"/>
    </row>
    <row r="181" spans="1:30" ht="12.5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9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</row>
    <row r="182" spans="1:30" ht="12.5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9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  <c r="AA182" s="188"/>
      <c r="AB182" s="188"/>
      <c r="AC182" s="188"/>
      <c r="AD182" s="188"/>
    </row>
    <row r="183" spans="1:30" ht="12.5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9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  <c r="AC183" s="188"/>
      <c r="AD183" s="188"/>
    </row>
    <row r="184" spans="1:30" ht="12.5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9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  <c r="AC184" s="188"/>
      <c r="AD184" s="188"/>
    </row>
    <row r="185" spans="1:30" ht="12.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9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</row>
    <row r="186" spans="1:30" ht="12.5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9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</row>
    <row r="187" spans="1:30" ht="12.5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9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</row>
    <row r="188" spans="1:30" ht="12.5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9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</row>
    <row r="189" spans="1:30" ht="12.5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9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</row>
    <row r="190" spans="1:30" ht="12.5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9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</row>
    <row r="191" spans="1:30" ht="12.5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9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</row>
    <row r="192" spans="1:30" ht="12.5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9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</row>
    <row r="193" spans="1:30" ht="12.5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9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</row>
    <row r="194" spans="1:30" ht="12.5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9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</row>
    <row r="195" spans="1:30" ht="12.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9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  <c r="AC195" s="188"/>
      <c r="AD195" s="188"/>
    </row>
    <row r="196" spans="1:30" ht="12.5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9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  <c r="AC196" s="188"/>
      <c r="AD196" s="188"/>
    </row>
    <row r="197" spans="1:30" ht="12.5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9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  <c r="AA197" s="188"/>
      <c r="AB197" s="188"/>
      <c r="AC197" s="188"/>
      <c r="AD197" s="188"/>
    </row>
    <row r="198" spans="1:30" ht="12.5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9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  <c r="AA198" s="188"/>
      <c r="AB198" s="188"/>
      <c r="AC198" s="188"/>
      <c r="AD198" s="188"/>
    </row>
    <row r="199" spans="1:30" ht="12.5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9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  <c r="AA199" s="188"/>
      <c r="AB199" s="188"/>
      <c r="AC199" s="188"/>
      <c r="AD199" s="188"/>
    </row>
    <row r="200" spans="1:30" ht="12.5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9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  <c r="AA200" s="188"/>
      <c r="AB200" s="188"/>
      <c r="AC200" s="188"/>
      <c r="AD200" s="188"/>
    </row>
    <row r="201" spans="1:30" ht="12.5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9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</row>
    <row r="202" spans="1:30" ht="12.5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9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  <c r="AA202" s="188"/>
      <c r="AB202" s="188"/>
      <c r="AC202" s="188"/>
      <c r="AD202" s="188"/>
    </row>
    <row r="203" spans="1:30" ht="12.5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9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  <c r="AC203" s="188"/>
      <c r="AD203" s="188"/>
    </row>
    <row r="204" spans="1:30" ht="12.5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9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</row>
    <row r="205" spans="1:30" ht="12.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9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</row>
    <row r="206" spans="1:30" ht="12.5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9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</row>
    <row r="207" spans="1:30" ht="12.5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9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</row>
    <row r="208" spans="1:30" ht="12.5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9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</row>
    <row r="209" spans="1:30" ht="12.5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9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</row>
    <row r="210" spans="1:30" ht="12.5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9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</row>
    <row r="211" spans="1:30" ht="12.5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9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</row>
    <row r="212" spans="1:30" ht="12.5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9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</row>
    <row r="213" spans="1:30" ht="12.5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9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  <c r="AA213" s="188"/>
      <c r="AB213" s="188"/>
      <c r="AC213" s="188"/>
      <c r="AD213" s="188"/>
    </row>
    <row r="214" spans="1:30" ht="12.5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9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  <c r="AA214" s="188"/>
      <c r="AB214" s="188"/>
      <c r="AC214" s="188"/>
      <c r="AD214" s="188"/>
    </row>
    <row r="215" spans="1:30" ht="12.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9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  <c r="AC215" s="188"/>
      <c r="AD215" s="188"/>
    </row>
    <row r="216" spans="1:30" ht="12.5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9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  <c r="AC216" s="188"/>
      <c r="AD216" s="188"/>
    </row>
    <row r="217" spans="1:30" ht="12.5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9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</row>
    <row r="218" spans="1:30" ht="12.5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9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  <c r="AA218" s="188"/>
      <c r="AB218" s="188"/>
      <c r="AC218" s="188"/>
      <c r="AD218" s="188"/>
    </row>
    <row r="219" spans="1:30" ht="12.5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9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  <c r="AA219" s="188"/>
      <c r="AB219" s="188"/>
      <c r="AC219" s="188"/>
      <c r="AD219" s="188"/>
    </row>
    <row r="220" spans="1:30" ht="12.5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9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  <c r="AA220" s="188"/>
      <c r="AB220" s="188"/>
      <c r="AC220" s="188"/>
      <c r="AD220" s="188"/>
    </row>
    <row r="221" spans="1:30" ht="12.5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9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  <c r="AA221" s="188"/>
      <c r="AB221" s="188"/>
      <c r="AC221" s="188"/>
      <c r="AD221" s="188"/>
    </row>
    <row r="222" spans="1:30" ht="12.5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9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</row>
    <row r="223" spans="1:30" ht="12.5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9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</row>
    <row r="224" spans="1:30" ht="12.5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9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</row>
    <row r="225" spans="1:30" ht="12.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9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</row>
    <row r="226" spans="1:30" ht="12.5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9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</row>
    <row r="227" spans="1:30" ht="12.5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9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</row>
    <row r="228" spans="1:30" ht="12.5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9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</row>
    <row r="229" spans="1:30" ht="12.5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9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</row>
    <row r="230" spans="1:30" ht="12.5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9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</row>
    <row r="231" spans="1:30" ht="12.5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9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  <c r="AC231" s="188"/>
      <c r="AD231" s="188"/>
    </row>
    <row r="232" spans="1:30" ht="12.5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9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  <c r="AC232" s="188"/>
      <c r="AD232" s="188"/>
    </row>
    <row r="233" spans="1:30" ht="12.5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9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</row>
    <row r="234" spans="1:30" ht="12.5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9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</row>
    <row r="235" spans="1:30" ht="12.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9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  <c r="AC235" s="188"/>
      <c r="AD235" s="188"/>
    </row>
    <row r="236" spans="1:30" ht="12.5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9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  <c r="AA236" s="188"/>
      <c r="AB236" s="188"/>
      <c r="AC236" s="188"/>
      <c r="AD236" s="188"/>
    </row>
    <row r="237" spans="1:30" ht="12.5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9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  <c r="AA237" s="188"/>
      <c r="AB237" s="188"/>
      <c r="AC237" s="188"/>
      <c r="AD237" s="188"/>
    </row>
    <row r="238" spans="1:30" ht="12.5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9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88"/>
      <c r="AB238" s="188"/>
      <c r="AC238" s="188"/>
      <c r="AD238" s="188"/>
    </row>
    <row r="239" spans="1:30" ht="12.5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9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  <c r="AC239" s="188"/>
      <c r="AD239" s="188"/>
    </row>
    <row r="240" spans="1:30" ht="12.5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9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</row>
    <row r="241" spans="1:30" ht="12.5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9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</row>
    <row r="242" spans="1:30" ht="12.5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9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</row>
    <row r="243" spans="1:30" ht="12.5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9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</row>
    <row r="244" spans="1:30" ht="12.5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9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</row>
    <row r="245" spans="1:30" ht="12.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9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</row>
    <row r="246" spans="1:30" ht="12.5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9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</row>
    <row r="247" spans="1:30" ht="12.5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9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</row>
    <row r="248" spans="1:30" ht="12.5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9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</row>
    <row r="249" spans="1:30" ht="12.5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9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</row>
    <row r="250" spans="1:30" ht="12.5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9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  <c r="AC250" s="188"/>
      <c r="AD250" s="188"/>
    </row>
    <row r="251" spans="1:30" ht="12.5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9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  <c r="AA251" s="188"/>
      <c r="AB251" s="188"/>
      <c r="AC251" s="188"/>
      <c r="AD251" s="188"/>
    </row>
    <row r="252" spans="1:30" ht="12.5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9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  <c r="AC252" s="188"/>
      <c r="AD252" s="188"/>
    </row>
    <row r="253" spans="1:30" ht="12.5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9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  <c r="AC253" s="188"/>
      <c r="AD253" s="188"/>
    </row>
    <row r="254" spans="1:30" ht="12.5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9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  <c r="AA254" s="188"/>
      <c r="AB254" s="188"/>
      <c r="AC254" s="188"/>
      <c r="AD254" s="188"/>
    </row>
    <row r="255" spans="1:30" ht="12.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9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  <c r="AA255" s="188"/>
      <c r="AB255" s="188"/>
      <c r="AC255" s="188"/>
      <c r="AD255" s="188"/>
    </row>
    <row r="256" spans="1:30" ht="12.5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9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  <c r="AA256" s="188"/>
      <c r="AB256" s="188"/>
      <c r="AC256" s="188"/>
      <c r="AD256" s="188"/>
    </row>
    <row r="257" spans="1:30" ht="12.5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9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  <c r="AA257" s="188"/>
      <c r="AB257" s="188"/>
      <c r="AC257" s="188"/>
      <c r="AD257" s="188"/>
    </row>
    <row r="258" spans="1:30" ht="12.5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9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</row>
    <row r="259" spans="1:30" ht="12.5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9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</row>
    <row r="260" spans="1:30" ht="12.5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9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</row>
    <row r="261" spans="1:30" ht="12.5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9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</row>
    <row r="262" spans="1:30" ht="12.5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9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  <c r="AC262" s="188"/>
      <c r="AD262" s="188"/>
    </row>
    <row r="263" spans="1:30" ht="12.5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9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  <c r="AC263" s="188"/>
      <c r="AD263" s="188"/>
    </row>
    <row r="264" spans="1:30" ht="12.5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9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  <c r="AC264" s="188"/>
      <c r="AD264" s="188"/>
    </row>
    <row r="265" spans="1:30" ht="12.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9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</row>
    <row r="266" spans="1:30" ht="12.5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9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  <c r="AC266" s="188"/>
      <c r="AD266" s="188"/>
    </row>
    <row r="267" spans="1:30" ht="12.5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9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  <c r="AA267" s="188"/>
      <c r="AB267" s="188"/>
      <c r="AC267" s="188"/>
      <c r="AD267" s="188"/>
    </row>
    <row r="268" spans="1:30" ht="12.5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9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  <c r="AA268" s="188"/>
      <c r="AB268" s="188"/>
      <c r="AC268" s="188"/>
      <c r="AD268" s="188"/>
    </row>
    <row r="269" spans="1:30" ht="12.5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9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  <c r="AA269" s="188"/>
      <c r="AB269" s="188"/>
      <c r="AC269" s="188"/>
      <c r="AD269" s="188"/>
    </row>
    <row r="270" spans="1:30" ht="12.5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9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  <c r="AA270" s="188"/>
      <c r="AB270" s="188"/>
      <c r="AC270" s="188"/>
      <c r="AD270" s="188"/>
    </row>
    <row r="271" spans="1:30" ht="12.5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9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  <c r="AA271" s="188"/>
      <c r="AB271" s="188"/>
      <c r="AC271" s="188"/>
      <c r="AD271" s="188"/>
    </row>
    <row r="272" spans="1:30" ht="12.5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9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  <c r="AA272" s="188"/>
      <c r="AB272" s="188"/>
      <c r="AC272" s="188"/>
      <c r="AD272" s="188"/>
    </row>
    <row r="273" spans="1:30" ht="12.5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9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  <c r="AA273" s="188"/>
      <c r="AB273" s="188"/>
      <c r="AC273" s="188"/>
      <c r="AD273" s="188"/>
    </row>
    <row r="274" spans="1:30" ht="12.5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9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  <c r="AA274" s="188"/>
      <c r="AB274" s="188"/>
      <c r="AC274" s="188"/>
      <c r="AD274" s="188"/>
    </row>
    <row r="275" spans="1:30" ht="12.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9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  <c r="AA275" s="188"/>
      <c r="AB275" s="188"/>
      <c r="AC275" s="188"/>
      <c r="AD275" s="188"/>
    </row>
    <row r="276" spans="1:30" ht="12.5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9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</row>
    <row r="277" spans="1:30" ht="12.5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9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  <c r="AC277" s="188"/>
      <c r="AD277" s="188"/>
    </row>
    <row r="278" spans="1:30" ht="12.5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9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</row>
    <row r="279" spans="1:30" ht="12.5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9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</row>
    <row r="280" spans="1:30" ht="12.5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9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</row>
    <row r="281" spans="1:30" ht="12.5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9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</row>
    <row r="282" spans="1:30" ht="12.5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9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</row>
    <row r="283" spans="1:30" ht="12.5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9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</row>
    <row r="284" spans="1:30" ht="12.5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9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</row>
    <row r="285" spans="1:30" ht="12.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9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  <c r="AA285" s="188"/>
      <c r="AB285" s="188"/>
      <c r="AC285" s="188"/>
      <c r="AD285" s="188"/>
    </row>
    <row r="286" spans="1:30" ht="12.5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9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  <c r="AA286" s="188"/>
      <c r="AB286" s="188"/>
      <c r="AC286" s="188"/>
      <c r="AD286" s="188"/>
    </row>
    <row r="287" spans="1:30" ht="12.5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9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  <c r="AA287" s="188"/>
      <c r="AB287" s="188"/>
      <c r="AC287" s="188"/>
      <c r="AD287" s="188"/>
    </row>
    <row r="288" spans="1:30" ht="12.5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9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  <c r="AC288" s="188"/>
      <c r="AD288" s="188"/>
    </row>
    <row r="289" spans="1:30" ht="12.5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9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  <c r="AA289" s="188"/>
      <c r="AB289" s="188"/>
      <c r="AC289" s="188"/>
      <c r="AD289" s="188"/>
    </row>
    <row r="290" spans="1:30" ht="12.5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9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  <c r="AA290" s="188"/>
      <c r="AB290" s="188"/>
      <c r="AC290" s="188"/>
      <c r="AD290" s="188"/>
    </row>
    <row r="291" spans="1:30" ht="12.5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9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  <c r="AA291" s="188"/>
      <c r="AB291" s="188"/>
      <c r="AC291" s="188"/>
      <c r="AD291" s="188"/>
    </row>
    <row r="292" spans="1:30" ht="12.5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9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  <c r="AA292" s="188"/>
      <c r="AB292" s="188"/>
      <c r="AC292" s="188"/>
      <c r="AD292" s="188"/>
    </row>
    <row r="293" spans="1:30" ht="12.5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9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  <c r="AA293" s="188"/>
      <c r="AB293" s="188"/>
      <c r="AC293" s="188"/>
      <c r="AD293" s="188"/>
    </row>
    <row r="294" spans="1:30" ht="12.5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9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  <c r="AC294" s="188"/>
      <c r="AD294" s="188"/>
    </row>
    <row r="295" spans="1:30" ht="12.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9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  <c r="AC295" s="188"/>
      <c r="AD295" s="188"/>
    </row>
    <row r="296" spans="1:30" ht="12.5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9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  <c r="AC296" s="188"/>
      <c r="AD296" s="188"/>
    </row>
    <row r="297" spans="1:30" ht="12.5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9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  <c r="AC297" s="188"/>
      <c r="AD297" s="188"/>
    </row>
    <row r="298" spans="1:30" ht="12.5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9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</row>
    <row r="299" spans="1:30" ht="12.5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9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</row>
    <row r="300" spans="1:30" ht="12.5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9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</row>
    <row r="301" spans="1:30" ht="12.5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9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</row>
    <row r="302" spans="1:30" ht="12.5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9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</row>
    <row r="303" spans="1:30" ht="12.5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9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  <c r="AA303" s="188"/>
      <c r="AB303" s="188"/>
      <c r="AC303" s="188"/>
      <c r="AD303" s="188"/>
    </row>
    <row r="304" spans="1:30" ht="12.5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9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  <c r="AA304" s="188"/>
      <c r="AB304" s="188"/>
      <c r="AC304" s="188"/>
      <c r="AD304" s="188"/>
    </row>
    <row r="305" spans="1:30" ht="12.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9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188"/>
    </row>
    <row r="306" spans="1:30" ht="12.5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9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  <c r="AA306" s="188"/>
      <c r="AB306" s="188"/>
      <c r="AC306" s="188"/>
      <c r="AD306" s="188"/>
    </row>
    <row r="307" spans="1:30" ht="12.5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9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  <c r="AA307" s="188"/>
      <c r="AB307" s="188"/>
      <c r="AC307" s="188"/>
      <c r="AD307" s="188"/>
    </row>
    <row r="308" spans="1:30" ht="12.5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9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  <c r="AA308" s="188"/>
      <c r="AB308" s="188"/>
      <c r="AC308" s="188"/>
      <c r="AD308" s="188"/>
    </row>
    <row r="309" spans="1:30" ht="12.5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9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  <c r="AA309" s="188"/>
      <c r="AB309" s="188"/>
      <c r="AC309" s="188"/>
      <c r="AD309" s="188"/>
    </row>
    <row r="310" spans="1:30" ht="12.5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9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  <c r="AA310" s="188"/>
      <c r="AB310" s="188"/>
      <c r="AC310" s="188"/>
      <c r="AD310" s="188"/>
    </row>
    <row r="311" spans="1:30" ht="12.5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9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  <c r="AA311" s="188"/>
      <c r="AB311" s="188"/>
      <c r="AC311" s="188"/>
      <c r="AD311" s="188"/>
    </row>
    <row r="312" spans="1:30" ht="12.5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9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</row>
    <row r="313" spans="1:30" ht="12.5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9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</row>
    <row r="314" spans="1:30" ht="12.5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9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</row>
    <row r="315" spans="1:30" ht="12.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9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</row>
    <row r="316" spans="1:30" ht="12.5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9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</row>
    <row r="317" spans="1:30" ht="12.5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9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</row>
    <row r="318" spans="1:30" ht="12.5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9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</row>
    <row r="319" spans="1:30" ht="12.5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9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</row>
    <row r="320" spans="1:30" ht="12.5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9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</row>
    <row r="321" spans="1:30" ht="12.5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9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  <c r="AA321" s="188"/>
      <c r="AB321" s="188"/>
      <c r="AC321" s="188"/>
      <c r="AD321" s="188"/>
    </row>
    <row r="322" spans="1:30" ht="12.5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9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  <c r="AA322" s="188"/>
      <c r="AB322" s="188"/>
      <c r="AC322" s="188"/>
      <c r="AD322" s="188"/>
    </row>
    <row r="323" spans="1:30" ht="12.5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9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  <c r="AA323" s="188"/>
      <c r="AB323" s="188"/>
      <c r="AC323" s="188"/>
      <c r="AD323" s="188"/>
    </row>
    <row r="324" spans="1:30" ht="12.5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9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  <c r="AA324" s="188"/>
      <c r="AB324" s="188"/>
      <c r="AC324" s="188"/>
      <c r="AD324" s="188"/>
    </row>
    <row r="325" spans="1:30" ht="12.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9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  <c r="AA325" s="188"/>
      <c r="AB325" s="188"/>
      <c r="AC325" s="188"/>
      <c r="AD325" s="188"/>
    </row>
    <row r="326" spans="1:30" ht="12.5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9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  <c r="AA326" s="188"/>
      <c r="AB326" s="188"/>
      <c r="AC326" s="188"/>
      <c r="AD326" s="188"/>
    </row>
    <row r="327" spans="1:30" ht="12.5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9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  <c r="AA327" s="188"/>
      <c r="AB327" s="188"/>
      <c r="AC327" s="188"/>
      <c r="AD327" s="188"/>
    </row>
    <row r="328" spans="1:30" ht="12.5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9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  <c r="AA328" s="188"/>
      <c r="AB328" s="188"/>
      <c r="AC328" s="188"/>
      <c r="AD328" s="188"/>
    </row>
    <row r="329" spans="1:30" ht="12.5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9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</row>
    <row r="330" spans="1:30" ht="12.5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9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  <c r="AA330" s="188"/>
      <c r="AB330" s="188"/>
      <c r="AC330" s="188"/>
      <c r="AD330" s="188"/>
    </row>
    <row r="331" spans="1:30" ht="12.5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9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  <c r="AA331" s="188"/>
      <c r="AB331" s="188"/>
      <c r="AC331" s="188"/>
      <c r="AD331" s="188"/>
    </row>
    <row r="332" spans="1:30" ht="12.5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9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  <c r="AA332" s="188"/>
      <c r="AB332" s="188"/>
      <c r="AC332" s="188"/>
      <c r="AD332" s="188"/>
    </row>
    <row r="333" spans="1:30" ht="12.5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9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  <c r="AA333" s="188"/>
      <c r="AB333" s="188"/>
      <c r="AC333" s="188"/>
      <c r="AD333" s="188"/>
    </row>
    <row r="334" spans="1:30" ht="12.5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9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  <c r="AC334" s="188"/>
      <c r="AD334" s="188"/>
    </row>
    <row r="335" spans="1:30" ht="12.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9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  <c r="AC335" s="188"/>
      <c r="AD335" s="188"/>
    </row>
    <row r="336" spans="1:30" ht="12.5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9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  <c r="AC336" s="188"/>
      <c r="AD336" s="188"/>
    </row>
    <row r="337" spans="1:30" ht="12.5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9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</row>
    <row r="338" spans="1:30" ht="12.5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9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  <c r="AC338" s="188"/>
      <c r="AD338" s="188"/>
    </row>
    <row r="339" spans="1:30" ht="12.5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9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  <c r="AA339" s="188"/>
      <c r="AB339" s="188"/>
      <c r="AC339" s="188"/>
      <c r="AD339" s="188"/>
    </row>
    <row r="340" spans="1:30" ht="12.5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9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  <c r="AA340" s="188"/>
      <c r="AB340" s="188"/>
      <c r="AC340" s="188"/>
      <c r="AD340" s="188"/>
    </row>
    <row r="341" spans="1:30" ht="12.5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9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  <c r="AC341" s="188"/>
      <c r="AD341" s="188"/>
    </row>
    <row r="342" spans="1:30" ht="12.5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9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  <c r="AC342" s="188"/>
      <c r="AD342" s="188"/>
    </row>
    <row r="343" spans="1:30" ht="12.5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9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  <c r="AA343" s="188"/>
      <c r="AB343" s="188"/>
      <c r="AC343" s="188"/>
      <c r="AD343" s="188"/>
    </row>
    <row r="344" spans="1:30" ht="12.5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9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  <c r="AA344" s="188"/>
      <c r="AB344" s="188"/>
      <c r="AC344" s="188"/>
      <c r="AD344" s="188"/>
    </row>
    <row r="345" spans="1:30" ht="12.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9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</row>
    <row r="346" spans="1:30" ht="12.5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9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  <c r="AA346" s="188"/>
      <c r="AB346" s="188"/>
      <c r="AC346" s="188"/>
      <c r="AD346" s="188"/>
    </row>
    <row r="347" spans="1:30" ht="12.5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9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  <c r="AA347" s="188"/>
      <c r="AB347" s="188"/>
      <c r="AC347" s="188"/>
      <c r="AD347" s="188"/>
    </row>
    <row r="348" spans="1:30" ht="12.5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9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</row>
    <row r="349" spans="1:30" ht="12.5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9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</row>
    <row r="350" spans="1:30" ht="12.5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9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</row>
    <row r="351" spans="1:30" ht="12.5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9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  <c r="AC351" s="188"/>
      <c r="AD351" s="188"/>
    </row>
    <row r="352" spans="1:30" ht="12.5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9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</row>
    <row r="353" spans="1:30" ht="12.5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9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</row>
    <row r="354" spans="1:30" ht="12.5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9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</row>
    <row r="355" spans="1:30" ht="12.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9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</row>
    <row r="356" spans="1:30" ht="12.5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9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</row>
    <row r="357" spans="1:30" ht="12.5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9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  <c r="AA357" s="188"/>
      <c r="AB357" s="188"/>
      <c r="AC357" s="188"/>
      <c r="AD357" s="188"/>
    </row>
    <row r="358" spans="1:30" ht="12.5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9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  <c r="AA358" s="188"/>
      <c r="AB358" s="188"/>
      <c r="AC358" s="188"/>
      <c r="AD358" s="188"/>
    </row>
    <row r="359" spans="1:30" ht="12.5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9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  <c r="AA359" s="188"/>
      <c r="AB359" s="188"/>
      <c r="AC359" s="188"/>
      <c r="AD359" s="188"/>
    </row>
    <row r="360" spans="1:30" ht="12.5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9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  <c r="AA360" s="188"/>
      <c r="AB360" s="188"/>
      <c r="AC360" s="188"/>
      <c r="AD360" s="188"/>
    </row>
    <row r="361" spans="1:30" ht="12.5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9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</row>
    <row r="362" spans="1:30" ht="12.5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9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  <c r="AA362" s="188"/>
      <c r="AB362" s="188"/>
      <c r="AC362" s="188"/>
      <c r="AD362" s="188"/>
    </row>
    <row r="363" spans="1:30" ht="12.5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9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  <c r="AA363" s="188"/>
      <c r="AB363" s="188"/>
      <c r="AC363" s="188"/>
      <c r="AD363" s="188"/>
    </row>
    <row r="364" spans="1:30" ht="12.5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9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  <c r="AA364" s="188"/>
      <c r="AB364" s="188"/>
      <c r="AC364" s="188"/>
      <c r="AD364" s="188"/>
    </row>
    <row r="365" spans="1:30" ht="12.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9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  <c r="AA365" s="188"/>
      <c r="AB365" s="188"/>
      <c r="AC365" s="188"/>
      <c r="AD365" s="188"/>
    </row>
    <row r="366" spans="1:30" ht="12.5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9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  <c r="AA366" s="188"/>
      <c r="AB366" s="188"/>
      <c r="AC366" s="188"/>
      <c r="AD366" s="188"/>
    </row>
    <row r="367" spans="1:30" ht="12.5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9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  <c r="AC367" s="188"/>
      <c r="AD367" s="188"/>
    </row>
    <row r="368" spans="1:30" ht="12.5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9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</row>
    <row r="369" spans="1:30" ht="12.5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9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</row>
    <row r="370" spans="1:30" ht="12.5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9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</row>
    <row r="371" spans="1:30" ht="12.5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9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</row>
    <row r="372" spans="1:30" ht="12.5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9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</row>
    <row r="373" spans="1:30" ht="12.5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9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</row>
    <row r="374" spans="1:30" ht="12.5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9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</row>
    <row r="375" spans="1:30" ht="12.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9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</row>
    <row r="376" spans="1:30" ht="12.5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9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  <c r="AC376" s="188"/>
      <c r="AD376" s="188"/>
    </row>
    <row r="377" spans="1:30" ht="12.5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9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</row>
    <row r="378" spans="1:30" ht="12.5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9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  <c r="AA378" s="188"/>
      <c r="AB378" s="188"/>
      <c r="AC378" s="188"/>
      <c r="AD378" s="188"/>
    </row>
    <row r="379" spans="1:30" ht="12.5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9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  <c r="AA379" s="188"/>
      <c r="AB379" s="188"/>
      <c r="AC379" s="188"/>
      <c r="AD379" s="188"/>
    </row>
    <row r="380" spans="1:30" ht="12.5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9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  <c r="AA380" s="188"/>
      <c r="AB380" s="188"/>
      <c r="AC380" s="188"/>
      <c r="AD380" s="188"/>
    </row>
    <row r="381" spans="1:30" ht="12.5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9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  <c r="AA381" s="188"/>
      <c r="AB381" s="188"/>
      <c r="AC381" s="188"/>
      <c r="AD381" s="188"/>
    </row>
    <row r="382" spans="1:30" ht="12.5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9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  <c r="AA382" s="188"/>
      <c r="AB382" s="188"/>
      <c r="AC382" s="188"/>
      <c r="AD382" s="188"/>
    </row>
    <row r="383" spans="1:30" ht="12.5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9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  <c r="AA383" s="188"/>
      <c r="AB383" s="188"/>
      <c r="AC383" s="188"/>
      <c r="AD383" s="188"/>
    </row>
    <row r="384" spans="1:30" ht="12.5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9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  <c r="AA384" s="188"/>
      <c r="AB384" s="188"/>
      <c r="AC384" s="188"/>
      <c r="AD384" s="188"/>
    </row>
    <row r="385" spans="1:30" ht="12.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9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</row>
    <row r="386" spans="1:30" ht="12.5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9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  <c r="AA386" s="188"/>
      <c r="AB386" s="188"/>
      <c r="AC386" s="188"/>
      <c r="AD386" s="188"/>
    </row>
    <row r="387" spans="1:30" ht="12.5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9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  <c r="AA387" s="188"/>
      <c r="AB387" s="188"/>
      <c r="AC387" s="188"/>
      <c r="AD387" s="188"/>
    </row>
    <row r="388" spans="1:30" ht="12.5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9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  <c r="AC388" s="188"/>
      <c r="AD388" s="188"/>
    </row>
    <row r="389" spans="1:30" ht="12.5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9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  <c r="AC389" s="188"/>
      <c r="AD389" s="188"/>
    </row>
    <row r="390" spans="1:30" ht="12.5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9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  <c r="AC390" s="188"/>
      <c r="AD390" s="188"/>
    </row>
    <row r="391" spans="1:30" ht="12.5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9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</row>
    <row r="392" spans="1:30" ht="12.5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9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</row>
    <row r="393" spans="1:30" ht="12.5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9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  <c r="AA393" s="188"/>
      <c r="AB393" s="188"/>
      <c r="AC393" s="188"/>
      <c r="AD393" s="188"/>
    </row>
    <row r="394" spans="1:30" ht="12.5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9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  <c r="AA394" s="188"/>
      <c r="AB394" s="188"/>
      <c r="AC394" s="188"/>
      <c r="AD394" s="188"/>
    </row>
    <row r="395" spans="1:30" ht="12.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9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  <c r="AA395" s="188"/>
      <c r="AB395" s="188"/>
      <c r="AC395" s="188"/>
      <c r="AD395" s="188"/>
    </row>
    <row r="396" spans="1:30" ht="12.5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9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  <c r="AA396" s="188"/>
      <c r="AB396" s="188"/>
      <c r="AC396" s="188"/>
      <c r="AD396" s="188"/>
    </row>
    <row r="397" spans="1:30" ht="12.5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9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  <c r="AA397" s="188"/>
      <c r="AB397" s="188"/>
      <c r="AC397" s="188"/>
      <c r="AD397" s="188"/>
    </row>
    <row r="398" spans="1:30" ht="12.5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9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  <c r="AA398" s="188"/>
      <c r="AB398" s="188"/>
      <c r="AC398" s="188"/>
      <c r="AD398" s="188"/>
    </row>
    <row r="399" spans="1:30" ht="12.5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9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  <c r="AA399" s="188"/>
      <c r="AB399" s="188"/>
      <c r="AC399" s="188"/>
      <c r="AD399" s="188"/>
    </row>
    <row r="400" spans="1:30" ht="12.5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9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  <c r="AA400" s="188"/>
      <c r="AB400" s="188"/>
      <c r="AC400" s="188"/>
      <c r="AD400" s="188"/>
    </row>
    <row r="401" spans="1:30" ht="12.5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9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  <c r="AA401" s="188"/>
      <c r="AB401" s="188"/>
      <c r="AC401" s="188"/>
      <c r="AD401" s="188"/>
    </row>
    <row r="402" spans="1:30" ht="12.5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9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  <c r="AC402" s="188"/>
      <c r="AD402" s="188"/>
    </row>
    <row r="403" spans="1:30" ht="12.5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9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</row>
    <row r="404" spans="1:30" ht="12.5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9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</row>
    <row r="405" spans="1:30" ht="12.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9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</row>
    <row r="406" spans="1:30" ht="12.5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9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</row>
    <row r="407" spans="1:30" ht="12.5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9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</row>
    <row r="408" spans="1:30" ht="12.5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9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</row>
    <row r="409" spans="1:30" ht="12.5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9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</row>
    <row r="410" spans="1:30" ht="12.5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9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</row>
    <row r="411" spans="1:30" ht="12.5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9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  <c r="AA411" s="188"/>
      <c r="AB411" s="188"/>
      <c r="AC411" s="188"/>
      <c r="AD411" s="188"/>
    </row>
    <row r="412" spans="1:30" ht="12.5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9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  <c r="AA412" s="188"/>
      <c r="AB412" s="188"/>
      <c r="AC412" s="188"/>
      <c r="AD412" s="188"/>
    </row>
    <row r="413" spans="1:30" ht="12.5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9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  <c r="AA413" s="188"/>
      <c r="AB413" s="188"/>
      <c r="AC413" s="188"/>
      <c r="AD413" s="188"/>
    </row>
    <row r="414" spans="1:30" ht="12.5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9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  <c r="AC414" s="188"/>
      <c r="AD414" s="188"/>
    </row>
    <row r="415" spans="1:30" ht="12.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9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  <c r="AA415" s="188"/>
      <c r="AB415" s="188"/>
      <c r="AC415" s="188"/>
      <c r="AD415" s="188"/>
    </row>
    <row r="416" spans="1:30" ht="12.5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9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  <c r="AA416" s="188"/>
      <c r="AB416" s="188"/>
      <c r="AC416" s="188"/>
      <c r="AD416" s="188"/>
    </row>
    <row r="417" spans="1:30" ht="12.5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9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  <c r="AA417" s="188"/>
      <c r="AB417" s="188"/>
      <c r="AC417" s="188"/>
      <c r="AD417" s="188"/>
    </row>
    <row r="418" spans="1:30" ht="12.5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9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  <c r="AA418" s="188"/>
      <c r="AB418" s="188"/>
      <c r="AC418" s="188"/>
      <c r="AD418" s="188"/>
    </row>
    <row r="419" spans="1:30" ht="12.5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9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  <c r="AA419" s="188"/>
      <c r="AB419" s="188"/>
      <c r="AC419" s="188"/>
      <c r="AD419" s="188"/>
    </row>
    <row r="420" spans="1:30" ht="12.5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9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</row>
    <row r="421" spans="1:30" ht="12.5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9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</row>
    <row r="422" spans="1:30" ht="12.5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9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</row>
    <row r="423" spans="1:30" ht="12.5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9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</row>
    <row r="424" spans="1:30" ht="12.5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9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</row>
    <row r="425" spans="1:30" ht="12.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9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</row>
    <row r="426" spans="1:30" ht="12.5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9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</row>
    <row r="427" spans="1:30" ht="12.5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9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</row>
    <row r="428" spans="1:30" ht="12.5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9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</row>
    <row r="429" spans="1:30" ht="12.5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9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188"/>
      <c r="AD429" s="188"/>
    </row>
    <row r="430" spans="1:30" ht="12.5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9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  <c r="AC430" s="188"/>
      <c r="AD430" s="188"/>
    </row>
    <row r="431" spans="1:30" ht="12.5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9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  <c r="AA431" s="188"/>
      <c r="AB431" s="188"/>
      <c r="AC431" s="188"/>
      <c r="AD431" s="188"/>
    </row>
    <row r="432" spans="1:30" ht="12.5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9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  <c r="AA432" s="188"/>
      <c r="AB432" s="188"/>
      <c r="AC432" s="188"/>
      <c r="AD432" s="188"/>
    </row>
    <row r="433" spans="1:30" ht="12.5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9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</row>
    <row r="434" spans="1:30" ht="12.5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9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</row>
    <row r="435" spans="1:30" ht="12.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9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  <c r="AA435" s="188"/>
      <c r="AB435" s="188"/>
      <c r="AC435" s="188"/>
      <c r="AD435" s="188"/>
    </row>
    <row r="436" spans="1:30" ht="12.5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9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  <c r="AA436" s="188"/>
      <c r="AB436" s="188"/>
      <c r="AC436" s="188"/>
      <c r="AD436" s="188"/>
    </row>
    <row r="437" spans="1:30" ht="12.5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9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  <c r="AA437" s="188"/>
      <c r="AB437" s="188"/>
      <c r="AC437" s="188"/>
      <c r="AD437" s="188"/>
    </row>
    <row r="438" spans="1:30" ht="12.5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9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</row>
    <row r="439" spans="1:30" ht="12.5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9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</row>
    <row r="440" spans="1:30" ht="12.5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9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</row>
    <row r="441" spans="1:30" ht="12.5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9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</row>
    <row r="442" spans="1:30" ht="12.5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9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</row>
    <row r="443" spans="1:30" ht="12.5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9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</row>
    <row r="444" spans="1:30" ht="12.5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9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</row>
    <row r="445" spans="1:30" ht="12.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9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</row>
    <row r="446" spans="1:30" ht="12.5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9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</row>
    <row r="447" spans="1:30" ht="12.5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9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  <c r="AA447" s="188"/>
      <c r="AB447" s="188"/>
      <c r="AC447" s="188"/>
      <c r="AD447" s="188"/>
    </row>
    <row r="448" spans="1:30" ht="12.5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9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  <c r="AA448" s="188"/>
      <c r="AB448" s="188"/>
      <c r="AC448" s="188"/>
      <c r="AD448" s="188"/>
    </row>
    <row r="449" spans="1:30" ht="12.5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9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</row>
    <row r="450" spans="1:30" ht="12.5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9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  <c r="AA450" s="188"/>
      <c r="AB450" s="188"/>
      <c r="AC450" s="188"/>
      <c r="AD450" s="188"/>
    </row>
    <row r="451" spans="1:30" ht="12.5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9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  <c r="AA451" s="188"/>
      <c r="AB451" s="188"/>
      <c r="AC451" s="188"/>
      <c r="AD451" s="188"/>
    </row>
    <row r="452" spans="1:30" ht="12.5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9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  <c r="AA452" s="188"/>
      <c r="AB452" s="188"/>
      <c r="AC452" s="188"/>
      <c r="AD452" s="188"/>
    </row>
    <row r="453" spans="1:30" ht="12.5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9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  <c r="AA453" s="188"/>
      <c r="AB453" s="188"/>
      <c r="AC453" s="188"/>
      <c r="AD453" s="188"/>
    </row>
    <row r="454" spans="1:30" ht="12.5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9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  <c r="AA454" s="188"/>
      <c r="AB454" s="188"/>
      <c r="AC454" s="188"/>
      <c r="AD454" s="188"/>
    </row>
    <row r="455" spans="1:30" ht="12.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9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  <c r="AA455" s="188"/>
      <c r="AB455" s="188"/>
      <c r="AC455" s="188"/>
      <c r="AD455" s="188"/>
    </row>
    <row r="456" spans="1:30" ht="12.5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9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</row>
    <row r="457" spans="1:30" ht="12.5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9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</row>
    <row r="458" spans="1:30" ht="12.5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9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</row>
    <row r="459" spans="1:30" ht="12.5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9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</row>
    <row r="460" spans="1:30" ht="12.5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9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</row>
    <row r="461" spans="1:30" ht="12.5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9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</row>
    <row r="462" spans="1:30" ht="12.5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9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</row>
    <row r="463" spans="1:30" ht="12.5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9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</row>
    <row r="464" spans="1:30" ht="12.5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9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</row>
    <row r="465" spans="1:30" ht="12.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9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  <c r="AA465" s="188"/>
      <c r="AB465" s="188"/>
      <c r="AC465" s="188"/>
      <c r="AD465" s="188"/>
    </row>
    <row r="466" spans="1:30" ht="12.5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9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  <c r="AA466" s="188"/>
      <c r="AB466" s="188"/>
      <c r="AC466" s="188"/>
      <c r="AD466" s="188"/>
    </row>
    <row r="467" spans="1:30" ht="12.5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9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  <c r="AA467" s="188"/>
      <c r="AB467" s="188"/>
      <c r="AC467" s="188"/>
      <c r="AD467" s="188"/>
    </row>
    <row r="468" spans="1:30" ht="12.5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9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  <c r="AA468" s="188"/>
      <c r="AB468" s="188"/>
      <c r="AC468" s="188"/>
      <c r="AD468" s="188"/>
    </row>
    <row r="469" spans="1:30" ht="12.5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9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  <c r="AA469" s="188"/>
      <c r="AB469" s="188"/>
      <c r="AC469" s="188"/>
      <c r="AD469" s="188"/>
    </row>
    <row r="470" spans="1:30" ht="12.5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9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  <c r="AA470" s="188"/>
      <c r="AB470" s="188"/>
      <c r="AC470" s="188"/>
      <c r="AD470" s="188"/>
    </row>
    <row r="471" spans="1:30" ht="12.5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9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  <c r="AC471" s="188"/>
      <c r="AD471" s="188"/>
    </row>
    <row r="472" spans="1:30" ht="12.5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9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  <c r="AA472" s="188"/>
      <c r="AB472" s="188"/>
      <c r="AC472" s="188"/>
      <c r="AD472" s="188"/>
    </row>
    <row r="473" spans="1:30" ht="12.5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9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</row>
    <row r="474" spans="1:30" ht="12.5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9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</row>
    <row r="475" spans="1:30" ht="12.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9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</row>
    <row r="476" spans="1:30" ht="12.5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9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  <c r="AC476" s="188"/>
      <c r="AD476" s="188"/>
    </row>
    <row r="477" spans="1:30" ht="12.5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9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</row>
    <row r="478" spans="1:30" ht="12.5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9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</row>
    <row r="479" spans="1:30" ht="12.5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9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</row>
    <row r="480" spans="1:30" ht="12.5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9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</row>
    <row r="481" spans="1:30" ht="12.5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9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</row>
    <row r="482" spans="1:30" ht="12.5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9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</row>
    <row r="483" spans="1:30" ht="12.5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9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  <c r="AA483" s="188"/>
      <c r="AB483" s="188"/>
      <c r="AC483" s="188"/>
      <c r="AD483" s="188"/>
    </row>
    <row r="484" spans="1:30" ht="12.5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9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  <c r="AA484" s="188"/>
      <c r="AB484" s="188"/>
      <c r="AC484" s="188"/>
      <c r="AD484" s="188"/>
    </row>
    <row r="485" spans="1:30" ht="12.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9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  <c r="AA485" s="188"/>
      <c r="AB485" s="188"/>
      <c r="AC485" s="188"/>
      <c r="AD485" s="188"/>
    </row>
    <row r="486" spans="1:30" ht="12.5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9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  <c r="AA486" s="188"/>
      <c r="AB486" s="188"/>
      <c r="AC486" s="188"/>
      <c r="AD486" s="188"/>
    </row>
    <row r="487" spans="1:30" ht="12.5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9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  <c r="AA487" s="188"/>
      <c r="AB487" s="188"/>
      <c r="AC487" s="188"/>
      <c r="AD487" s="188"/>
    </row>
    <row r="488" spans="1:30" ht="12.5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9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  <c r="AA488" s="188"/>
      <c r="AB488" s="188"/>
      <c r="AC488" s="188"/>
      <c r="AD488" s="188"/>
    </row>
    <row r="489" spans="1:30" ht="12.5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9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  <c r="AA489" s="188"/>
      <c r="AB489" s="188"/>
      <c r="AC489" s="188"/>
      <c r="AD489" s="188"/>
    </row>
    <row r="490" spans="1:30" ht="12.5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9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  <c r="AA490" s="188"/>
      <c r="AB490" s="188"/>
      <c r="AC490" s="188"/>
      <c r="AD490" s="188"/>
    </row>
    <row r="491" spans="1:30" ht="12.5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9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  <c r="AA491" s="188"/>
      <c r="AB491" s="188"/>
      <c r="AC491" s="188"/>
      <c r="AD491" s="188"/>
    </row>
    <row r="492" spans="1:30" ht="12.5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9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</row>
    <row r="493" spans="1:30" ht="12.5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9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</row>
    <row r="494" spans="1:30" ht="12.5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9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</row>
    <row r="495" spans="1:30" ht="12.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9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</row>
    <row r="496" spans="1:30" ht="12.5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9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</row>
    <row r="497" spans="1:30" ht="12.5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9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</row>
    <row r="498" spans="1:30" ht="12.5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9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</row>
    <row r="499" spans="1:30" ht="12.5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9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</row>
    <row r="500" spans="1:30" ht="12.5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9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</row>
    <row r="501" spans="1:30" ht="12.5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9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  <c r="AA501" s="188"/>
      <c r="AB501" s="188"/>
      <c r="AC501" s="188"/>
      <c r="AD501" s="188"/>
    </row>
    <row r="502" spans="1:30" ht="12.5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9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  <c r="AA502" s="188"/>
      <c r="AB502" s="188"/>
      <c r="AC502" s="188"/>
      <c r="AD502" s="188"/>
    </row>
    <row r="503" spans="1:30" ht="12.5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9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  <c r="AA503" s="188"/>
      <c r="AB503" s="188"/>
      <c r="AC503" s="188"/>
      <c r="AD503" s="188"/>
    </row>
    <row r="504" spans="1:30" ht="12.5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9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  <c r="AA504" s="188"/>
      <c r="AB504" s="188"/>
      <c r="AC504" s="188"/>
      <c r="AD504" s="188"/>
    </row>
    <row r="505" spans="1:30" ht="12.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9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  <c r="AA505" s="188"/>
      <c r="AB505" s="188"/>
      <c r="AC505" s="188"/>
      <c r="AD505" s="188"/>
    </row>
    <row r="506" spans="1:30" ht="12.5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9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  <c r="AA506" s="188"/>
      <c r="AB506" s="188"/>
      <c r="AC506" s="188"/>
      <c r="AD506" s="188"/>
    </row>
    <row r="507" spans="1:30" ht="12.5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9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  <c r="AA507" s="188"/>
      <c r="AB507" s="188"/>
      <c r="AC507" s="188"/>
      <c r="AD507" s="188"/>
    </row>
    <row r="508" spans="1:30" ht="12.5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9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  <c r="AA508" s="188"/>
      <c r="AB508" s="188"/>
      <c r="AC508" s="188"/>
      <c r="AD508" s="188"/>
    </row>
    <row r="509" spans="1:30" ht="12.5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9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  <c r="AA509" s="188"/>
      <c r="AB509" s="188"/>
      <c r="AC509" s="188"/>
      <c r="AD509" s="188"/>
    </row>
    <row r="510" spans="1:30" ht="12.5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9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</row>
    <row r="511" spans="1:30" ht="12.5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9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</row>
    <row r="512" spans="1:30" ht="12.5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9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</row>
    <row r="513" spans="1:30" ht="12.5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9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</row>
    <row r="514" spans="1:30" ht="12.5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9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</row>
    <row r="515" spans="1:30" ht="12.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9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</row>
    <row r="516" spans="1:30" ht="12.5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9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</row>
    <row r="517" spans="1:30" ht="12.5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9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</row>
    <row r="518" spans="1:30" ht="12.5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9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</row>
    <row r="519" spans="1:30" ht="12.5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9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</row>
    <row r="520" spans="1:30" ht="12.5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9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  <c r="AA520" s="188"/>
      <c r="AB520" s="188"/>
      <c r="AC520" s="188"/>
      <c r="AD520" s="188"/>
    </row>
    <row r="521" spans="1:30" ht="12.5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9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  <c r="AC521" s="188"/>
      <c r="AD521" s="188"/>
    </row>
    <row r="522" spans="1:30" ht="12.5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9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  <c r="AC522" s="188"/>
      <c r="AD522" s="188"/>
    </row>
    <row r="523" spans="1:30" ht="12.5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9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  <c r="AC523" s="188"/>
      <c r="AD523" s="188"/>
    </row>
    <row r="524" spans="1:30" ht="12.5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9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  <c r="AC524" s="188"/>
      <c r="AD524" s="188"/>
    </row>
    <row r="525" spans="1:30" ht="12.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9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  <c r="AC525" s="188"/>
      <c r="AD525" s="188"/>
    </row>
    <row r="526" spans="1:30" ht="12.5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9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  <c r="AA526" s="188"/>
      <c r="AB526" s="188"/>
      <c r="AC526" s="188"/>
      <c r="AD526" s="188"/>
    </row>
    <row r="527" spans="1:30" ht="12.5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9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  <c r="AA527" s="188"/>
      <c r="AB527" s="188"/>
      <c r="AC527" s="188"/>
      <c r="AD527" s="188"/>
    </row>
    <row r="528" spans="1:30" ht="12.5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9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</row>
    <row r="529" spans="1:30" ht="12.5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9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</row>
    <row r="530" spans="1:30" ht="12.5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9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</row>
    <row r="531" spans="1:30" ht="12.5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9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</row>
    <row r="532" spans="1:30" ht="12.5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9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</row>
    <row r="533" spans="1:30" ht="12.5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9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</row>
    <row r="534" spans="1:30" ht="12.5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9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</row>
    <row r="535" spans="1:30" ht="12.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9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</row>
    <row r="536" spans="1:30" ht="12.5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9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</row>
    <row r="537" spans="1:30" ht="12.5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9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</row>
    <row r="538" spans="1:30" ht="12.5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9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  <c r="AA538" s="188"/>
      <c r="AB538" s="188"/>
      <c r="AC538" s="188"/>
      <c r="AD538" s="188"/>
    </row>
    <row r="539" spans="1:30" ht="12.5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9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  <c r="AA539" s="188"/>
      <c r="AB539" s="188"/>
      <c r="AC539" s="188"/>
      <c r="AD539" s="188"/>
    </row>
    <row r="540" spans="1:30" ht="12.5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9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  <c r="AA540" s="188"/>
      <c r="AB540" s="188"/>
      <c r="AC540" s="188"/>
      <c r="AD540" s="188"/>
    </row>
    <row r="541" spans="1:30" ht="12.5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9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  <c r="AA541" s="188"/>
      <c r="AB541" s="188"/>
      <c r="AC541" s="188"/>
      <c r="AD541" s="188"/>
    </row>
    <row r="542" spans="1:30" ht="12.5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9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  <c r="AC542" s="188"/>
      <c r="AD542" s="188"/>
    </row>
    <row r="543" spans="1:30" ht="12.5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9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  <c r="AC543" s="188"/>
      <c r="AD543" s="188"/>
    </row>
    <row r="544" spans="1:30" ht="12.5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9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  <c r="AA544" s="188"/>
      <c r="AB544" s="188"/>
      <c r="AC544" s="188"/>
      <c r="AD544" s="188"/>
    </row>
    <row r="545" spans="1:30" ht="12.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9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  <c r="AA545" s="188"/>
      <c r="AB545" s="188"/>
      <c r="AC545" s="188"/>
      <c r="AD545" s="188"/>
    </row>
    <row r="546" spans="1:30" ht="12.5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9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</row>
    <row r="547" spans="1:30" ht="12.5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9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</row>
    <row r="548" spans="1:30" ht="12.5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9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</row>
    <row r="549" spans="1:30" ht="12.5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9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</row>
    <row r="550" spans="1:30" ht="12.5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9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</row>
    <row r="551" spans="1:30" ht="12.5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9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</row>
    <row r="552" spans="1:30" ht="12.5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9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</row>
    <row r="553" spans="1:30" ht="12.5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9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</row>
    <row r="554" spans="1:30" ht="12.5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9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</row>
    <row r="555" spans="1:30" ht="12.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9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  <c r="AA555" s="188"/>
      <c r="AB555" s="188"/>
      <c r="AC555" s="188"/>
      <c r="AD555" s="188"/>
    </row>
    <row r="556" spans="1:30" ht="12.5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9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  <c r="AA556" s="188"/>
      <c r="AB556" s="188"/>
      <c r="AC556" s="188"/>
      <c r="AD556" s="188"/>
    </row>
    <row r="557" spans="1:30" ht="12.5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9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  <c r="AA557" s="188"/>
      <c r="AB557" s="188"/>
      <c r="AC557" s="188"/>
      <c r="AD557" s="188"/>
    </row>
    <row r="558" spans="1:30" ht="12.5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9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  <c r="AA558" s="188"/>
      <c r="AB558" s="188"/>
      <c r="AC558" s="188"/>
      <c r="AD558" s="188"/>
    </row>
    <row r="559" spans="1:30" ht="12.5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9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  <c r="AA559" s="188"/>
      <c r="AB559" s="188"/>
      <c r="AC559" s="188"/>
      <c r="AD559" s="188"/>
    </row>
    <row r="560" spans="1:30" ht="12.5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9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  <c r="AA560" s="188"/>
      <c r="AB560" s="188"/>
      <c r="AC560" s="188"/>
      <c r="AD560" s="188"/>
    </row>
    <row r="561" spans="1:30" ht="12.5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9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  <c r="AA561" s="188"/>
      <c r="AB561" s="188"/>
      <c r="AC561" s="188"/>
      <c r="AD561" s="188"/>
    </row>
    <row r="562" spans="1:30" ht="12.5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9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  <c r="AA562" s="188"/>
      <c r="AB562" s="188"/>
      <c r="AC562" s="188"/>
      <c r="AD562" s="188"/>
    </row>
    <row r="563" spans="1:30" ht="12.5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9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  <c r="AA563" s="188"/>
      <c r="AB563" s="188"/>
      <c r="AC563" s="188"/>
      <c r="AD563" s="188"/>
    </row>
    <row r="564" spans="1:30" ht="12.5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9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  <c r="AC564" s="188"/>
      <c r="AD564" s="188"/>
    </row>
    <row r="565" spans="1:30" ht="12.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9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</row>
    <row r="566" spans="1:30" ht="12.5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9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</row>
    <row r="567" spans="1:30" ht="12.5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9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</row>
    <row r="568" spans="1:30" ht="12.5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9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</row>
    <row r="569" spans="1:30" ht="12.5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9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</row>
    <row r="570" spans="1:30" ht="12.5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9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</row>
    <row r="571" spans="1:30" ht="12.5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9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</row>
    <row r="572" spans="1:30" ht="12.5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9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</row>
    <row r="573" spans="1:30" ht="12.5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9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</row>
    <row r="574" spans="1:30" ht="12.5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9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  <c r="AA574" s="188"/>
      <c r="AB574" s="188"/>
      <c r="AC574" s="188"/>
      <c r="AD574" s="188"/>
    </row>
    <row r="575" spans="1:30" ht="12.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9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  <c r="AA575" s="188"/>
      <c r="AB575" s="188"/>
      <c r="AC575" s="188"/>
      <c r="AD575" s="188"/>
    </row>
    <row r="576" spans="1:30" ht="12.5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9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  <c r="AA576" s="188"/>
      <c r="AB576" s="188"/>
      <c r="AC576" s="188"/>
      <c r="AD576" s="188"/>
    </row>
    <row r="577" spans="1:30" ht="12.5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9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  <c r="AA577" s="188"/>
      <c r="AB577" s="188"/>
      <c r="AC577" s="188"/>
      <c r="AD577" s="188"/>
    </row>
    <row r="578" spans="1:30" ht="12.5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9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  <c r="AA578" s="188"/>
      <c r="AB578" s="188"/>
      <c r="AC578" s="188"/>
      <c r="AD578" s="188"/>
    </row>
    <row r="579" spans="1:30" ht="12.5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9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  <c r="AA579" s="188"/>
      <c r="AB579" s="188"/>
      <c r="AC579" s="188"/>
      <c r="AD579" s="188"/>
    </row>
    <row r="580" spans="1:30" ht="12.5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9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  <c r="AA580" s="188"/>
      <c r="AB580" s="188"/>
      <c r="AC580" s="188"/>
      <c r="AD580" s="188"/>
    </row>
    <row r="581" spans="1:30" ht="12.5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9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  <c r="AA581" s="188"/>
      <c r="AB581" s="188"/>
      <c r="AC581" s="188"/>
      <c r="AD581" s="188"/>
    </row>
    <row r="582" spans="1:30" ht="12.5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9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  <c r="AC582" s="188"/>
      <c r="AD582" s="188"/>
    </row>
    <row r="583" spans="1:30" ht="12.5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9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  <c r="AC583" s="188"/>
      <c r="AD583" s="188"/>
    </row>
    <row r="584" spans="1:30" ht="12.5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9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  <c r="AC584" s="188"/>
      <c r="AD584" s="188"/>
    </row>
    <row r="585" spans="1:30" ht="12.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9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  <c r="AC585" s="188"/>
      <c r="AD585" s="188"/>
    </row>
    <row r="586" spans="1:30" ht="12.5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9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  <c r="AC586" s="188"/>
      <c r="AD586" s="188"/>
    </row>
    <row r="587" spans="1:30" ht="12.5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9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  <c r="AC587" s="188"/>
      <c r="AD587" s="188"/>
    </row>
    <row r="588" spans="1:30" ht="12.5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9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  <c r="AC588" s="188"/>
      <c r="AD588" s="188"/>
    </row>
    <row r="589" spans="1:30" ht="12.5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9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  <c r="AC589" s="188"/>
      <c r="AD589" s="188"/>
    </row>
    <row r="590" spans="1:30" ht="12.5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9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</row>
    <row r="591" spans="1:30" ht="12.5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9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  <c r="AA591" s="188"/>
      <c r="AB591" s="188"/>
      <c r="AC591" s="188"/>
      <c r="AD591" s="188"/>
    </row>
    <row r="592" spans="1:30" ht="12.5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9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  <c r="AA592" s="188"/>
      <c r="AB592" s="188"/>
      <c r="AC592" s="188"/>
      <c r="AD592" s="188"/>
    </row>
    <row r="593" spans="1:30" ht="12.5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9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  <c r="AA593" s="188"/>
      <c r="AB593" s="188"/>
      <c r="AC593" s="188"/>
      <c r="AD593" s="188"/>
    </row>
    <row r="594" spans="1:30" ht="12.5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9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  <c r="AA594" s="188"/>
      <c r="AB594" s="188"/>
      <c r="AC594" s="188"/>
      <c r="AD594" s="188"/>
    </row>
    <row r="595" spans="1:30" ht="12.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9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  <c r="AA595" s="188"/>
      <c r="AB595" s="188"/>
      <c r="AC595" s="188"/>
      <c r="AD595" s="188"/>
    </row>
    <row r="596" spans="1:30" ht="12.5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9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  <c r="AA596" s="188"/>
      <c r="AB596" s="188"/>
      <c r="AC596" s="188"/>
      <c r="AD596" s="188"/>
    </row>
    <row r="597" spans="1:30" ht="12.5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9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  <c r="AA597" s="188"/>
      <c r="AB597" s="188"/>
      <c r="AC597" s="188"/>
      <c r="AD597" s="188"/>
    </row>
    <row r="598" spans="1:30" ht="12.5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9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  <c r="AA598" s="188"/>
      <c r="AB598" s="188"/>
      <c r="AC598" s="188"/>
      <c r="AD598" s="188"/>
    </row>
    <row r="599" spans="1:30" ht="12.5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9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  <c r="AA599" s="188"/>
      <c r="AB599" s="188"/>
      <c r="AC599" s="188"/>
      <c r="AD599" s="188"/>
    </row>
    <row r="600" spans="1:30" ht="12.5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9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  <c r="AA600" s="188"/>
      <c r="AB600" s="188"/>
      <c r="AC600" s="188"/>
      <c r="AD600" s="188"/>
    </row>
    <row r="601" spans="1:30" ht="12.5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9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  <c r="AA601" s="188"/>
      <c r="AB601" s="188"/>
      <c r="AC601" s="188"/>
      <c r="AD601" s="188"/>
    </row>
    <row r="602" spans="1:30" ht="12.5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9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  <c r="AA602" s="188"/>
      <c r="AB602" s="188"/>
      <c r="AC602" s="188"/>
      <c r="AD602" s="188"/>
    </row>
    <row r="603" spans="1:30" ht="12.5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9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  <c r="AA603" s="188"/>
      <c r="AB603" s="188"/>
      <c r="AC603" s="188"/>
      <c r="AD603" s="188"/>
    </row>
    <row r="604" spans="1:30" ht="12.5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9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  <c r="AA604" s="188"/>
      <c r="AB604" s="188"/>
      <c r="AC604" s="188"/>
      <c r="AD604" s="188"/>
    </row>
    <row r="605" spans="1:30" ht="12.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9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  <c r="AA605" s="188"/>
      <c r="AB605" s="188"/>
      <c r="AC605" s="188"/>
      <c r="AD605" s="188"/>
    </row>
    <row r="606" spans="1:30" ht="12.5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9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  <c r="AA606" s="188"/>
      <c r="AB606" s="188"/>
      <c r="AC606" s="188"/>
      <c r="AD606" s="188"/>
    </row>
    <row r="607" spans="1:30" ht="12.5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9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  <c r="AA607" s="188"/>
      <c r="AB607" s="188"/>
      <c r="AC607" s="188"/>
      <c r="AD607" s="188"/>
    </row>
    <row r="608" spans="1:30" ht="12.5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9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  <c r="AA608" s="188"/>
      <c r="AB608" s="188"/>
      <c r="AC608" s="188"/>
      <c r="AD608" s="188"/>
    </row>
    <row r="609" spans="1:30" ht="12.5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9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  <c r="AA609" s="188"/>
      <c r="AB609" s="188"/>
      <c r="AC609" s="188"/>
      <c r="AD609" s="188"/>
    </row>
    <row r="610" spans="1:30" ht="12.5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9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  <c r="AA610" s="188"/>
      <c r="AB610" s="188"/>
      <c r="AC610" s="188"/>
      <c r="AD610" s="188"/>
    </row>
    <row r="611" spans="1:30" ht="12.5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9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  <c r="AA611" s="188"/>
      <c r="AB611" s="188"/>
      <c r="AC611" s="188"/>
      <c r="AD611" s="188"/>
    </row>
    <row r="612" spans="1:30" ht="12.5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9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  <c r="AA612" s="188"/>
      <c r="AB612" s="188"/>
      <c r="AC612" s="188"/>
      <c r="AD612" s="188"/>
    </row>
    <row r="613" spans="1:30" ht="12.5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9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  <c r="AA613" s="188"/>
      <c r="AB613" s="188"/>
      <c r="AC613" s="188"/>
      <c r="AD613" s="188"/>
    </row>
    <row r="614" spans="1:30" ht="12.5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9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  <c r="AA614" s="188"/>
      <c r="AB614" s="188"/>
      <c r="AC614" s="188"/>
      <c r="AD614" s="188"/>
    </row>
    <row r="615" spans="1:30" ht="12.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9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  <c r="AA615" s="188"/>
      <c r="AB615" s="188"/>
      <c r="AC615" s="188"/>
      <c r="AD615" s="188"/>
    </row>
    <row r="616" spans="1:30" ht="12.5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9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  <c r="AA616" s="188"/>
      <c r="AB616" s="188"/>
      <c r="AC616" s="188"/>
      <c r="AD616" s="188"/>
    </row>
    <row r="617" spans="1:30" ht="12.5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9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  <c r="AC617" s="188"/>
      <c r="AD617" s="188"/>
    </row>
    <row r="618" spans="1:30" ht="12.5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9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</row>
    <row r="619" spans="1:30" ht="12.5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9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</row>
    <row r="620" spans="1:30" ht="12.5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9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</row>
    <row r="621" spans="1:30" ht="12.5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9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</row>
    <row r="622" spans="1:30" ht="12.5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9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</row>
    <row r="623" spans="1:30" ht="12.5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9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</row>
    <row r="624" spans="1:30" ht="12.5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9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</row>
    <row r="625" spans="1:30" ht="12.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9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</row>
    <row r="626" spans="1:30" ht="12.5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9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</row>
    <row r="627" spans="1:30" ht="12.5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9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</row>
    <row r="628" spans="1:30" ht="12.5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9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  <c r="AA628" s="188"/>
      <c r="AB628" s="188"/>
      <c r="AC628" s="188"/>
      <c r="AD628" s="188"/>
    </row>
    <row r="629" spans="1:30" ht="12.5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9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  <c r="AA629" s="188"/>
      <c r="AB629" s="188"/>
      <c r="AC629" s="188"/>
      <c r="AD629" s="188"/>
    </row>
    <row r="630" spans="1:30" ht="12.5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9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  <c r="AA630" s="188"/>
      <c r="AB630" s="188"/>
      <c r="AC630" s="188"/>
      <c r="AD630" s="188"/>
    </row>
    <row r="631" spans="1:30" ht="12.5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9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  <c r="AA631" s="188"/>
      <c r="AB631" s="188"/>
      <c r="AC631" s="188"/>
      <c r="AD631" s="188"/>
    </row>
    <row r="632" spans="1:30" ht="12.5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9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  <c r="AA632" s="188"/>
      <c r="AB632" s="188"/>
      <c r="AC632" s="188"/>
      <c r="AD632" s="188"/>
    </row>
    <row r="633" spans="1:30" ht="12.5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9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  <c r="AA633" s="188"/>
      <c r="AB633" s="188"/>
      <c r="AC633" s="188"/>
      <c r="AD633" s="188"/>
    </row>
    <row r="634" spans="1:30" ht="12.5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9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  <c r="AA634" s="188"/>
      <c r="AB634" s="188"/>
      <c r="AC634" s="188"/>
      <c r="AD634" s="188"/>
    </row>
    <row r="635" spans="1:30" ht="12.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9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  <c r="AA635" s="188"/>
      <c r="AB635" s="188"/>
      <c r="AC635" s="188"/>
      <c r="AD635" s="188"/>
    </row>
    <row r="636" spans="1:30" ht="12.5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9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</row>
    <row r="637" spans="1:30" ht="12.5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9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</row>
    <row r="638" spans="1:30" ht="12.5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9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</row>
    <row r="639" spans="1:30" ht="12.5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9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</row>
    <row r="640" spans="1:30" ht="12.5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9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</row>
    <row r="641" spans="1:30" ht="12.5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9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</row>
    <row r="642" spans="1:30" ht="12.5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9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</row>
    <row r="643" spans="1:30" ht="12.5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9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</row>
    <row r="644" spans="1:30" ht="12.5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9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</row>
    <row r="645" spans="1:30" ht="12.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9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</row>
    <row r="646" spans="1:30" ht="12.5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9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</row>
    <row r="647" spans="1:30" ht="12.5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9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</row>
    <row r="648" spans="1:30" ht="12.5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9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</row>
    <row r="649" spans="1:30" ht="12.5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9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  <c r="AA649" s="188"/>
      <c r="AB649" s="188"/>
      <c r="AC649" s="188"/>
      <c r="AD649" s="188"/>
    </row>
    <row r="650" spans="1:30" ht="12.5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9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  <c r="AA650" s="188"/>
      <c r="AB650" s="188"/>
      <c r="AC650" s="188"/>
      <c r="AD650" s="188"/>
    </row>
    <row r="651" spans="1:30" ht="12.5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9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  <c r="AC651" s="188"/>
      <c r="AD651" s="188"/>
    </row>
    <row r="652" spans="1:30" ht="12.5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9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</row>
    <row r="653" spans="1:30" ht="12.5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9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  <c r="AA653" s="188"/>
      <c r="AB653" s="188"/>
      <c r="AC653" s="188"/>
      <c r="AD653" s="188"/>
    </row>
    <row r="654" spans="1:30" ht="12.5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9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</row>
    <row r="655" spans="1:30" ht="12.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9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</row>
    <row r="656" spans="1:30" ht="12.5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9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</row>
    <row r="657" spans="1:30" ht="12.5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9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</row>
    <row r="658" spans="1:30" ht="12.5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9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</row>
    <row r="659" spans="1:30" ht="12.5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9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</row>
    <row r="660" spans="1:30" ht="12.5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9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</row>
    <row r="661" spans="1:30" ht="12.5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9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</row>
    <row r="662" spans="1:30" ht="12.5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9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  <c r="AA662" s="188"/>
      <c r="AB662" s="188"/>
      <c r="AC662" s="188"/>
      <c r="AD662" s="188"/>
    </row>
    <row r="663" spans="1:30" ht="12.5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9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  <c r="AA663" s="188"/>
      <c r="AB663" s="188"/>
      <c r="AC663" s="188"/>
      <c r="AD663" s="188"/>
    </row>
    <row r="664" spans="1:30" ht="12.5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9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  <c r="AA664" s="188"/>
      <c r="AB664" s="188"/>
      <c r="AC664" s="188"/>
      <c r="AD664" s="188"/>
    </row>
    <row r="665" spans="1:30" ht="12.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9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  <c r="AA665" s="188"/>
      <c r="AB665" s="188"/>
      <c r="AC665" s="188"/>
      <c r="AD665" s="188"/>
    </row>
    <row r="666" spans="1:30" ht="12.5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9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  <c r="AA666" s="188"/>
      <c r="AB666" s="188"/>
      <c r="AC666" s="188"/>
      <c r="AD666" s="188"/>
    </row>
    <row r="667" spans="1:30" ht="12.5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9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  <c r="AA667" s="188"/>
      <c r="AB667" s="188"/>
      <c r="AC667" s="188"/>
      <c r="AD667" s="188"/>
    </row>
    <row r="668" spans="1:30" ht="12.5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9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  <c r="AA668" s="188"/>
      <c r="AB668" s="188"/>
      <c r="AC668" s="188"/>
      <c r="AD668" s="188"/>
    </row>
    <row r="669" spans="1:30" ht="12.5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9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  <c r="AA669" s="188"/>
      <c r="AB669" s="188"/>
      <c r="AC669" s="188"/>
      <c r="AD669" s="188"/>
    </row>
    <row r="670" spans="1:30" ht="12.5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9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  <c r="AA670" s="188"/>
      <c r="AB670" s="188"/>
      <c r="AC670" s="188"/>
      <c r="AD670" s="188"/>
    </row>
    <row r="671" spans="1:30" ht="12.5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9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  <c r="AA671" s="188"/>
      <c r="AB671" s="188"/>
      <c r="AC671" s="188"/>
      <c r="AD671" s="188"/>
    </row>
    <row r="672" spans="1:30" ht="12.5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9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</row>
    <row r="673" spans="1:30" ht="12.5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9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</row>
    <row r="674" spans="1:30" ht="12.5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9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</row>
    <row r="675" spans="1:30" ht="12.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9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</row>
    <row r="676" spans="1:30" ht="12.5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9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</row>
    <row r="677" spans="1:30" ht="12.5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9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</row>
    <row r="678" spans="1:30" ht="12.5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9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</row>
    <row r="679" spans="1:30" ht="12.5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9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</row>
    <row r="680" spans="1:30" ht="12.5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9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  <c r="AC680" s="188"/>
      <c r="AD680" s="188"/>
    </row>
    <row r="681" spans="1:30" ht="12.5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9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  <c r="AA681" s="188"/>
      <c r="AB681" s="188"/>
      <c r="AC681" s="188"/>
      <c r="AD681" s="188"/>
    </row>
    <row r="682" spans="1:30" ht="12.5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9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  <c r="AA682" s="188"/>
      <c r="AB682" s="188"/>
      <c r="AC682" s="188"/>
      <c r="AD682" s="188"/>
    </row>
    <row r="683" spans="1:30" ht="12.5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9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  <c r="AA683" s="188"/>
      <c r="AB683" s="188"/>
      <c r="AC683" s="188"/>
      <c r="AD683" s="188"/>
    </row>
    <row r="684" spans="1:30" ht="12.5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9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  <c r="AA684" s="188"/>
      <c r="AB684" s="188"/>
      <c r="AC684" s="188"/>
      <c r="AD684" s="188"/>
    </row>
    <row r="685" spans="1:30" ht="12.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9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  <c r="AA685" s="188"/>
      <c r="AB685" s="188"/>
      <c r="AC685" s="188"/>
      <c r="AD685" s="188"/>
    </row>
    <row r="686" spans="1:30" ht="12.5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9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  <c r="AA686" s="188"/>
      <c r="AB686" s="188"/>
      <c r="AC686" s="188"/>
      <c r="AD686" s="188"/>
    </row>
    <row r="687" spans="1:30" ht="12.5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9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  <c r="AA687" s="188"/>
      <c r="AB687" s="188"/>
      <c r="AC687" s="188"/>
      <c r="AD687" s="188"/>
    </row>
    <row r="688" spans="1:30" ht="12.5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9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  <c r="AA688" s="188"/>
      <c r="AB688" s="188"/>
      <c r="AC688" s="188"/>
      <c r="AD688" s="188"/>
    </row>
    <row r="689" spans="1:30" ht="12.5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9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  <c r="AA689" s="188"/>
      <c r="AB689" s="188"/>
      <c r="AC689" s="188"/>
      <c r="AD689" s="188"/>
    </row>
    <row r="690" spans="1:30" ht="12.5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9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</row>
    <row r="691" spans="1:30" ht="12.5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9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</row>
    <row r="692" spans="1:30" ht="12.5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9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</row>
    <row r="693" spans="1:30" ht="12.5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9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</row>
    <row r="694" spans="1:30" ht="12.5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9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</row>
    <row r="695" spans="1:30" ht="12.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9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</row>
    <row r="696" spans="1:30" ht="12.5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9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</row>
    <row r="697" spans="1:30" ht="12.5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9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</row>
    <row r="698" spans="1:30" ht="12.5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9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</row>
    <row r="699" spans="1:30" ht="12.5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9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  <c r="AA699" s="188"/>
      <c r="AB699" s="188"/>
      <c r="AC699" s="188"/>
      <c r="AD699" s="188"/>
    </row>
    <row r="700" spans="1:30" ht="12.5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9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  <c r="AA700" s="188"/>
      <c r="AB700" s="188"/>
      <c r="AC700" s="188"/>
      <c r="AD700" s="188"/>
    </row>
    <row r="701" spans="1:30" ht="12.5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9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  <c r="AA701" s="188"/>
      <c r="AB701" s="188"/>
      <c r="AC701" s="188"/>
      <c r="AD701" s="188"/>
    </row>
    <row r="702" spans="1:30" ht="12.5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9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  <c r="AA702" s="188"/>
      <c r="AB702" s="188"/>
      <c r="AC702" s="188"/>
      <c r="AD702" s="188"/>
    </row>
    <row r="703" spans="1:30" ht="12.5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9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  <c r="AA703" s="188"/>
      <c r="AB703" s="188"/>
      <c r="AC703" s="188"/>
      <c r="AD703" s="188"/>
    </row>
    <row r="704" spans="1:30" ht="12.5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9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  <c r="AA704" s="188"/>
      <c r="AB704" s="188"/>
      <c r="AC704" s="188"/>
      <c r="AD704" s="188"/>
    </row>
    <row r="705" spans="1:30" ht="12.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9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  <c r="AA705" s="188"/>
      <c r="AB705" s="188"/>
      <c r="AC705" s="188"/>
      <c r="AD705" s="188"/>
    </row>
    <row r="706" spans="1:30" ht="12.5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9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  <c r="AA706" s="188"/>
      <c r="AB706" s="188"/>
      <c r="AC706" s="188"/>
      <c r="AD706" s="188"/>
    </row>
    <row r="707" spans="1:30" ht="12.5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9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  <c r="AA707" s="188"/>
      <c r="AB707" s="188"/>
      <c r="AC707" s="188"/>
      <c r="AD707" s="188"/>
    </row>
    <row r="708" spans="1:30" ht="12.5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9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</row>
    <row r="709" spans="1:30" ht="12.5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9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</row>
    <row r="710" spans="1:30" ht="12.5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9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</row>
    <row r="711" spans="1:30" ht="12.5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9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</row>
    <row r="712" spans="1:30" ht="12.5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9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</row>
    <row r="713" spans="1:30" ht="12.5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9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</row>
    <row r="714" spans="1:30" ht="12.5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9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</row>
    <row r="715" spans="1:30" ht="12.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9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</row>
    <row r="716" spans="1:30" ht="12.5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9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</row>
    <row r="717" spans="1:30" ht="12.5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9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</row>
    <row r="718" spans="1:30" ht="12.5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9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  <c r="AC718" s="188"/>
      <c r="AD718" s="188"/>
    </row>
    <row r="719" spans="1:30" ht="12.5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9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  <c r="AA719" s="188"/>
      <c r="AB719" s="188"/>
      <c r="AC719" s="188"/>
      <c r="AD719" s="188"/>
    </row>
    <row r="720" spans="1:30" ht="12.5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9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  <c r="AA720" s="188"/>
      <c r="AB720" s="188"/>
      <c r="AC720" s="188"/>
      <c r="AD720" s="188"/>
    </row>
    <row r="721" spans="1:30" ht="12.5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9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  <c r="AA721" s="188"/>
      <c r="AB721" s="188"/>
      <c r="AC721" s="188"/>
      <c r="AD721" s="188"/>
    </row>
    <row r="722" spans="1:30" ht="12.5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9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  <c r="AC722" s="188"/>
      <c r="AD722" s="188"/>
    </row>
    <row r="723" spans="1:30" ht="12.5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9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</row>
    <row r="724" spans="1:30" ht="12.5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9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</row>
    <row r="725" spans="1:30" ht="12.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9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  <c r="AC725" s="188"/>
      <c r="AD725" s="188"/>
    </row>
    <row r="726" spans="1:30" ht="12.5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9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</row>
    <row r="727" spans="1:30" ht="12.5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9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</row>
    <row r="728" spans="1:30" ht="12.5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9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</row>
    <row r="729" spans="1:30" ht="12.5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9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</row>
    <row r="730" spans="1:30" ht="12.5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9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</row>
    <row r="731" spans="1:30" ht="12.5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9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</row>
    <row r="732" spans="1:30" ht="12.5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9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</row>
    <row r="733" spans="1:30" ht="12.5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9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</row>
    <row r="734" spans="1:30" ht="12.5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9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</row>
    <row r="735" spans="1:30" ht="12.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9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</row>
    <row r="736" spans="1:30" ht="12.5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9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  <c r="AC736" s="188"/>
      <c r="AD736" s="188"/>
    </row>
    <row r="737" spans="1:30" ht="12.5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9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  <c r="AA737" s="188"/>
      <c r="AB737" s="188"/>
      <c r="AC737" s="188"/>
      <c r="AD737" s="188"/>
    </row>
    <row r="738" spans="1:30" ht="12.5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9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  <c r="AA738" s="188"/>
      <c r="AB738" s="188"/>
      <c r="AC738" s="188"/>
      <c r="AD738" s="188"/>
    </row>
    <row r="739" spans="1:30" ht="12.5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9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  <c r="AA739" s="188"/>
      <c r="AB739" s="188"/>
      <c r="AC739" s="188"/>
      <c r="AD739" s="188"/>
    </row>
    <row r="740" spans="1:30" ht="12.5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9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  <c r="AA740" s="188"/>
      <c r="AB740" s="188"/>
      <c r="AC740" s="188"/>
      <c r="AD740" s="188"/>
    </row>
    <row r="741" spans="1:30" ht="12.5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9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  <c r="AA741" s="188"/>
      <c r="AB741" s="188"/>
      <c r="AC741" s="188"/>
      <c r="AD741" s="188"/>
    </row>
    <row r="742" spans="1:30" ht="12.5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9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  <c r="AA742" s="188"/>
      <c r="AB742" s="188"/>
      <c r="AC742" s="188"/>
      <c r="AD742" s="188"/>
    </row>
    <row r="743" spans="1:30" ht="12.5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9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  <c r="AA743" s="188"/>
      <c r="AB743" s="188"/>
      <c r="AC743" s="188"/>
      <c r="AD743" s="188"/>
    </row>
    <row r="744" spans="1:30" ht="12.5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9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</row>
    <row r="745" spans="1:30" ht="12.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9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</row>
    <row r="746" spans="1:30" ht="12.5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9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</row>
    <row r="747" spans="1:30" ht="12.5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9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</row>
    <row r="748" spans="1:30" ht="12.5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9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</row>
    <row r="749" spans="1:30" ht="12.5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9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</row>
    <row r="750" spans="1:30" ht="12.5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9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</row>
    <row r="751" spans="1:30" ht="12.5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9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</row>
    <row r="752" spans="1:30" ht="12.5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9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</row>
    <row r="753" spans="1:30" ht="12.5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9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  <c r="AA753" s="188"/>
      <c r="AB753" s="188"/>
      <c r="AC753" s="188"/>
      <c r="AD753" s="188"/>
    </row>
    <row r="754" spans="1:30" ht="12.5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9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  <c r="AA754" s="188"/>
      <c r="AB754" s="188"/>
      <c r="AC754" s="188"/>
      <c r="AD754" s="188"/>
    </row>
    <row r="755" spans="1:30" ht="12.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9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  <c r="AA755" s="188"/>
      <c r="AB755" s="188"/>
      <c r="AC755" s="188"/>
      <c r="AD755" s="188"/>
    </row>
    <row r="756" spans="1:30" ht="12.5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9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  <c r="AA756" s="188"/>
      <c r="AB756" s="188"/>
      <c r="AC756" s="188"/>
      <c r="AD756" s="188"/>
    </row>
    <row r="757" spans="1:30" ht="12.5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9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  <c r="AA757" s="188"/>
      <c r="AB757" s="188"/>
      <c r="AC757" s="188"/>
      <c r="AD757" s="188"/>
    </row>
    <row r="758" spans="1:30" ht="12.5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9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  <c r="AC758" s="188"/>
      <c r="AD758" s="188"/>
    </row>
    <row r="759" spans="1:30" ht="12.5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9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  <c r="AC759" s="188"/>
      <c r="AD759" s="188"/>
    </row>
    <row r="760" spans="1:30" ht="12.5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9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  <c r="AC760" s="188"/>
      <c r="AD760" s="188"/>
    </row>
    <row r="761" spans="1:30" ht="12.5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9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</row>
    <row r="762" spans="1:30" ht="12.5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9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</row>
    <row r="763" spans="1:30" ht="12.5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9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</row>
    <row r="764" spans="1:30" ht="12.5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9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</row>
    <row r="765" spans="1:30" ht="12.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9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</row>
    <row r="766" spans="1:30" ht="12.5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9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</row>
    <row r="767" spans="1:30" ht="12.5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9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  <c r="AC767" s="188"/>
      <c r="AD767" s="188"/>
    </row>
    <row r="768" spans="1:30" ht="12.5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9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  <c r="AA768" s="188"/>
      <c r="AB768" s="188"/>
      <c r="AC768" s="188"/>
      <c r="AD768" s="188"/>
    </row>
    <row r="769" spans="1:30" ht="12.5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9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  <c r="AA769" s="188"/>
      <c r="AB769" s="188"/>
      <c r="AC769" s="188"/>
      <c r="AD769" s="188"/>
    </row>
    <row r="770" spans="1:30" ht="12.5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9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  <c r="AC770" s="188"/>
      <c r="AD770" s="188"/>
    </row>
    <row r="771" spans="1:30" ht="12.5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9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  <c r="AA771" s="188"/>
      <c r="AB771" s="188"/>
      <c r="AC771" s="188"/>
      <c r="AD771" s="188"/>
    </row>
    <row r="772" spans="1:30" ht="12.5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9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  <c r="AA772" s="188"/>
      <c r="AB772" s="188"/>
      <c r="AC772" s="188"/>
      <c r="AD772" s="188"/>
    </row>
    <row r="773" spans="1:30" ht="12.5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9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  <c r="AA773" s="188"/>
      <c r="AB773" s="188"/>
      <c r="AC773" s="188"/>
      <c r="AD773" s="188"/>
    </row>
    <row r="774" spans="1:30" ht="12.5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9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  <c r="AA774" s="188"/>
      <c r="AB774" s="188"/>
      <c r="AC774" s="188"/>
      <c r="AD774" s="188"/>
    </row>
    <row r="775" spans="1:30" ht="12.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9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  <c r="AA775" s="188"/>
      <c r="AB775" s="188"/>
      <c r="AC775" s="188"/>
      <c r="AD775" s="188"/>
    </row>
    <row r="776" spans="1:30" ht="12.5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9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  <c r="AA776" s="188"/>
      <c r="AB776" s="188"/>
      <c r="AC776" s="188"/>
      <c r="AD776" s="188"/>
    </row>
    <row r="777" spans="1:30" ht="12.5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9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  <c r="AA777" s="188"/>
      <c r="AB777" s="188"/>
      <c r="AC777" s="188"/>
      <c r="AD777" s="188"/>
    </row>
    <row r="778" spans="1:30" ht="12.5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9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  <c r="AA778" s="188"/>
      <c r="AB778" s="188"/>
      <c r="AC778" s="188"/>
      <c r="AD778" s="188"/>
    </row>
    <row r="779" spans="1:30" ht="12.5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9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  <c r="AA779" s="188"/>
      <c r="AB779" s="188"/>
      <c r="AC779" s="188"/>
      <c r="AD779" s="188"/>
    </row>
    <row r="780" spans="1:30" ht="12.5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9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  <c r="AA780" s="188"/>
      <c r="AB780" s="188"/>
      <c r="AC780" s="188"/>
      <c r="AD780" s="188"/>
    </row>
    <row r="781" spans="1:30" ht="12.5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9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  <c r="AA781" s="188"/>
      <c r="AB781" s="188"/>
      <c r="AC781" s="188"/>
      <c r="AD781" s="188"/>
    </row>
    <row r="782" spans="1:30" ht="12.5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9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  <c r="AC782" s="188"/>
      <c r="AD782" s="188"/>
    </row>
    <row r="783" spans="1:30" ht="12.5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9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  <c r="AA783" s="188"/>
      <c r="AB783" s="188"/>
      <c r="AC783" s="188"/>
      <c r="AD783" s="188"/>
    </row>
    <row r="784" spans="1:30" ht="12.5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9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  <c r="AA784" s="188"/>
      <c r="AB784" s="188"/>
      <c r="AC784" s="188"/>
      <c r="AD784" s="188"/>
    </row>
    <row r="785" spans="1:30" ht="12.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9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  <c r="AA785" s="188"/>
      <c r="AB785" s="188"/>
      <c r="AC785" s="188"/>
      <c r="AD785" s="188"/>
    </row>
    <row r="786" spans="1:30" ht="12.5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9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  <c r="AA786" s="188"/>
      <c r="AB786" s="188"/>
      <c r="AC786" s="188"/>
      <c r="AD786" s="188"/>
    </row>
    <row r="787" spans="1:30" ht="12.5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9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  <c r="AA787" s="188"/>
      <c r="AB787" s="188"/>
      <c r="AC787" s="188"/>
      <c r="AD787" s="188"/>
    </row>
    <row r="788" spans="1:30" ht="12.5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9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  <c r="AC788" s="188"/>
      <c r="AD788" s="188"/>
    </row>
    <row r="789" spans="1:30" ht="12.5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9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  <c r="AA789" s="188"/>
      <c r="AB789" s="188"/>
      <c r="AC789" s="188"/>
      <c r="AD789" s="188"/>
    </row>
    <row r="790" spans="1:30" ht="12.5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9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  <c r="AA790" s="188"/>
      <c r="AB790" s="188"/>
      <c r="AC790" s="188"/>
      <c r="AD790" s="188"/>
    </row>
    <row r="791" spans="1:30" ht="12.5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9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  <c r="AA791" s="188"/>
      <c r="AB791" s="188"/>
      <c r="AC791" s="188"/>
      <c r="AD791" s="188"/>
    </row>
    <row r="792" spans="1:30" ht="12.5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9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  <c r="AA792" s="188"/>
      <c r="AB792" s="188"/>
      <c r="AC792" s="188"/>
      <c r="AD792" s="188"/>
    </row>
    <row r="793" spans="1:30" ht="12.5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9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  <c r="AA793" s="188"/>
      <c r="AB793" s="188"/>
      <c r="AC793" s="188"/>
      <c r="AD793" s="188"/>
    </row>
    <row r="794" spans="1:30" ht="12.5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9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</row>
    <row r="795" spans="1:30" ht="12.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9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</row>
    <row r="796" spans="1:30" ht="12.5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9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</row>
    <row r="797" spans="1:30" ht="12.5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9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  <c r="AC797" s="188"/>
      <c r="AD797" s="188"/>
    </row>
    <row r="798" spans="1:30" ht="12.5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9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</row>
    <row r="799" spans="1:30" ht="12.5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9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</row>
    <row r="800" spans="1:30" ht="12.5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9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</row>
    <row r="801" spans="1:30" ht="12.5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9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</row>
    <row r="802" spans="1:30" ht="12.5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9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</row>
    <row r="803" spans="1:30" ht="12.5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9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  <c r="AA803" s="188"/>
      <c r="AB803" s="188"/>
      <c r="AC803" s="188"/>
      <c r="AD803" s="188"/>
    </row>
    <row r="804" spans="1:30" ht="12.5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9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  <c r="AA804" s="188"/>
      <c r="AB804" s="188"/>
      <c r="AC804" s="188"/>
      <c r="AD804" s="188"/>
    </row>
    <row r="805" spans="1:30" ht="12.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9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  <c r="AA805" s="188"/>
      <c r="AB805" s="188"/>
      <c r="AC805" s="188"/>
      <c r="AD805" s="188"/>
    </row>
    <row r="806" spans="1:30" ht="12.5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9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  <c r="AA806" s="188"/>
      <c r="AB806" s="188"/>
      <c r="AC806" s="188"/>
      <c r="AD806" s="188"/>
    </row>
    <row r="807" spans="1:30" ht="12.5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9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  <c r="AA807" s="188"/>
      <c r="AB807" s="188"/>
      <c r="AC807" s="188"/>
      <c r="AD807" s="188"/>
    </row>
    <row r="808" spans="1:30" ht="12.5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9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  <c r="AA808" s="188"/>
      <c r="AB808" s="188"/>
      <c r="AC808" s="188"/>
      <c r="AD808" s="188"/>
    </row>
    <row r="809" spans="1:30" ht="12.5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9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  <c r="AA809" s="188"/>
      <c r="AB809" s="188"/>
      <c r="AC809" s="188"/>
      <c r="AD809" s="188"/>
    </row>
    <row r="810" spans="1:30" ht="12.5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9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  <c r="AA810" s="188"/>
      <c r="AB810" s="188"/>
      <c r="AC810" s="188"/>
      <c r="AD810" s="188"/>
    </row>
    <row r="811" spans="1:30" ht="12.5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9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  <c r="AA811" s="188"/>
      <c r="AB811" s="188"/>
      <c r="AC811" s="188"/>
      <c r="AD811" s="188"/>
    </row>
    <row r="812" spans="1:30" ht="12.5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9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  <c r="AA812" s="188"/>
      <c r="AB812" s="188"/>
      <c r="AC812" s="188"/>
      <c r="AD812" s="188"/>
    </row>
    <row r="813" spans="1:30" ht="12.5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9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  <c r="AA813" s="188"/>
      <c r="AB813" s="188"/>
      <c r="AC813" s="188"/>
      <c r="AD813" s="188"/>
    </row>
    <row r="814" spans="1:30" ht="12.5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9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  <c r="AA814" s="188"/>
      <c r="AB814" s="188"/>
      <c r="AC814" s="188"/>
      <c r="AD814" s="188"/>
    </row>
    <row r="815" spans="1:30" ht="12.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9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  <c r="AA815" s="188"/>
      <c r="AB815" s="188"/>
      <c r="AC815" s="188"/>
      <c r="AD815" s="188"/>
    </row>
    <row r="816" spans="1:30" ht="12.5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9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</row>
    <row r="817" spans="1:30" ht="12.5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9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</row>
    <row r="818" spans="1:30" ht="12.5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9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</row>
    <row r="819" spans="1:30" ht="12.5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9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</row>
    <row r="820" spans="1:30" ht="12.5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9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</row>
    <row r="821" spans="1:30" ht="12.5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9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</row>
    <row r="822" spans="1:30" ht="12.5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9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</row>
    <row r="823" spans="1:30" ht="12.5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9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</row>
    <row r="824" spans="1:30" ht="12.5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9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</row>
    <row r="825" spans="1:30" ht="12.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9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  <c r="AA825" s="188"/>
      <c r="AB825" s="188"/>
      <c r="AC825" s="188"/>
      <c r="AD825" s="188"/>
    </row>
    <row r="826" spans="1:30" ht="12.5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9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  <c r="AA826" s="188"/>
      <c r="AB826" s="188"/>
      <c r="AC826" s="188"/>
      <c r="AD826" s="188"/>
    </row>
    <row r="827" spans="1:30" ht="12.5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9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  <c r="AA827" s="188"/>
      <c r="AB827" s="188"/>
      <c r="AC827" s="188"/>
      <c r="AD827" s="188"/>
    </row>
    <row r="828" spans="1:30" ht="12.5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9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  <c r="AA828" s="188"/>
      <c r="AB828" s="188"/>
      <c r="AC828" s="188"/>
      <c r="AD828" s="188"/>
    </row>
    <row r="829" spans="1:30" ht="12.5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9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  <c r="AA829" s="188"/>
      <c r="AB829" s="188"/>
      <c r="AC829" s="188"/>
      <c r="AD829" s="188"/>
    </row>
    <row r="830" spans="1:30" ht="12.5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9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  <c r="AA830" s="188"/>
      <c r="AB830" s="188"/>
      <c r="AC830" s="188"/>
      <c r="AD830" s="188"/>
    </row>
    <row r="831" spans="1:30" ht="12.5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9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  <c r="AA831" s="188"/>
      <c r="AB831" s="188"/>
      <c r="AC831" s="188"/>
      <c r="AD831" s="188"/>
    </row>
    <row r="832" spans="1:30" ht="12.5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9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  <c r="AA832" s="188"/>
      <c r="AB832" s="188"/>
      <c r="AC832" s="188"/>
      <c r="AD832" s="188"/>
    </row>
    <row r="833" spans="1:30" ht="12.5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9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  <c r="AA833" s="188"/>
      <c r="AB833" s="188"/>
      <c r="AC833" s="188"/>
      <c r="AD833" s="188"/>
    </row>
    <row r="834" spans="1:30" ht="12.5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9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</row>
    <row r="835" spans="1:30" ht="12.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9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</row>
    <row r="836" spans="1:30" ht="12.5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9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</row>
    <row r="837" spans="1:30" ht="12.5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9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</row>
    <row r="838" spans="1:30" ht="12.5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9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</row>
    <row r="839" spans="1:30" ht="12.5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9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</row>
    <row r="840" spans="1:30" ht="12.5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9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</row>
    <row r="841" spans="1:30" ht="12.5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9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</row>
    <row r="842" spans="1:30" ht="12.5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9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  <c r="AC842" s="188"/>
      <c r="AD842" s="188"/>
    </row>
    <row r="843" spans="1:30" ht="12.5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9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  <c r="AA843" s="188"/>
      <c r="AB843" s="188"/>
      <c r="AC843" s="188"/>
      <c r="AD843" s="188"/>
    </row>
    <row r="844" spans="1:30" ht="12.5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9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  <c r="AA844" s="188"/>
      <c r="AB844" s="188"/>
      <c r="AC844" s="188"/>
      <c r="AD844" s="188"/>
    </row>
    <row r="845" spans="1:30" ht="12.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9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  <c r="AA845" s="188"/>
      <c r="AB845" s="188"/>
      <c r="AC845" s="188"/>
      <c r="AD845" s="188"/>
    </row>
    <row r="846" spans="1:30" ht="12.5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9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  <c r="AA846" s="188"/>
      <c r="AB846" s="188"/>
      <c r="AC846" s="188"/>
      <c r="AD846" s="188"/>
    </row>
    <row r="847" spans="1:30" ht="12.5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9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  <c r="AA847" s="188"/>
      <c r="AB847" s="188"/>
      <c r="AC847" s="188"/>
      <c r="AD847" s="188"/>
    </row>
    <row r="848" spans="1:30" ht="12.5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9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  <c r="AA848" s="188"/>
      <c r="AB848" s="188"/>
      <c r="AC848" s="188"/>
      <c r="AD848" s="188"/>
    </row>
    <row r="849" spans="1:30" ht="12.5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9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  <c r="AA849" s="188"/>
      <c r="AB849" s="188"/>
      <c r="AC849" s="188"/>
      <c r="AD849" s="188"/>
    </row>
    <row r="850" spans="1:30" ht="12.5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9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  <c r="AA850" s="188"/>
      <c r="AB850" s="188"/>
      <c r="AC850" s="188"/>
      <c r="AD850" s="188"/>
    </row>
    <row r="851" spans="1:30" ht="12.5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9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  <c r="AA851" s="188"/>
      <c r="AB851" s="188"/>
      <c r="AC851" s="188"/>
      <c r="AD851" s="188"/>
    </row>
    <row r="852" spans="1:30" ht="12.5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9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  <c r="AA852" s="188"/>
      <c r="AB852" s="188"/>
      <c r="AC852" s="188"/>
      <c r="AD852" s="188"/>
    </row>
    <row r="853" spans="1:30" ht="12.5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9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  <c r="AA853" s="188"/>
      <c r="AB853" s="188"/>
      <c r="AC853" s="188"/>
      <c r="AD853" s="188"/>
    </row>
    <row r="854" spans="1:30" ht="12.5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9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  <c r="AA854" s="188"/>
      <c r="AB854" s="188"/>
      <c r="AC854" s="188"/>
      <c r="AD854" s="188"/>
    </row>
    <row r="855" spans="1:30" ht="12.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9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  <c r="AA855" s="188"/>
      <c r="AB855" s="188"/>
      <c r="AC855" s="188"/>
      <c r="AD855" s="188"/>
    </row>
    <row r="856" spans="1:30" ht="12.5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9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  <c r="AA856" s="188"/>
      <c r="AB856" s="188"/>
      <c r="AC856" s="188"/>
      <c r="AD856" s="188"/>
    </row>
    <row r="857" spans="1:30" ht="12.5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9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  <c r="AA857" s="188"/>
      <c r="AB857" s="188"/>
      <c r="AC857" s="188"/>
      <c r="AD857" s="188"/>
    </row>
    <row r="858" spans="1:30" ht="12.5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9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  <c r="AA858" s="188"/>
      <c r="AB858" s="188"/>
      <c r="AC858" s="188"/>
      <c r="AD858" s="188"/>
    </row>
    <row r="859" spans="1:30" ht="12.5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9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  <c r="AA859" s="188"/>
      <c r="AB859" s="188"/>
      <c r="AC859" s="188"/>
      <c r="AD859" s="188"/>
    </row>
    <row r="860" spans="1:30" ht="12.5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9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  <c r="AA860" s="188"/>
      <c r="AB860" s="188"/>
      <c r="AC860" s="188"/>
      <c r="AD860" s="188"/>
    </row>
    <row r="861" spans="1:30" ht="12.5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9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  <c r="AA861" s="188"/>
      <c r="AB861" s="188"/>
      <c r="AC861" s="188"/>
      <c r="AD861" s="188"/>
    </row>
    <row r="862" spans="1:30" ht="12.5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9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  <c r="AA862" s="188"/>
      <c r="AB862" s="188"/>
      <c r="AC862" s="188"/>
      <c r="AD862" s="188"/>
    </row>
    <row r="863" spans="1:30" ht="12.5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9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  <c r="AA863" s="188"/>
      <c r="AB863" s="188"/>
      <c r="AC863" s="188"/>
      <c r="AD863" s="188"/>
    </row>
    <row r="864" spans="1:30" ht="12.5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9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  <c r="AA864" s="188"/>
      <c r="AB864" s="188"/>
      <c r="AC864" s="188"/>
      <c r="AD864" s="188"/>
    </row>
    <row r="865" spans="1:30" ht="12.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9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  <c r="AA865" s="188"/>
      <c r="AB865" s="188"/>
      <c r="AC865" s="188"/>
      <c r="AD865" s="188"/>
    </row>
    <row r="866" spans="1:30" ht="12.5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9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  <c r="AA866" s="188"/>
      <c r="AB866" s="188"/>
      <c r="AC866" s="188"/>
      <c r="AD866" s="188"/>
    </row>
    <row r="867" spans="1:30" ht="12.5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9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  <c r="AA867" s="188"/>
      <c r="AB867" s="188"/>
      <c r="AC867" s="188"/>
      <c r="AD867" s="188"/>
    </row>
    <row r="868" spans="1:30" ht="12.5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9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  <c r="AA868" s="188"/>
      <c r="AB868" s="188"/>
      <c r="AC868" s="188"/>
      <c r="AD868" s="188"/>
    </row>
    <row r="869" spans="1:30" ht="12.5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9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  <c r="AA869" s="188"/>
      <c r="AB869" s="188"/>
      <c r="AC869" s="188"/>
      <c r="AD869" s="188"/>
    </row>
    <row r="870" spans="1:30" ht="12.5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9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  <c r="AA870" s="188"/>
      <c r="AB870" s="188"/>
      <c r="AC870" s="188"/>
      <c r="AD870" s="188"/>
    </row>
    <row r="871" spans="1:30" ht="12.5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9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  <c r="AC871" s="188"/>
      <c r="AD871" s="188"/>
    </row>
    <row r="872" spans="1:30" ht="12.5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9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  <c r="AA872" s="188"/>
      <c r="AB872" s="188"/>
      <c r="AC872" s="188"/>
      <c r="AD872" s="188"/>
    </row>
    <row r="873" spans="1:30" ht="12.5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9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  <c r="AA873" s="188"/>
      <c r="AB873" s="188"/>
      <c r="AC873" s="188"/>
      <c r="AD873" s="188"/>
    </row>
    <row r="874" spans="1:30" ht="12.5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9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  <c r="AA874" s="188"/>
      <c r="AB874" s="188"/>
      <c r="AC874" s="188"/>
      <c r="AD874" s="188"/>
    </row>
    <row r="875" spans="1:30" ht="12.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9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  <c r="AC875" s="188"/>
      <c r="AD875" s="188"/>
    </row>
    <row r="876" spans="1:30" ht="12.5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9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</row>
    <row r="877" spans="1:30" ht="12.5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9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</row>
    <row r="878" spans="1:30" ht="12.5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9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</row>
    <row r="879" spans="1:30" ht="12.5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9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  <c r="AA879" s="188"/>
      <c r="AB879" s="188"/>
      <c r="AC879" s="188"/>
      <c r="AD879" s="188"/>
    </row>
    <row r="880" spans="1:30" ht="12.5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9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  <c r="AA880" s="188"/>
      <c r="AB880" s="188"/>
      <c r="AC880" s="188"/>
      <c r="AD880" s="188"/>
    </row>
    <row r="881" spans="1:30" ht="12.5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9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  <c r="AA881" s="188"/>
      <c r="AB881" s="188"/>
      <c r="AC881" s="188"/>
      <c r="AD881" s="188"/>
    </row>
    <row r="882" spans="1:30" ht="12.5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9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  <c r="AA882" s="188"/>
      <c r="AB882" s="188"/>
      <c r="AC882" s="188"/>
      <c r="AD882" s="188"/>
    </row>
    <row r="883" spans="1:30" ht="12.5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9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  <c r="AA883" s="188"/>
      <c r="AB883" s="188"/>
      <c r="AC883" s="188"/>
      <c r="AD883" s="188"/>
    </row>
    <row r="884" spans="1:30" ht="12.5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9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  <c r="AA884" s="188"/>
      <c r="AB884" s="188"/>
      <c r="AC884" s="188"/>
      <c r="AD884" s="188"/>
    </row>
    <row r="885" spans="1:30" ht="12.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9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  <c r="AA885" s="188"/>
      <c r="AB885" s="188"/>
      <c r="AC885" s="188"/>
      <c r="AD885" s="188"/>
    </row>
    <row r="886" spans="1:30" ht="12.5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9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  <c r="AA886" s="188"/>
      <c r="AB886" s="188"/>
      <c r="AC886" s="188"/>
      <c r="AD886" s="188"/>
    </row>
    <row r="887" spans="1:30" ht="12.5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9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  <c r="AA887" s="188"/>
      <c r="AB887" s="188"/>
      <c r="AC887" s="188"/>
      <c r="AD887" s="188"/>
    </row>
    <row r="888" spans="1:30" ht="12.5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9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  <c r="AA888" s="188"/>
      <c r="AB888" s="188"/>
      <c r="AC888" s="188"/>
      <c r="AD888" s="188"/>
    </row>
    <row r="889" spans="1:30" ht="12.5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9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  <c r="AA889" s="188"/>
      <c r="AB889" s="188"/>
      <c r="AC889" s="188"/>
      <c r="AD889" s="188"/>
    </row>
    <row r="890" spans="1:30" ht="12.5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9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  <c r="AA890" s="188"/>
      <c r="AB890" s="188"/>
      <c r="AC890" s="188"/>
      <c r="AD890" s="188"/>
    </row>
    <row r="891" spans="1:30" ht="12.5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9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  <c r="AA891" s="188"/>
      <c r="AB891" s="188"/>
      <c r="AC891" s="188"/>
      <c r="AD891" s="188"/>
    </row>
    <row r="892" spans="1:30" ht="12.5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9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  <c r="AA892" s="188"/>
      <c r="AB892" s="188"/>
      <c r="AC892" s="188"/>
      <c r="AD892" s="188"/>
    </row>
    <row r="893" spans="1:30" ht="12.5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9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  <c r="AA893" s="188"/>
      <c r="AB893" s="188"/>
      <c r="AC893" s="188"/>
      <c r="AD893" s="188"/>
    </row>
    <row r="894" spans="1:30" ht="12.5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9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  <c r="AA894" s="188"/>
      <c r="AB894" s="188"/>
      <c r="AC894" s="188"/>
      <c r="AD894" s="188"/>
    </row>
    <row r="895" spans="1:30" ht="12.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9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  <c r="AA895" s="188"/>
      <c r="AB895" s="188"/>
      <c r="AC895" s="188"/>
      <c r="AD895" s="188"/>
    </row>
    <row r="896" spans="1:30" ht="12.5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9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  <c r="AA896" s="188"/>
      <c r="AB896" s="188"/>
      <c r="AC896" s="188"/>
      <c r="AD896" s="188"/>
    </row>
    <row r="897" spans="1:30" ht="12.5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9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  <c r="AA897" s="188"/>
      <c r="AB897" s="188"/>
      <c r="AC897" s="188"/>
      <c r="AD897" s="188"/>
    </row>
    <row r="898" spans="1:30" ht="12.5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9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  <c r="AA898" s="188"/>
      <c r="AB898" s="188"/>
      <c r="AC898" s="188"/>
      <c r="AD898" s="188"/>
    </row>
    <row r="899" spans="1:30" ht="12.5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9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  <c r="AA899" s="188"/>
      <c r="AB899" s="188"/>
      <c r="AC899" s="188"/>
      <c r="AD899" s="188"/>
    </row>
    <row r="900" spans="1:30" ht="12.5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9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  <c r="AA900" s="188"/>
      <c r="AB900" s="188"/>
      <c r="AC900" s="188"/>
      <c r="AD900" s="188"/>
    </row>
    <row r="901" spans="1:30" ht="12.5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9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  <c r="AA901" s="188"/>
      <c r="AB901" s="188"/>
      <c r="AC901" s="188"/>
      <c r="AD901" s="188"/>
    </row>
    <row r="902" spans="1:30" ht="12.5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9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  <c r="AA902" s="188"/>
      <c r="AB902" s="188"/>
      <c r="AC902" s="188"/>
      <c r="AD902" s="188"/>
    </row>
    <row r="903" spans="1:30" ht="12.5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9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  <c r="AA903" s="188"/>
      <c r="AB903" s="188"/>
      <c r="AC903" s="188"/>
      <c r="AD903" s="188"/>
    </row>
    <row r="904" spans="1:30" ht="12.5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9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  <c r="AA904" s="188"/>
      <c r="AB904" s="188"/>
      <c r="AC904" s="188"/>
      <c r="AD904" s="188"/>
    </row>
    <row r="905" spans="1:30" ht="12.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9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  <c r="AA905" s="188"/>
      <c r="AB905" s="188"/>
      <c r="AC905" s="188"/>
      <c r="AD905" s="188"/>
    </row>
    <row r="906" spans="1:30" ht="12.5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9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  <c r="AA906" s="188"/>
      <c r="AB906" s="188"/>
      <c r="AC906" s="188"/>
      <c r="AD906" s="188"/>
    </row>
    <row r="907" spans="1:30" ht="12.5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9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  <c r="AC907" s="188"/>
      <c r="AD907" s="188"/>
    </row>
    <row r="908" spans="1:30" ht="12.5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9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  <c r="AC908" s="188"/>
      <c r="AD908" s="188"/>
    </row>
    <row r="909" spans="1:30" ht="12.5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9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</row>
    <row r="910" spans="1:30" ht="12.5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9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</row>
    <row r="911" spans="1:30" ht="12.5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9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</row>
    <row r="912" spans="1:30" ht="12.5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9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</row>
    <row r="913" spans="1:30" ht="12.5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9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</row>
    <row r="914" spans="1:30" ht="12.5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9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</row>
    <row r="915" spans="1:30" ht="12.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9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  <c r="AC915" s="188"/>
      <c r="AD915" s="188"/>
    </row>
    <row r="916" spans="1:30" ht="12.5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9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  <c r="AA916" s="188"/>
      <c r="AB916" s="188"/>
      <c r="AC916" s="188"/>
      <c r="AD916" s="188"/>
    </row>
    <row r="917" spans="1:30" ht="12.5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9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  <c r="AA917" s="188"/>
      <c r="AB917" s="188"/>
      <c r="AC917" s="188"/>
      <c r="AD917" s="188"/>
    </row>
    <row r="918" spans="1:30" ht="12.5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9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  <c r="AA918" s="188"/>
      <c r="AB918" s="188"/>
      <c r="AC918" s="188"/>
      <c r="AD918" s="188"/>
    </row>
    <row r="919" spans="1:30" ht="12.5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9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  <c r="AA919" s="188"/>
      <c r="AB919" s="188"/>
      <c r="AC919" s="188"/>
      <c r="AD919" s="188"/>
    </row>
    <row r="920" spans="1:30" ht="12.5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9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  <c r="AA920" s="188"/>
      <c r="AB920" s="188"/>
      <c r="AC920" s="188"/>
      <c r="AD920" s="188"/>
    </row>
    <row r="921" spans="1:30" ht="12.5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9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  <c r="AA921" s="188"/>
      <c r="AB921" s="188"/>
      <c r="AC921" s="188"/>
      <c r="AD921" s="188"/>
    </row>
    <row r="922" spans="1:30" ht="12.5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9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  <c r="AA922" s="188"/>
      <c r="AB922" s="188"/>
      <c r="AC922" s="188"/>
      <c r="AD922" s="188"/>
    </row>
    <row r="923" spans="1:30" ht="12.5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9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  <c r="AA923" s="188"/>
      <c r="AB923" s="188"/>
      <c r="AC923" s="188"/>
      <c r="AD923" s="188"/>
    </row>
    <row r="924" spans="1:30" ht="12.5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9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  <c r="AC924" s="188"/>
      <c r="AD924" s="188"/>
    </row>
    <row r="925" spans="1:30" ht="12.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9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  <c r="AC925" s="188"/>
      <c r="AD925" s="188"/>
    </row>
    <row r="926" spans="1:30" ht="12.5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9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</row>
    <row r="927" spans="1:30" ht="12.5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9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</row>
    <row r="928" spans="1:30" ht="12.5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9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</row>
    <row r="929" spans="1:30" ht="12.5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9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  <c r="AC929" s="188"/>
      <c r="AD929" s="188"/>
    </row>
    <row r="930" spans="1:30" ht="12.5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9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</row>
    <row r="931" spans="1:30" ht="12.5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9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</row>
    <row r="932" spans="1:30" ht="12.5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9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</row>
    <row r="933" spans="1:30" ht="12.5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9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  <c r="AA933" s="188"/>
      <c r="AB933" s="188"/>
      <c r="AC933" s="188"/>
      <c r="AD933" s="188"/>
    </row>
    <row r="934" spans="1:30" ht="12.5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9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  <c r="AA934" s="188"/>
      <c r="AB934" s="188"/>
      <c r="AC934" s="188"/>
      <c r="AD934" s="188"/>
    </row>
    <row r="935" spans="1:30" ht="12.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9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  <c r="AA935" s="188"/>
      <c r="AB935" s="188"/>
      <c r="AC935" s="188"/>
      <c r="AD935" s="188"/>
    </row>
    <row r="936" spans="1:30" ht="12.5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9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  <c r="AA936" s="188"/>
      <c r="AB936" s="188"/>
      <c r="AC936" s="188"/>
      <c r="AD936" s="188"/>
    </row>
    <row r="937" spans="1:30" ht="12.5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9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  <c r="AA937" s="188"/>
      <c r="AB937" s="188"/>
      <c r="AC937" s="188"/>
      <c r="AD937" s="188"/>
    </row>
    <row r="938" spans="1:30" ht="12.5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9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  <c r="AA938" s="188"/>
      <c r="AB938" s="188"/>
      <c r="AC938" s="188"/>
      <c r="AD938" s="188"/>
    </row>
    <row r="939" spans="1:30" ht="12.5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9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  <c r="AA939" s="188"/>
      <c r="AB939" s="188"/>
      <c r="AC939" s="188"/>
      <c r="AD939" s="188"/>
    </row>
    <row r="940" spans="1:30" ht="12.5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9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  <c r="AA940" s="188"/>
      <c r="AB940" s="188"/>
      <c r="AC940" s="188"/>
      <c r="AD940" s="188"/>
    </row>
    <row r="941" spans="1:30" ht="12.5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9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  <c r="AA941" s="188"/>
      <c r="AB941" s="188"/>
      <c r="AC941" s="188"/>
      <c r="AD941" s="188"/>
    </row>
    <row r="942" spans="1:30" ht="12.5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9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  <c r="AA942" s="188"/>
      <c r="AB942" s="188"/>
      <c r="AC942" s="188"/>
      <c r="AD942" s="188"/>
    </row>
    <row r="943" spans="1:30" ht="12.5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9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  <c r="AC943" s="188"/>
      <c r="AD943" s="188"/>
    </row>
    <row r="944" spans="1:30" ht="12.5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9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  <c r="AA944" s="188"/>
      <c r="AB944" s="188"/>
      <c r="AC944" s="188"/>
      <c r="AD944" s="188"/>
    </row>
    <row r="945" spans="1:30" ht="12.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9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  <c r="AA945" s="188"/>
      <c r="AB945" s="188"/>
      <c r="AC945" s="188"/>
      <c r="AD945" s="188"/>
    </row>
    <row r="946" spans="1:30" ht="12.5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9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  <c r="AA946" s="188"/>
      <c r="AB946" s="188"/>
      <c r="AC946" s="188"/>
      <c r="AD946" s="188"/>
    </row>
    <row r="947" spans="1:30" ht="12.5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9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  <c r="AA947" s="188"/>
      <c r="AB947" s="188"/>
      <c r="AC947" s="188"/>
      <c r="AD947" s="188"/>
    </row>
    <row r="948" spans="1:30" ht="12.5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9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  <c r="AA948" s="188"/>
      <c r="AB948" s="188"/>
      <c r="AC948" s="188"/>
      <c r="AD948" s="188"/>
    </row>
    <row r="949" spans="1:30" ht="12.5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9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  <c r="AA949" s="188"/>
      <c r="AB949" s="188"/>
      <c r="AC949" s="188"/>
      <c r="AD949" s="188"/>
    </row>
    <row r="950" spans="1:30" ht="12.5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9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</row>
    <row r="951" spans="1:30" ht="12.5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9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  <c r="AA951" s="188"/>
      <c r="AB951" s="188"/>
      <c r="AC951" s="188"/>
      <c r="AD951" s="188"/>
    </row>
    <row r="952" spans="1:30" ht="12.5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9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  <c r="AA952" s="188"/>
      <c r="AB952" s="188"/>
      <c r="AC952" s="188"/>
      <c r="AD952" s="188"/>
    </row>
    <row r="953" spans="1:30" ht="12.5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9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  <c r="AA953" s="188"/>
      <c r="AB953" s="188"/>
      <c r="AC953" s="188"/>
      <c r="AD953" s="188"/>
    </row>
    <row r="954" spans="1:30" ht="12.5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9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  <c r="AA954" s="188"/>
      <c r="AB954" s="188"/>
      <c r="AC954" s="188"/>
      <c r="AD954" s="188"/>
    </row>
    <row r="955" spans="1:30" ht="12.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9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  <c r="AA955" s="188"/>
      <c r="AB955" s="188"/>
      <c r="AC955" s="188"/>
      <c r="AD955" s="188"/>
    </row>
    <row r="956" spans="1:30" ht="12.5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9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  <c r="AA956" s="188"/>
      <c r="AB956" s="188"/>
      <c r="AC956" s="188"/>
      <c r="AD956" s="188"/>
    </row>
    <row r="957" spans="1:30" ht="12.5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9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  <c r="AA957" s="188"/>
      <c r="AB957" s="188"/>
      <c r="AC957" s="188"/>
      <c r="AD957" s="188"/>
    </row>
    <row r="958" spans="1:30" ht="12.5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9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  <c r="AA958" s="188"/>
      <c r="AB958" s="188"/>
      <c r="AC958" s="188"/>
      <c r="AD958" s="188"/>
    </row>
    <row r="959" spans="1:30" ht="12.5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9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  <c r="AA959" s="188"/>
      <c r="AB959" s="188"/>
      <c r="AC959" s="188"/>
      <c r="AD959" s="188"/>
    </row>
    <row r="960" spans="1:30" ht="12.5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9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  <c r="AA960" s="188"/>
      <c r="AB960" s="188"/>
      <c r="AC960" s="188"/>
      <c r="AD960" s="188"/>
    </row>
    <row r="961" spans="1:30" ht="12.5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9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  <c r="AA961" s="188"/>
      <c r="AB961" s="188"/>
      <c r="AC961" s="188"/>
      <c r="AD961" s="188"/>
    </row>
    <row r="962" spans="1:30" ht="12.5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9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  <c r="AA962" s="188"/>
      <c r="AB962" s="188"/>
      <c r="AC962" s="188"/>
      <c r="AD962" s="188"/>
    </row>
    <row r="963" spans="1:30" ht="12.5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9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  <c r="AA963" s="188"/>
      <c r="AB963" s="188"/>
      <c r="AC963" s="188"/>
      <c r="AD963" s="188"/>
    </row>
    <row r="964" spans="1:30" ht="12.5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9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  <c r="AA964" s="188"/>
      <c r="AB964" s="188"/>
      <c r="AC964" s="188"/>
      <c r="AD964" s="188"/>
    </row>
    <row r="965" spans="1:30" ht="12.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9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  <c r="AA965" s="188"/>
      <c r="AB965" s="188"/>
      <c r="AC965" s="188"/>
      <c r="AD965" s="188"/>
    </row>
    <row r="966" spans="1:30" ht="12.5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9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  <c r="AA966" s="188"/>
      <c r="AB966" s="188"/>
      <c r="AC966" s="188"/>
      <c r="AD966" s="188"/>
    </row>
    <row r="967" spans="1:30" ht="12.5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9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  <c r="AA967" s="188"/>
      <c r="AB967" s="188"/>
      <c r="AC967" s="188"/>
      <c r="AD967" s="188"/>
    </row>
    <row r="968" spans="1:30" ht="12.5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9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  <c r="AA968" s="188"/>
      <c r="AB968" s="188"/>
      <c r="AC968" s="188"/>
      <c r="AD968" s="188"/>
    </row>
    <row r="969" spans="1:30" ht="12.5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9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  <c r="AA969" s="188"/>
      <c r="AB969" s="188"/>
      <c r="AC969" s="188"/>
      <c r="AD969" s="188"/>
    </row>
    <row r="970" spans="1:30" ht="12.5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9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  <c r="AA970" s="188"/>
      <c r="AB970" s="188"/>
      <c r="AC970" s="188"/>
      <c r="AD970" s="188"/>
    </row>
    <row r="971" spans="1:30" ht="12.5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9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  <c r="AA971" s="188"/>
      <c r="AB971" s="188"/>
      <c r="AC971" s="188"/>
      <c r="AD971" s="188"/>
    </row>
    <row r="972" spans="1:30" ht="12.5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9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  <c r="AA972" s="188"/>
      <c r="AB972" s="188"/>
      <c r="AC972" s="188"/>
      <c r="AD972" s="188"/>
    </row>
    <row r="973" spans="1:30" ht="12.5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9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  <c r="AA973" s="188"/>
      <c r="AB973" s="188"/>
      <c r="AC973" s="188"/>
      <c r="AD973" s="188"/>
    </row>
    <row r="974" spans="1:30" ht="12.5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9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  <c r="AA974" s="188"/>
      <c r="AB974" s="188"/>
      <c r="AC974" s="188"/>
      <c r="AD974" s="188"/>
    </row>
    <row r="975" spans="1:30" ht="12.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9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  <c r="AA975" s="188"/>
      <c r="AB975" s="188"/>
      <c r="AC975" s="188"/>
      <c r="AD975" s="188"/>
    </row>
    <row r="976" spans="1:30" ht="12.5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9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  <c r="AA976" s="188"/>
      <c r="AB976" s="188"/>
      <c r="AC976" s="188"/>
      <c r="AD976" s="188"/>
    </row>
    <row r="977" spans="1:30" ht="12.5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9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  <c r="AA977" s="188"/>
      <c r="AB977" s="188"/>
      <c r="AC977" s="188"/>
      <c r="AD977" s="188"/>
    </row>
    <row r="978" spans="1:30" ht="12.5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9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  <c r="AC978" s="188"/>
      <c r="AD978" s="188"/>
    </row>
    <row r="979" spans="1:30" ht="12.5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9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  <c r="AA979" s="188"/>
      <c r="AB979" s="188"/>
      <c r="AC979" s="188"/>
      <c r="AD979" s="188"/>
    </row>
    <row r="980" spans="1:30" ht="12.5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9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  <c r="AA980" s="188"/>
      <c r="AB980" s="188"/>
      <c r="AC980" s="188"/>
      <c r="AD980" s="188"/>
    </row>
    <row r="981" spans="1:30" ht="12.5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9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  <c r="AA981" s="188"/>
      <c r="AB981" s="188"/>
      <c r="AC981" s="188"/>
      <c r="AD981" s="188"/>
    </row>
    <row r="982" spans="1:30" ht="12.5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9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  <c r="AA982" s="188"/>
      <c r="AB982" s="188"/>
      <c r="AC982" s="188"/>
      <c r="AD982" s="188"/>
    </row>
    <row r="983" spans="1:30" ht="12.5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9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  <c r="AA983" s="188"/>
      <c r="AB983" s="188"/>
      <c r="AC983" s="188"/>
      <c r="AD983" s="188"/>
    </row>
    <row r="984" spans="1:30" ht="12.5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9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  <c r="AA984" s="188"/>
      <c r="AB984" s="188"/>
      <c r="AC984" s="188"/>
      <c r="AD984" s="188"/>
    </row>
    <row r="985" spans="1:30" ht="12.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9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  <c r="AA985" s="188"/>
      <c r="AB985" s="188"/>
      <c r="AC985" s="188"/>
      <c r="AD985" s="188"/>
    </row>
    <row r="986" spans="1:30" ht="12.5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9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  <c r="AA986" s="188"/>
      <c r="AB986" s="188"/>
      <c r="AC986" s="188"/>
      <c r="AD986" s="188"/>
    </row>
    <row r="987" spans="1:30" ht="12.5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9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  <c r="AA987" s="188"/>
      <c r="AB987" s="188"/>
      <c r="AC987" s="188"/>
      <c r="AD987" s="188"/>
    </row>
    <row r="988" spans="1:30" ht="12.5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9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  <c r="AA988" s="188"/>
      <c r="AB988" s="188"/>
      <c r="AC988" s="188"/>
      <c r="AD988" s="188"/>
    </row>
    <row r="989" spans="1:30" ht="12.5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9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  <c r="AA989" s="188"/>
      <c r="AB989" s="188"/>
      <c r="AC989" s="188"/>
      <c r="AD989" s="188"/>
    </row>
    <row r="990" spans="1:30" ht="12.5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9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  <c r="AA990" s="188"/>
      <c r="AB990" s="188"/>
      <c r="AC990" s="188"/>
      <c r="AD990" s="188"/>
    </row>
    <row r="991" spans="1:30" ht="12.5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9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  <c r="AA991" s="188"/>
      <c r="AB991" s="188"/>
      <c r="AC991" s="188"/>
      <c r="AD991" s="188"/>
    </row>
    <row r="992" spans="1:30" ht="12.5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9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  <c r="AA992" s="188"/>
      <c r="AB992" s="188"/>
      <c r="AC992" s="188"/>
      <c r="AD992" s="188"/>
    </row>
    <row r="993" spans="1:30" ht="12.5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9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  <c r="AA993" s="188"/>
      <c r="AB993" s="188"/>
      <c r="AC993" s="188"/>
      <c r="AD993" s="188"/>
    </row>
    <row r="994" spans="1:30" ht="12.5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9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  <c r="AA994" s="188"/>
      <c r="AB994" s="188"/>
      <c r="AC994" s="188"/>
      <c r="AD994" s="188"/>
    </row>
    <row r="995" spans="1:30" ht="12.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9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  <c r="AA995" s="188"/>
      <c r="AB995" s="188"/>
      <c r="AC995" s="188"/>
      <c r="AD995" s="188"/>
    </row>
    <row r="996" spans="1:30" ht="12.5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9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  <c r="AA996" s="188"/>
      <c r="AB996" s="188"/>
      <c r="AC996" s="188"/>
      <c r="AD996" s="188"/>
    </row>
    <row r="997" spans="1:30" ht="12.5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9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  <c r="AA997" s="188"/>
      <c r="AB997" s="188"/>
      <c r="AC997" s="188"/>
      <c r="AD997" s="188"/>
    </row>
    <row r="998" spans="1:30" ht="12.5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9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  <c r="AC998" s="188"/>
      <c r="AD998" s="188"/>
    </row>
    <row r="999" spans="1:30" ht="12.5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9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  <c r="AA999" s="188"/>
      <c r="AB999" s="188"/>
      <c r="AC999" s="188"/>
      <c r="AD999" s="188"/>
    </row>
    <row r="1000" spans="1:30" ht="12.5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9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</row>
  </sheetData>
  <mergeCells count="2">
    <mergeCell ref="D2:F2"/>
    <mergeCell ref="H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Y101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2" max="2" width="62.26953125" customWidth="1"/>
    <col min="3" max="3" width="62.08984375" customWidth="1"/>
    <col min="4" max="4" width="18.26953125" customWidth="1"/>
    <col min="5" max="5" width="41.08984375" customWidth="1"/>
  </cols>
  <sheetData>
    <row r="1" spans="1:25" ht="17.5">
      <c r="A1" s="234" t="s">
        <v>235</v>
      </c>
      <c r="B1" s="327"/>
      <c r="C1" s="282"/>
      <c r="D1" s="282"/>
      <c r="E1" s="282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</row>
    <row r="2" spans="1:25" ht="13.5">
      <c r="A2" s="236"/>
      <c r="B2" s="326">
        <v>45159</v>
      </c>
      <c r="C2" s="282"/>
      <c r="D2" s="282"/>
      <c r="E2" s="282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5" ht="25">
      <c r="A3" s="238"/>
      <c r="B3" s="190" t="s">
        <v>236</v>
      </c>
      <c r="C3" s="190" t="s">
        <v>237</v>
      </c>
      <c r="D3" s="194" t="s">
        <v>238</v>
      </c>
      <c r="E3" s="190" t="s">
        <v>239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44.25" customHeight="1">
      <c r="A4" s="239">
        <f>'Planning Meeting'!A10</f>
        <v>0</v>
      </c>
      <c r="B4" s="191"/>
      <c r="C4" s="191"/>
      <c r="D4" s="194"/>
      <c r="E4" s="190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</row>
    <row r="5" spans="1:25" ht="32.25" customHeight="1">
      <c r="A5" s="240">
        <f>'Planning Meeting'!A11</f>
        <v>0</v>
      </c>
      <c r="B5" s="191"/>
      <c r="C5" s="191"/>
      <c r="D5" s="194"/>
      <c r="E5" s="190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</row>
    <row r="6" spans="1:25" ht="45.75" customHeight="1">
      <c r="A6" s="239">
        <f>'Planning Meeting'!A12</f>
        <v>0</v>
      </c>
      <c r="B6" s="241"/>
      <c r="C6" s="191"/>
      <c r="D6" s="194"/>
      <c r="E6" s="19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</row>
    <row r="7" spans="1:25" ht="31.5" customHeight="1">
      <c r="A7" s="239">
        <f>'Planning Meeting'!A13</f>
        <v>0</v>
      </c>
      <c r="B7" s="191"/>
      <c r="C7" s="242"/>
      <c r="D7" s="243"/>
      <c r="E7" s="19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</row>
    <row r="8" spans="1:25" ht="36.75" customHeight="1">
      <c r="A8" s="239">
        <f>'Planning Meeting'!A14</f>
        <v>0</v>
      </c>
      <c r="B8" s="191"/>
      <c r="C8" s="244"/>
      <c r="D8" s="194"/>
      <c r="E8" s="190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 spans="1:25" ht="33.75" customHeight="1">
      <c r="A9" s="239">
        <f>IFERROR('PROJECT WEEK'!$E19,"")</f>
        <v>0</v>
      </c>
      <c r="C9" s="191"/>
      <c r="D9" s="194"/>
      <c r="E9" s="190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 spans="1:25" ht="33.75" customHeight="1">
      <c r="A10" s="239" t="s">
        <v>240</v>
      </c>
      <c r="B10" s="191"/>
      <c r="C10" s="191"/>
      <c r="D10" s="191"/>
      <c r="E10" s="190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 spans="1:25" ht="33.75" customHeight="1">
      <c r="A11" s="245" t="s">
        <v>240</v>
      </c>
      <c r="B11" s="191"/>
      <c r="C11" s="191"/>
      <c r="D11" s="194"/>
      <c r="E11" s="190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</row>
    <row r="12" spans="1:25" ht="12.5">
      <c r="A12" s="246"/>
      <c r="B12" s="247"/>
      <c r="C12" s="247"/>
      <c r="D12" s="247"/>
      <c r="E12" s="24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</row>
    <row r="13" spans="1:25" ht="13.5">
      <c r="A13" s="236"/>
      <c r="B13" s="326">
        <f>IF(WEEKDAY(B2)=6, B2+3, B2+1)</f>
        <v>45160</v>
      </c>
      <c r="C13" s="282"/>
      <c r="D13" s="282"/>
      <c r="E13" s="282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25">
      <c r="A14" s="248"/>
      <c r="B14" s="190" t="s">
        <v>236</v>
      </c>
      <c r="C14" s="190" t="s">
        <v>237</v>
      </c>
      <c r="D14" s="194" t="s">
        <v>238</v>
      </c>
      <c r="E14" s="190" t="s">
        <v>239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38.25" customHeight="1">
      <c r="A15" s="239">
        <f t="shared" ref="A15:A22" si="0">$A4</f>
        <v>0</v>
      </c>
      <c r="B15" s="191"/>
      <c r="C15" s="191"/>
      <c r="D15" s="194"/>
      <c r="E15" s="190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32.25" customHeight="1">
      <c r="A16" s="240">
        <f t="shared" si="0"/>
        <v>0</v>
      </c>
      <c r="B16" s="191"/>
      <c r="C16" s="191"/>
      <c r="D16" s="194"/>
      <c r="E16" s="190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ht="51.75" customHeight="1">
      <c r="A17" s="239">
        <f t="shared" si="0"/>
        <v>0</v>
      </c>
      <c r="B17" s="241"/>
      <c r="C17" s="191"/>
      <c r="D17" s="194"/>
      <c r="E17" s="190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31.5" customHeight="1">
      <c r="A18" s="239">
        <f t="shared" si="0"/>
        <v>0</v>
      </c>
      <c r="B18" s="249"/>
      <c r="C18" s="244"/>
      <c r="D18" s="250"/>
      <c r="E18" s="190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</row>
    <row r="19" spans="1:25" ht="40.5" customHeight="1">
      <c r="A19" s="239">
        <f t="shared" si="0"/>
        <v>0</v>
      </c>
      <c r="B19" s="191"/>
      <c r="C19" s="191"/>
      <c r="D19" s="194"/>
      <c r="E19" s="190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40.5" customHeight="1">
      <c r="A20" s="239">
        <f t="shared" si="0"/>
        <v>0</v>
      </c>
      <c r="B20" s="191"/>
      <c r="C20" s="191"/>
      <c r="D20" s="194"/>
      <c r="E20" s="190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33.75" customHeight="1">
      <c r="A21" s="239" t="str">
        <f t="shared" si="0"/>
        <v/>
      </c>
      <c r="B21" s="191"/>
      <c r="C21" s="191"/>
      <c r="D21" s="194"/>
      <c r="E21" s="190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33.75" customHeight="1">
      <c r="A22" s="239" t="str">
        <f t="shared" si="0"/>
        <v/>
      </c>
      <c r="B22" s="191"/>
      <c r="C22" s="191"/>
      <c r="D22" s="194"/>
      <c r="E22" s="190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.5">
      <c r="A23" s="246"/>
      <c r="B23" s="237"/>
      <c r="C23" s="237"/>
      <c r="D23" s="237"/>
      <c r="E23" s="23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3.5">
      <c r="A24" s="236"/>
      <c r="B24" s="326">
        <f>IF(WEEKDAY(B13)=6, B13+3, B13+1)</f>
        <v>45161</v>
      </c>
      <c r="C24" s="282"/>
      <c r="D24" s="282"/>
      <c r="E24" s="282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</row>
    <row r="25" spans="1:25" ht="25">
      <c r="A25" s="248"/>
      <c r="B25" s="190" t="s">
        <v>236</v>
      </c>
      <c r="C25" s="190" t="s">
        <v>237</v>
      </c>
      <c r="D25" s="194" t="s">
        <v>238</v>
      </c>
      <c r="E25" s="190" t="s">
        <v>239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38.25" customHeight="1">
      <c r="A26" s="239">
        <f t="shared" ref="A26:A33" si="1">$A4</f>
        <v>0</v>
      </c>
      <c r="B26" s="191"/>
      <c r="C26" s="191"/>
      <c r="D26" s="194"/>
      <c r="E26" s="190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</row>
    <row r="27" spans="1:25" ht="32.25" customHeight="1">
      <c r="A27" s="240">
        <f t="shared" si="1"/>
        <v>0</v>
      </c>
      <c r="B27" s="191"/>
      <c r="C27" s="191"/>
      <c r="D27" s="194"/>
      <c r="E27" s="190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</row>
    <row r="28" spans="1:25" ht="42.75" customHeight="1">
      <c r="A28" s="239">
        <f t="shared" si="1"/>
        <v>0</v>
      </c>
      <c r="B28" s="241"/>
      <c r="C28" s="191"/>
      <c r="D28" s="194"/>
      <c r="E28" s="190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</row>
    <row r="29" spans="1:25" ht="31.5" customHeight="1">
      <c r="A29" s="239">
        <f t="shared" si="1"/>
        <v>0</v>
      </c>
      <c r="B29" s="191"/>
      <c r="C29" s="191"/>
      <c r="D29" s="194"/>
      <c r="E29" s="190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5" ht="36.75" customHeight="1">
      <c r="A30" s="239">
        <f t="shared" si="1"/>
        <v>0</v>
      </c>
      <c r="B30" s="191"/>
      <c r="C30" s="191"/>
      <c r="D30" s="194"/>
      <c r="E30" s="190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 ht="40.5" customHeight="1">
      <c r="A31" s="239">
        <f t="shared" si="1"/>
        <v>0</v>
      </c>
      <c r="B31" s="63"/>
      <c r="C31" s="191"/>
      <c r="D31" s="194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</row>
    <row r="32" spans="1:25" ht="33.75" customHeight="1">
      <c r="A32" s="239" t="str">
        <f t="shared" si="1"/>
        <v/>
      </c>
      <c r="B32" s="191"/>
      <c r="C32" s="251"/>
      <c r="D32" s="194"/>
      <c r="E32" s="190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</row>
    <row r="33" spans="1:25" ht="33.75" customHeight="1">
      <c r="A33" s="239" t="str">
        <f t="shared" si="1"/>
        <v/>
      </c>
      <c r="B33" s="191"/>
      <c r="C33" s="191"/>
      <c r="D33" s="194"/>
      <c r="E33" s="190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</row>
    <row r="34" spans="1:25" ht="15.5">
      <c r="A34" s="236"/>
      <c r="B34" s="237"/>
      <c r="C34" s="237"/>
      <c r="D34" s="237"/>
      <c r="E34" s="23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3.5">
      <c r="A35" s="236"/>
      <c r="B35" s="326">
        <f>IF(WEEKDAY(B24)=6, B24+3, B24+1)</f>
        <v>45162</v>
      </c>
      <c r="C35" s="282"/>
      <c r="D35" s="282"/>
      <c r="E35" s="282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</row>
    <row r="36" spans="1:25" ht="25">
      <c r="A36" s="248"/>
      <c r="B36" s="190" t="s">
        <v>236</v>
      </c>
      <c r="C36" s="190" t="s">
        <v>237</v>
      </c>
      <c r="D36" s="194" t="s">
        <v>238</v>
      </c>
      <c r="E36" s="190" t="s">
        <v>239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38.25" customHeight="1">
      <c r="A37" s="239">
        <f t="shared" ref="A37:A44" si="2">$A4</f>
        <v>0</v>
      </c>
      <c r="B37" s="191"/>
      <c r="C37" s="191"/>
      <c r="D37" s="194"/>
      <c r="E37" s="190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25" ht="32.25" customHeight="1">
      <c r="A38" s="240">
        <f t="shared" si="2"/>
        <v>0</v>
      </c>
      <c r="B38" s="191"/>
      <c r="C38" s="191"/>
      <c r="D38" s="194"/>
      <c r="E38" s="190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</row>
    <row r="39" spans="1:25" ht="35.25" customHeight="1">
      <c r="A39" s="239">
        <f t="shared" si="2"/>
        <v>0</v>
      </c>
      <c r="B39" s="191"/>
      <c r="C39" s="191"/>
      <c r="D39" s="194"/>
      <c r="E39" s="190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25" ht="31.5" customHeight="1">
      <c r="A40" s="239">
        <f t="shared" si="2"/>
        <v>0</v>
      </c>
      <c r="B40" s="191"/>
      <c r="C40" s="191"/>
      <c r="D40" s="194"/>
      <c r="E40" s="190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25" ht="31.5" customHeight="1">
      <c r="A41" s="239">
        <f t="shared" si="2"/>
        <v>0</v>
      </c>
      <c r="B41" s="191"/>
      <c r="C41" s="191"/>
      <c r="D41" s="194"/>
      <c r="E41" s="190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25" ht="40.5" customHeight="1">
      <c r="A42" s="239">
        <f t="shared" si="2"/>
        <v>0</v>
      </c>
      <c r="B42" s="191"/>
      <c r="C42" s="191"/>
      <c r="D42" s="194"/>
      <c r="E42" s="190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</row>
    <row r="43" spans="1:25" ht="33.75" customHeight="1">
      <c r="A43" s="239" t="str">
        <f t="shared" si="2"/>
        <v/>
      </c>
      <c r="B43" s="191"/>
      <c r="C43" s="191"/>
      <c r="D43" s="194"/>
      <c r="E43" s="190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25" ht="33.75" customHeight="1">
      <c r="A44" s="239" t="str">
        <f t="shared" si="2"/>
        <v/>
      </c>
      <c r="B44" s="191"/>
      <c r="C44" s="191"/>
      <c r="D44" s="194"/>
      <c r="E44" s="190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</row>
    <row r="45" spans="1:25" ht="15.5">
      <c r="A45" s="236"/>
      <c r="B45" s="237"/>
      <c r="C45" s="237"/>
      <c r="D45" s="237"/>
      <c r="E45" s="23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</row>
    <row r="46" spans="1:25" ht="13.5" hidden="1">
      <c r="A46" s="236"/>
      <c r="B46" s="326">
        <f>IF(WEEKDAY(B35)=6, B35+3, B35+1)</f>
        <v>45163</v>
      </c>
      <c r="C46" s="282"/>
      <c r="D46" s="282"/>
      <c r="E46" s="282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</row>
    <row r="47" spans="1:25" ht="25" hidden="1">
      <c r="A47" s="248"/>
      <c r="B47" s="190" t="s">
        <v>236</v>
      </c>
      <c r="C47" s="190" t="s">
        <v>237</v>
      </c>
      <c r="D47" s="194" t="s">
        <v>238</v>
      </c>
      <c r="E47" s="190" t="s">
        <v>239</v>
      </c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38.25" hidden="1" customHeight="1">
      <c r="A48" s="239">
        <f t="shared" ref="A48:A55" si="3">$A4</f>
        <v>0</v>
      </c>
      <c r="B48" s="191"/>
      <c r="C48" s="241"/>
      <c r="D48" s="194"/>
      <c r="E48" s="190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</row>
    <row r="49" spans="1:25" ht="32.25" hidden="1" customHeight="1">
      <c r="A49" s="239">
        <f t="shared" si="3"/>
        <v>0</v>
      </c>
      <c r="B49" s="191"/>
      <c r="C49" s="241"/>
      <c r="D49" s="194"/>
      <c r="E49" s="190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</row>
    <row r="50" spans="1:25" ht="31.5" hidden="1" customHeight="1">
      <c r="A50" s="239">
        <f t="shared" si="3"/>
        <v>0</v>
      </c>
      <c r="B50" s="191"/>
      <c r="C50" s="191"/>
      <c r="D50" s="194"/>
      <c r="E50" s="190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</row>
    <row r="51" spans="1:25" ht="31.5" hidden="1" customHeight="1">
      <c r="A51" s="239">
        <f t="shared" si="3"/>
        <v>0</v>
      </c>
      <c r="B51" s="191"/>
      <c r="C51" s="191"/>
      <c r="D51" s="194"/>
      <c r="E51" s="190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</row>
    <row r="52" spans="1:25" ht="31.5" hidden="1" customHeight="1">
      <c r="A52" s="239">
        <f t="shared" si="3"/>
        <v>0</v>
      </c>
      <c r="B52" s="191"/>
      <c r="C52" s="191"/>
      <c r="D52" s="194"/>
      <c r="E52" s="190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</row>
    <row r="53" spans="1:25" ht="40.5" hidden="1" customHeight="1">
      <c r="A53" s="239">
        <f t="shared" si="3"/>
        <v>0</v>
      </c>
      <c r="B53" s="191"/>
      <c r="C53" s="191"/>
      <c r="D53" s="194"/>
      <c r="E53" s="190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</row>
    <row r="54" spans="1:25" ht="33.75" hidden="1" customHeight="1">
      <c r="A54" s="239" t="str">
        <f t="shared" si="3"/>
        <v/>
      </c>
      <c r="B54" s="191"/>
      <c r="C54" s="191"/>
      <c r="D54" s="194"/>
      <c r="E54" s="190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</row>
    <row r="55" spans="1:25" ht="33.75" hidden="1" customHeight="1">
      <c r="A55" s="239" t="str">
        <f t="shared" si="3"/>
        <v/>
      </c>
      <c r="B55" s="191"/>
      <c r="C55" s="191"/>
      <c r="D55" s="194"/>
      <c r="E55" s="190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</row>
    <row r="56" spans="1:25" ht="15.5" hidden="1">
      <c r="A56" s="236"/>
      <c r="B56" s="237"/>
      <c r="C56" s="237"/>
      <c r="D56" s="237"/>
      <c r="E56" s="23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</row>
    <row r="57" spans="1:25" ht="13.5" hidden="1">
      <c r="A57" s="236"/>
      <c r="B57" s="326">
        <f>IF(WEEKDAY(B46)=6, B46+3, B46+1)</f>
        <v>45166</v>
      </c>
      <c r="C57" s="282"/>
      <c r="D57" s="282"/>
      <c r="E57" s="282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</row>
    <row r="58" spans="1:25" ht="25" hidden="1">
      <c r="A58" s="248"/>
      <c r="B58" s="190" t="s">
        <v>236</v>
      </c>
      <c r="C58" s="190" t="s">
        <v>237</v>
      </c>
      <c r="D58" s="194" t="s">
        <v>238</v>
      </c>
      <c r="E58" s="190" t="s">
        <v>239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38.25" hidden="1" customHeight="1">
      <c r="A59" s="239">
        <f t="shared" ref="A59:A65" si="4">$A4</f>
        <v>0</v>
      </c>
      <c r="B59" s="191"/>
      <c r="C59" s="241"/>
      <c r="D59" s="194"/>
      <c r="E59" s="190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</row>
    <row r="60" spans="1:25" ht="32.25" hidden="1" customHeight="1">
      <c r="A60" s="239">
        <f t="shared" si="4"/>
        <v>0</v>
      </c>
      <c r="B60" s="191"/>
      <c r="C60" s="241"/>
      <c r="D60" s="194"/>
      <c r="E60" s="190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</row>
    <row r="61" spans="1:25" ht="31.5" hidden="1" customHeight="1">
      <c r="A61" s="239">
        <f t="shared" si="4"/>
        <v>0</v>
      </c>
      <c r="B61" s="191"/>
      <c r="C61" s="191"/>
      <c r="D61" s="194"/>
      <c r="E61" s="190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</row>
    <row r="62" spans="1:25" ht="31.5" hidden="1" customHeight="1">
      <c r="A62" s="239">
        <f t="shared" si="4"/>
        <v>0</v>
      </c>
      <c r="B62" s="191"/>
      <c r="C62" s="191"/>
      <c r="D62" s="194"/>
      <c r="E62" s="190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</row>
    <row r="63" spans="1:25" ht="31.5" hidden="1" customHeight="1">
      <c r="A63" s="239">
        <f t="shared" si="4"/>
        <v>0</v>
      </c>
      <c r="B63" s="191"/>
      <c r="C63" s="191"/>
      <c r="D63" s="194"/>
      <c r="E63" s="190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</row>
    <row r="64" spans="1:25" ht="40.5" hidden="1" customHeight="1">
      <c r="A64" s="239">
        <f t="shared" si="4"/>
        <v>0</v>
      </c>
      <c r="B64" s="191"/>
      <c r="C64" s="191"/>
      <c r="D64" s="194"/>
      <c r="E64" s="190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</row>
    <row r="65" spans="1:25" ht="33.75" hidden="1" customHeight="1">
      <c r="A65" s="239" t="str">
        <f t="shared" si="4"/>
        <v/>
      </c>
      <c r="B65" s="191"/>
      <c r="C65" s="191"/>
      <c r="D65" s="194"/>
      <c r="E65" s="190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</row>
    <row r="66" spans="1:25" ht="15.5" hidden="1">
      <c r="A66" s="236"/>
      <c r="B66" s="237"/>
      <c r="C66" s="237"/>
      <c r="D66" s="237"/>
      <c r="E66" s="23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</row>
    <row r="67" spans="1:25" ht="13.5" hidden="1">
      <c r="A67" s="236"/>
      <c r="B67" s="326">
        <f>IF(WEEKDAY(B57)=6, B57+3, B57+1)</f>
        <v>45167</v>
      </c>
      <c r="C67" s="282"/>
      <c r="D67" s="282"/>
      <c r="E67" s="282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</row>
    <row r="68" spans="1:25" ht="25" hidden="1">
      <c r="A68" s="248"/>
      <c r="B68" s="190" t="s">
        <v>236</v>
      </c>
      <c r="C68" s="190" t="s">
        <v>237</v>
      </c>
      <c r="D68" s="194" t="s">
        <v>238</v>
      </c>
      <c r="E68" s="190" t="s">
        <v>239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38.25" hidden="1" customHeight="1">
      <c r="A69" s="239">
        <f t="shared" ref="A69:A75" si="5">$A4</f>
        <v>0</v>
      </c>
      <c r="B69" s="191"/>
      <c r="C69" s="241"/>
      <c r="D69" s="194"/>
      <c r="E69" s="190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</row>
    <row r="70" spans="1:25" ht="32.25" hidden="1" customHeight="1">
      <c r="A70" s="239">
        <f t="shared" si="5"/>
        <v>0</v>
      </c>
      <c r="B70" s="191"/>
      <c r="C70" s="241"/>
      <c r="D70" s="194"/>
      <c r="E70" s="190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</row>
    <row r="71" spans="1:25" ht="31.5" hidden="1" customHeight="1">
      <c r="A71" s="239">
        <f t="shared" si="5"/>
        <v>0</v>
      </c>
      <c r="B71" s="191"/>
      <c r="C71" s="191"/>
      <c r="D71" s="194"/>
      <c r="E71" s="190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</row>
    <row r="72" spans="1:25" ht="31.5" hidden="1" customHeight="1">
      <c r="A72" s="239">
        <f t="shared" si="5"/>
        <v>0</v>
      </c>
      <c r="B72" s="191"/>
      <c r="C72" s="191"/>
      <c r="D72" s="194"/>
      <c r="E72" s="190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</row>
    <row r="73" spans="1:25" ht="31.5" hidden="1" customHeight="1">
      <c r="A73" s="239">
        <f t="shared" si="5"/>
        <v>0</v>
      </c>
      <c r="B73" s="191"/>
      <c r="C73" s="191"/>
      <c r="D73" s="194"/>
      <c r="E73" s="190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</row>
    <row r="74" spans="1:25" ht="40.5" hidden="1" customHeight="1">
      <c r="A74" s="239">
        <f t="shared" si="5"/>
        <v>0</v>
      </c>
      <c r="B74" s="191"/>
      <c r="C74" s="191"/>
      <c r="D74" s="194"/>
      <c r="E74" s="190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</row>
    <row r="75" spans="1:25" ht="33.75" hidden="1" customHeight="1">
      <c r="A75" s="239" t="str">
        <f t="shared" si="5"/>
        <v/>
      </c>
      <c r="B75" s="191"/>
      <c r="C75" s="191"/>
      <c r="D75" s="194"/>
      <c r="E75" s="190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</row>
    <row r="76" spans="1:25" ht="12.5" hidden="1">
      <c r="A76" s="236"/>
      <c r="B76" s="188"/>
      <c r="C76" s="188"/>
      <c r="D76" s="195"/>
      <c r="E76" s="189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</row>
    <row r="77" spans="1:25" ht="12.5">
      <c r="A77" s="236"/>
      <c r="B77" s="188"/>
      <c r="C77" s="188"/>
      <c r="D77" s="195"/>
      <c r="E77" s="189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2.5">
      <c r="A78" s="236"/>
      <c r="B78" s="188"/>
      <c r="C78" s="188"/>
      <c r="D78" s="195"/>
      <c r="E78" s="189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  <row r="79" spans="1:25" ht="12.5">
      <c r="A79" s="236"/>
      <c r="B79" s="188"/>
      <c r="C79" s="188"/>
      <c r="D79" s="195"/>
      <c r="E79" s="189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</row>
    <row r="80" spans="1:25" ht="12.5">
      <c r="A80" s="236"/>
      <c r="B80" s="188"/>
      <c r="C80" s="188"/>
      <c r="D80" s="195"/>
      <c r="E80" s="189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</row>
    <row r="81" spans="1:25" ht="12.5">
      <c r="A81" s="236"/>
      <c r="B81" s="188"/>
      <c r="C81" s="188"/>
      <c r="D81" s="195"/>
      <c r="E81" s="189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</row>
    <row r="82" spans="1:25" ht="12.5">
      <c r="A82" s="236"/>
      <c r="B82" s="188"/>
      <c r="C82" s="188"/>
      <c r="D82" s="195"/>
      <c r="E82" s="189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</row>
    <row r="83" spans="1:25" ht="12.5">
      <c r="A83" s="236"/>
      <c r="B83" s="188"/>
      <c r="C83" s="188"/>
      <c r="D83" s="195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</row>
    <row r="84" spans="1:25" ht="12.5">
      <c r="A84" s="236"/>
      <c r="B84" s="188"/>
      <c r="C84" s="188"/>
      <c r="D84" s="195"/>
      <c r="E84" s="189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</row>
    <row r="85" spans="1:25" ht="12.5">
      <c r="A85" s="236"/>
      <c r="B85" s="188"/>
      <c r="C85" s="188"/>
      <c r="D85" s="195"/>
      <c r="E85" s="189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</row>
    <row r="86" spans="1:25" ht="12.5">
      <c r="A86" s="236"/>
      <c r="B86" s="188"/>
      <c r="C86" s="188"/>
      <c r="D86" s="195"/>
      <c r="E86" s="189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</row>
    <row r="87" spans="1:25" ht="12.5">
      <c r="A87" s="236"/>
      <c r="B87" s="188"/>
      <c r="C87" s="188"/>
      <c r="D87" s="195"/>
      <c r="E87" s="189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</row>
    <row r="88" spans="1:25" ht="12.5">
      <c r="A88" s="236"/>
      <c r="B88" s="188"/>
      <c r="C88" s="188"/>
      <c r="D88" s="195"/>
      <c r="E88" s="189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</row>
    <row r="89" spans="1:25" ht="12.5">
      <c r="A89" s="236"/>
      <c r="B89" s="188"/>
      <c r="C89" s="188"/>
      <c r="D89" s="195"/>
      <c r="E89" s="189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</row>
    <row r="90" spans="1:25" ht="12.5">
      <c r="A90" s="236"/>
      <c r="B90" s="188"/>
      <c r="C90" s="188"/>
      <c r="D90" s="195"/>
      <c r="E90" s="189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</row>
    <row r="91" spans="1:25" ht="12.5">
      <c r="A91" s="236"/>
      <c r="B91" s="188"/>
      <c r="C91" s="188"/>
      <c r="D91" s="195"/>
      <c r="E91" s="189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</row>
    <row r="92" spans="1:25" ht="12.5">
      <c r="A92" s="236"/>
      <c r="B92" s="188"/>
      <c r="C92" s="188"/>
      <c r="D92" s="195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</row>
    <row r="93" spans="1:25" ht="12.5">
      <c r="A93" s="236"/>
      <c r="B93" s="188"/>
      <c r="C93" s="188"/>
      <c r="D93" s="195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</row>
    <row r="94" spans="1:25" ht="12.5">
      <c r="A94" s="236"/>
      <c r="B94" s="188"/>
      <c r="C94" s="188"/>
      <c r="D94" s="195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</row>
    <row r="95" spans="1:25" ht="12.5">
      <c r="A95" s="236"/>
      <c r="B95" s="188"/>
      <c r="C95" s="188"/>
      <c r="D95" s="195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</row>
    <row r="96" spans="1:25" ht="12.5">
      <c r="A96" s="236"/>
      <c r="B96" s="188"/>
      <c r="C96" s="188"/>
      <c r="D96" s="195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</row>
    <row r="97" spans="1:25" ht="12.5">
      <c r="A97" s="236"/>
      <c r="B97" s="188"/>
      <c r="C97" s="188"/>
      <c r="D97" s="195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</row>
    <row r="98" spans="1:25" ht="12.5">
      <c r="A98" s="236"/>
      <c r="B98" s="188"/>
      <c r="C98" s="188"/>
      <c r="D98" s="195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</row>
    <row r="99" spans="1:25" ht="12.5">
      <c r="A99" s="236"/>
      <c r="B99" s="188"/>
      <c r="C99" s="188"/>
      <c r="D99" s="195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</row>
    <row r="100" spans="1:25" ht="12.5">
      <c r="A100" s="236"/>
      <c r="B100" s="188"/>
      <c r="C100" s="188"/>
      <c r="D100" s="195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2.5">
      <c r="A101" s="236"/>
      <c r="B101" s="188"/>
      <c r="C101" s="188"/>
      <c r="D101" s="195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</row>
    <row r="102" spans="1:25" ht="12.5">
      <c r="A102" s="236"/>
      <c r="B102" s="188"/>
      <c r="C102" s="188"/>
      <c r="D102" s="195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</row>
    <row r="103" spans="1:25" ht="12.5">
      <c r="A103" s="236"/>
      <c r="B103" s="188"/>
      <c r="C103" s="188"/>
      <c r="D103" s="195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</row>
    <row r="104" spans="1:25" ht="12.5">
      <c r="A104" s="236"/>
      <c r="B104" s="188"/>
      <c r="C104" s="188"/>
      <c r="D104" s="195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</row>
    <row r="105" spans="1:25" ht="12.5">
      <c r="A105" s="236"/>
      <c r="B105" s="188"/>
      <c r="C105" s="188"/>
      <c r="D105" s="195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</row>
    <row r="106" spans="1:25" ht="12.5">
      <c r="A106" s="236"/>
      <c r="B106" s="188"/>
      <c r="C106" s="188"/>
      <c r="D106" s="195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</row>
    <row r="107" spans="1:25" ht="12.5">
      <c r="A107" s="236"/>
      <c r="B107" s="188"/>
      <c r="C107" s="188"/>
      <c r="D107" s="195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</row>
    <row r="108" spans="1:25" ht="12.5">
      <c r="A108" s="236"/>
      <c r="B108" s="188"/>
      <c r="C108" s="188"/>
      <c r="D108" s="195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</row>
    <row r="109" spans="1:25" ht="12.5">
      <c r="A109" s="236"/>
      <c r="B109" s="188"/>
      <c r="C109" s="188"/>
      <c r="D109" s="195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2.5">
      <c r="A110" s="236"/>
      <c r="B110" s="188"/>
      <c r="C110" s="188"/>
      <c r="D110" s="195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</row>
    <row r="111" spans="1:25" ht="12.5">
      <c r="A111" s="236"/>
      <c r="B111" s="188"/>
      <c r="C111" s="188"/>
      <c r="D111" s="195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</row>
    <row r="112" spans="1:25" ht="12.5">
      <c r="A112" s="236"/>
      <c r="B112" s="188"/>
      <c r="C112" s="188"/>
      <c r="D112" s="195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</row>
    <row r="113" spans="1:25" ht="12.5">
      <c r="A113" s="236"/>
      <c r="B113" s="188"/>
      <c r="C113" s="188"/>
      <c r="D113" s="195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</row>
    <row r="114" spans="1:25" ht="12.5">
      <c r="A114" s="236"/>
      <c r="B114" s="188"/>
      <c r="C114" s="188"/>
      <c r="D114" s="195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</row>
    <row r="115" spans="1:25" ht="12.5">
      <c r="A115" s="236"/>
      <c r="B115" s="188"/>
      <c r="C115" s="188"/>
      <c r="D115" s="195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</row>
    <row r="116" spans="1:25" ht="12.5">
      <c r="A116" s="236"/>
      <c r="B116" s="188"/>
      <c r="C116" s="188"/>
      <c r="D116" s="195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</row>
    <row r="117" spans="1:25" ht="12.5">
      <c r="A117" s="236"/>
      <c r="B117" s="188"/>
      <c r="C117" s="188"/>
      <c r="D117" s="195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</row>
    <row r="118" spans="1:25" ht="12.5">
      <c r="A118" s="236"/>
      <c r="B118" s="188"/>
      <c r="C118" s="188"/>
      <c r="D118" s="195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</row>
    <row r="119" spans="1:25" ht="12.5">
      <c r="A119" s="236"/>
      <c r="B119" s="188"/>
      <c r="C119" s="188"/>
      <c r="D119" s="195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</row>
    <row r="120" spans="1:25" ht="12.5">
      <c r="A120" s="236"/>
      <c r="B120" s="188"/>
      <c r="C120" s="188"/>
      <c r="D120" s="195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</row>
    <row r="121" spans="1:25" ht="12.5">
      <c r="A121" s="236"/>
      <c r="B121" s="188"/>
      <c r="C121" s="188"/>
      <c r="D121" s="195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</row>
    <row r="122" spans="1:25" ht="12.5">
      <c r="A122" s="236"/>
      <c r="B122" s="188"/>
      <c r="C122" s="188"/>
      <c r="D122" s="195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</row>
    <row r="123" spans="1:25" ht="12.5">
      <c r="A123" s="236"/>
      <c r="B123" s="188"/>
      <c r="C123" s="188"/>
      <c r="D123" s="195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</row>
    <row r="124" spans="1:25" ht="12.5">
      <c r="A124" s="236"/>
      <c r="B124" s="188"/>
      <c r="C124" s="188"/>
      <c r="D124" s="195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</row>
    <row r="125" spans="1:25" ht="12.5">
      <c r="A125" s="236"/>
      <c r="B125" s="188"/>
      <c r="C125" s="188"/>
      <c r="D125" s="195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</row>
    <row r="126" spans="1:25" ht="12.5">
      <c r="A126" s="236"/>
      <c r="B126" s="188"/>
      <c r="C126" s="188"/>
      <c r="D126" s="195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</row>
    <row r="127" spans="1:25" ht="12.5">
      <c r="A127" s="236"/>
      <c r="B127" s="188"/>
      <c r="C127" s="188"/>
      <c r="D127" s="195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</row>
    <row r="128" spans="1:25" ht="12.5">
      <c r="A128" s="236"/>
      <c r="B128" s="188"/>
      <c r="C128" s="188"/>
      <c r="D128" s="195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</row>
    <row r="129" spans="1:25" ht="12.5">
      <c r="A129" s="236"/>
      <c r="B129" s="188"/>
      <c r="C129" s="188"/>
      <c r="D129" s="195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</row>
    <row r="130" spans="1:25" ht="12.5">
      <c r="A130" s="236"/>
      <c r="B130" s="188"/>
      <c r="C130" s="188"/>
      <c r="D130" s="195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</row>
    <row r="131" spans="1:25" ht="12.5">
      <c r="A131" s="236"/>
      <c r="B131" s="188"/>
      <c r="C131" s="188"/>
      <c r="D131" s="195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</row>
    <row r="132" spans="1:25" ht="12.5">
      <c r="A132" s="236"/>
      <c r="B132" s="188"/>
      <c r="C132" s="188"/>
      <c r="D132" s="195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</row>
    <row r="133" spans="1:25" ht="12.5">
      <c r="A133" s="236"/>
      <c r="B133" s="188"/>
      <c r="C133" s="188"/>
      <c r="D133" s="195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</row>
    <row r="134" spans="1:25" ht="12.5">
      <c r="A134" s="236"/>
      <c r="B134" s="188"/>
      <c r="C134" s="188"/>
      <c r="D134" s="195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</row>
    <row r="135" spans="1:25" ht="12.5">
      <c r="A135" s="236"/>
      <c r="B135" s="188"/>
      <c r="C135" s="188"/>
      <c r="D135" s="195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</row>
    <row r="136" spans="1:25" ht="12.5">
      <c r="A136" s="236"/>
      <c r="B136" s="188"/>
      <c r="C136" s="188"/>
      <c r="D136" s="195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</row>
    <row r="137" spans="1:25" ht="12.5">
      <c r="A137" s="236"/>
      <c r="B137" s="188"/>
      <c r="C137" s="188"/>
      <c r="D137" s="195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</row>
    <row r="138" spans="1:25" ht="12.5">
      <c r="A138" s="236"/>
      <c r="B138" s="188"/>
      <c r="C138" s="188"/>
      <c r="D138" s="195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</row>
    <row r="139" spans="1:25" ht="12.5">
      <c r="A139" s="236"/>
      <c r="B139" s="188"/>
      <c r="C139" s="188"/>
      <c r="D139" s="195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</row>
    <row r="140" spans="1:25" ht="12.5">
      <c r="A140" s="236"/>
      <c r="B140" s="188"/>
      <c r="C140" s="188"/>
      <c r="D140" s="195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</row>
    <row r="141" spans="1:25" ht="12.5">
      <c r="A141" s="236"/>
      <c r="B141" s="188"/>
      <c r="C141" s="188"/>
      <c r="D141" s="195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</row>
    <row r="142" spans="1:25" ht="12.5">
      <c r="A142" s="236"/>
      <c r="B142" s="188"/>
      <c r="C142" s="188"/>
      <c r="D142" s="195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</row>
    <row r="143" spans="1:25" ht="12.5">
      <c r="A143" s="236"/>
      <c r="B143" s="188"/>
      <c r="C143" s="188"/>
      <c r="D143" s="195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</row>
    <row r="144" spans="1:25" ht="12.5">
      <c r="A144" s="236"/>
      <c r="B144" s="188"/>
      <c r="C144" s="188"/>
      <c r="D144" s="195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</row>
    <row r="145" spans="1:25" ht="12.5">
      <c r="A145" s="236"/>
      <c r="B145" s="188"/>
      <c r="C145" s="188"/>
      <c r="D145" s="195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</row>
    <row r="146" spans="1:25" ht="12.5">
      <c r="A146" s="236"/>
      <c r="B146" s="188"/>
      <c r="C146" s="188"/>
      <c r="D146" s="195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</row>
    <row r="147" spans="1:25" ht="12.5">
      <c r="A147" s="236"/>
      <c r="B147" s="188"/>
      <c r="C147" s="188"/>
      <c r="D147" s="195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</row>
    <row r="148" spans="1:25" ht="12.5">
      <c r="A148" s="236"/>
      <c r="B148" s="188"/>
      <c r="C148" s="188"/>
      <c r="D148" s="195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</row>
    <row r="149" spans="1:25" ht="12.5">
      <c r="A149" s="236"/>
      <c r="B149" s="188"/>
      <c r="C149" s="188"/>
      <c r="D149" s="195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</row>
    <row r="150" spans="1:25" ht="12.5">
      <c r="A150" s="236"/>
      <c r="B150" s="188"/>
      <c r="C150" s="188"/>
      <c r="D150" s="195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</row>
    <row r="151" spans="1:25" ht="12.5">
      <c r="A151" s="236"/>
      <c r="B151" s="188"/>
      <c r="C151" s="188"/>
      <c r="D151" s="195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</row>
    <row r="152" spans="1:25" ht="12.5">
      <c r="A152" s="236"/>
      <c r="B152" s="188"/>
      <c r="C152" s="188"/>
      <c r="D152" s="195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</row>
    <row r="153" spans="1:25" ht="12.5">
      <c r="A153" s="236"/>
      <c r="B153" s="188"/>
      <c r="C153" s="188"/>
      <c r="D153" s="195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</row>
    <row r="154" spans="1:25" ht="12.5">
      <c r="A154" s="236"/>
      <c r="B154" s="188"/>
      <c r="C154" s="188"/>
      <c r="D154" s="195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</row>
    <row r="155" spans="1:25" ht="12.5">
      <c r="A155" s="236"/>
      <c r="B155" s="188"/>
      <c r="C155" s="188"/>
      <c r="D155" s="195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</row>
    <row r="156" spans="1:25" ht="12.5">
      <c r="A156" s="236"/>
      <c r="B156" s="188"/>
      <c r="C156" s="188"/>
      <c r="D156" s="195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</row>
    <row r="157" spans="1:25" ht="12.5">
      <c r="A157" s="236"/>
      <c r="B157" s="188"/>
      <c r="C157" s="188"/>
      <c r="D157" s="195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</row>
    <row r="158" spans="1:25" ht="12.5">
      <c r="A158" s="236"/>
      <c r="B158" s="188"/>
      <c r="C158" s="188"/>
      <c r="D158" s="195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</row>
    <row r="159" spans="1:25" ht="12.5">
      <c r="A159" s="236"/>
      <c r="B159" s="188"/>
      <c r="C159" s="188"/>
      <c r="D159" s="195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</row>
    <row r="160" spans="1:25" ht="12.5">
      <c r="A160" s="236"/>
      <c r="B160" s="188"/>
      <c r="C160" s="188"/>
      <c r="D160" s="195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</row>
    <row r="161" spans="1:25" ht="12.5">
      <c r="A161" s="236"/>
      <c r="B161" s="188"/>
      <c r="C161" s="188"/>
      <c r="D161" s="195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</row>
    <row r="162" spans="1:25" ht="12.5">
      <c r="A162" s="236"/>
      <c r="B162" s="188"/>
      <c r="C162" s="188"/>
      <c r="D162" s="195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</row>
    <row r="163" spans="1:25" ht="12.5">
      <c r="A163" s="236"/>
      <c r="B163" s="188"/>
      <c r="C163" s="188"/>
      <c r="D163" s="195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</row>
    <row r="164" spans="1:25" ht="12.5">
      <c r="A164" s="236"/>
      <c r="B164" s="188"/>
      <c r="C164" s="188"/>
      <c r="D164" s="195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</row>
    <row r="165" spans="1:25" ht="12.5">
      <c r="A165" s="236"/>
      <c r="B165" s="188"/>
      <c r="C165" s="188"/>
      <c r="D165" s="195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</row>
    <row r="166" spans="1:25" ht="12.5">
      <c r="A166" s="236"/>
      <c r="B166" s="188"/>
      <c r="C166" s="188"/>
      <c r="D166" s="195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</row>
    <row r="167" spans="1:25" ht="12.5">
      <c r="A167" s="236"/>
      <c r="B167" s="188"/>
      <c r="C167" s="188"/>
      <c r="D167" s="195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</row>
    <row r="168" spans="1:25" ht="12.5">
      <c r="A168" s="236"/>
      <c r="B168" s="188"/>
      <c r="C168" s="188"/>
      <c r="D168" s="195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</row>
    <row r="169" spans="1:25" ht="12.5">
      <c r="A169" s="236"/>
      <c r="B169" s="188"/>
      <c r="C169" s="188"/>
      <c r="D169" s="195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</row>
    <row r="170" spans="1:25" ht="12.5">
      <c r="A170" s="236"/>
      <c r="B170" s="188"/>
      <c r="C170" s="188"/>
      <c r="D170" s="195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</row>
    <row r="171" spans="1:25" ht="12.5">
      <c r="A171" s="236"/>
      <c r="B171" s="188"/>
      <c r="C171" s="188"/>
      <c r="D171" s="195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</row>
    <row r="172" spans="1:25" ht="12.5">
      <c r="A172" s="236"/>
      <c r="B172" s="188"/>
      <c r="C172" s="188"/>
      <c r="D172" s="195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</row>
    <row r="173" spans="1:25" ht="12.5">
      <c r="A173" s="236"/>
      <c r="B173" s="188"/>
      <c r="C173" s="188"/>
      <c r="D173" s="195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</row>
    <row r="174" spans="1:25" ht="12.5">
      <c r="A174" s="236"/>
      <c r="B174" s="188"/>
      <c r="C174" s="188"/>
      <c r="D174" s="195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</row>
    <row r="175" spans="1:25" ht="12.5">
      <c r="A175" s="236"/>
      <c r="B175" s="188"/>
      <c r="C175" s="188"/>
      <c r="D175" s="195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</row>
    <row r="176" spans="1:25" ht="12.5">
      <c r="A176" s="236"/>
      <c r="B176" s="188"/>
      <c r="C176" s="188"/>
      <c r="D176" s="195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</row>
    <row r="177" spans="1:25" ht="12.5">
      <c r="A177" s="236"/>
      <c r="B177" s="188"/>
      <c r="C177" s="188"/>
      <c r="D177" s="195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</row>
    <row r="178" spans="1:25" ht="12.5">
      <c r="A178" s="236"/>
      <c r="B178" s="188"/>
      <c r="C178" s="188"/>
      <c r="D178" s="195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</row>
    <row r="179" spans="1:25" ht="12.5">
      <c r="A179" s="236"/>
      <c r="B179" s="188"/>
      <c r="C179" s="188"/>
      <c r="D179" s="195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</row>
    <row r="180" spans="1:25" ht="12.5">
      <c r="A180" s="236"/>
      <c r="B180" s="188"/>
      <c r="C180" s="188"/>
      <c r="D180" s="195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</row>
    <row r="181" spans="1:25" ht="12.5">
      <c r="A181" s="236"/>
      <c r="B181" s="188"/>
      <c r="C181" s="188"/>
      <c r="D181" s="195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</row>
    <row r="182" spans="1:25" ht="12.5">
      <c r="A182" s="236"/>
      <c r="B182" s="188"/>
      <c r="C182" s="188"/>
      <c r="D182" s="195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</row>
    <row r="183" spans="1:25" ht="12.5">
      <c r="A183" s="236"/>
      <c r="B183" s="188"/>
      <c r="C183" s="188"/>
      <c r="D183" s="195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</row>
    <row r="184" spans="1:25" ht="12.5">
      <c r="A184" s="236"/>
      <c r="B184" s="188"/>
      <c r="C184" s="188"/>
      <c r="D184" s="195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</row>
    <row r="185" spans="1:25" ht="12.5">
      <c r="A185" s="236"/>
      <c r="B185" s="188"/>
      <c r="C185" s="188"/>
      <c r="D185" s="195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</row>
    <row r="186" spans="1:25" ht="12.5">
      <c r="A186" s="236"/>
      <c r="B186" s="188"/>
      <c r="C186" s="188"/>
      <c r="D186" s="195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</row>
    <row r="187" spans="1:25" ht="12.5">
      <c r="A187" s="236"/>
      <c r="B187" s="188"/>
      <c r="C187" s="188"/>
      <c r="D187" s="195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</row>
    <row r="188" spans="1:25" ht="12.5">
      <c r="A188" s="236"/>
      <c r="B188" s="188"/>
      <c r="C188" s="188"/>
      <c r="D188" s="195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</row>
    <row r="189" spans="1:25" ht="12.5">
      <c r="A189" s="236"/>
      <c r="B189" s="188"/>
      <c r="C189" s="188"/>
      <c r="D189" s="195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</row>
    <row r="190" spans="1:25" ht="12.5">
      <c r="A190" s="236"/>
      <c r="B190" s="188"/>
      <c r="C190" s="188"/>
      <c r="D190" s="195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</row>
    <row r="191" spans="1:25" ht="12.5">
      <c r="A191" s="236"/>
      <c r="B191" s="188"/>
      <c r="C191" s="188"/>
      <c r="D191" s="195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</row>
    <row r="192" spans="1:25" ht="12.5">
      <c r="A192" s="236"/>
      <c r="B192" s="188"/>
      <c r="C192" s="188"/>
      <c r="D192" s="195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</row>
    <row r="193" spans="1:25" ht="12.5">
      <c r="A193" s="236"/>
      <c r="B193" s="188"/>
      <c r="C193" s="188"/>
      <c r="D193" s="195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</row>
    <row r="194" spans="1:25" ht="12.5">
      <c r="A194" s="236"/>
      <c r="B194" s="188"/>
      <c r="C194" s="188"/>
      <c r="D194" s="195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</row>
    <row r="195" spans="1:25" ht="12.5">
      <c r="A195" s="236"/>
      <c r="B195" s="188"/>
      <c r="C195" s="188"/>
      <c r="D195" s="195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</row>
    <row r="196" spans="1:25" ht="12.5">
      <c r="A196" s="236"/>
      <c r="B196" s="188"/>
      <c r="C196" s="188"/>
      <c r="D196" s="195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</row>
    <row r="197" spans="1:25" ht="12.5">
      <c r="A197" s="236"/>
      <c r="B197" s="188"/>
      <c r="C197" s="188"/>
      <c r="D197" s="195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</row>
    <row r="198" spans="1:25" ht="12.5">
      <c r="A198" s="236"/>
      <c r="B198" s="188"/>
      <c r="C198" s="188"/>
      <c r="D198" s="195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</row>
    <row r="199" spans="1:25" ht="12.5">
      <c r="A199" s="236"/>
      <c r="B199" s="188"/>
      <c r="C199" s="188"/>
      <c r="D199" s="195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</row>
    <row r="200" spans="1:25" ht="12.5">
      <c r="A200" s="236"/>
      <c r="B200" s="188"/>
      <c r="C200" s="188"/>
      <c r="D200" s="195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</row>
    <row r="201" spans="1:25" ht="12.5">
      <c r="A201" s="236"/>
      <c r="B201" s="188"/>
      <c r="C201" s="188"/>
      <c r="D201" s="195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</row>
    <row r="202" spans="1:25" ht="12.5">
      <c r="A202" s="236"/>
      <c r="B202" s="188"/>
      <c r="C202" s="188"/>
      <c r="D202" s="195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2.5">
      <c r="A203" s="236"/>
      <c r="B203" s="188"/>
      <c r="C203" s="188"/>
      <c r="D203" s="195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</row>
    <row r="204" spans="1:25" ht="12.5">
      <c r="A204" s="236"/>
      <c r="B204" s="188"/>
      <c r="C204" s="188"/>
      <c r="D204" s="195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</row>
    <row r="205" spans="1:25" ht="12.5">
      <c r="A205" s="236"/>
      <c r="B205" s="188"/>
      <c r="C205" s="188"/>
      <c r="D205" s="195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</row>
    <row r="206" spans="1:25" ht="12.5">
      <c r="A206" s="236"/>
      <c r="B206" s="188"/>
      <c r="C206" s="188"/>
      <c r="D206" s="195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</row>
    <row r="207" spans="1:25" ht="12.5">
      <c r="A207" s="236"/>
      <c r="B207" s="188"/>
      <c r="C207" s="188"/>
      <c r="D207" s="195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</row>
    <row r="208" spans="1:25" ht="12.5">
      <c r="A208" s="236"/>
      <c r="B208" s="188"/>
      <c r="C208" s="188"/>
      <c r="D208" s="195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</row>
    <row r="209" spans="1:25" ht="12.5">
      <c r="A209" s="236"/>
      <c r="B209" s="188"/>
      <c r="C209" s="188"/>
      <c r="D209" s="195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</row>
    <row r="210" spans="1:25" ht="12.5">
      <c r="A210" s="236"/>
      <c r="B210" s="188"/>
      <c r="C210" s="188"/>
      <c r="D210" s="195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</row>
    <row r="211" spans="1:25" ht="12.5">
      <c r="A211" s="236"/>
      <c r="B211" s="188"/>
      <c r="C211" s="188"/>
      <c r="D211" s="195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</row>
    <row r="212" spans="1:25" ht="12.5">
      <c r="A212" s="236"/>
      <c r="B212" s="188"/>
      <c r="C212" s="188"/>
      <c r="D212" s="195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</row>
    <row r="213" spans="1:25" ht="12.5">
      <c r="A213" s="236"/>
      <c r="B213" s="188"/>
      <c r="C213" s="188"/>
      <c r="D213" s="195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</row>
    <row r="214" spans="1:25" ht="12.5">
      <c r="A214" s="236"/>
      <c r="B214" s="188"/>
      <c r="C214" s="188"/>
      <c r="D214" s="195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</row>
    <row r="215" spans="1:25" ht="12.5">
      <c r="A215" s="236"/>
      <c r="B215" s="188"/>
      <c r="C215" s="188"/>
      <c r="D215" s="195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</row>
    <row r="216" spans="1:25" ht="12.5">
      <c r="A216" s="236"/>
      <c r="B216" s="188"/>
      <c r="C216" s="188"/>
      <c r="D216" s="195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</row>
    <row r="217" spans="1:25" ht="12.5">
      <c r="A217" s="236"/>
      <c r="B217" s="188"/>
      <c r="C217" s="188"/>
      <c r="D217" s="195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</row>
    <row r="218" spans="1:25" ht="12.5">
      <c r="A218" s="236"/>
      <c r="B218" s="188"/>
      <c r="C218" s="188"/>
      <c r="D218" s="195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</row>
    <row r="219" spans="1:25" ht="12.5">
      <c r="A219" s="236"/>
      <c r="B219" s="188"/>
      <c r="C219" s="188"/>
      <c r="D219" s="195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</row>
    <row r="220" spans="1:25" ht="12.5">
      <c r="A220" s="236"/>
      <c r="B220" s="188"/>
      <c r="C220" s="188"/>
      <c r="D220" s="195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</row>
    <row r="221" spans="1:25" ht="12.5">
      <c r="A221" s="236"/>
      <c r="B221" s="188"/>
      <c r="C221" s="188"/>
      <c r="D221" s="195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</row>
    <row r="222" spans="1:25" ht="12.5">
      <c r="A222" s="236"/>
      <c r="B222" s="188"/>
      <c r="C222" s="188"/>
      <c r="D222" s="195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</row>
    <row r="223" spans="1:25" ht="12.5">
      <c r="A223" s="236"/>
      <c r="B223" s="188"/>
      <c r="C223" s="188"/>
      <c r="D223" s="195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</row>
    <row r="224" spans="1:25" ht="12.5">
      <c r="A224" s="236"/>
      <c r="B224" s="188"/>
      <c r="C224" s="188"/>
      <c r="D224" s="195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</row>
    <row r="225" spans="1:25" ht="12.5">
      <c r="A225" s="236"/>
      <c r="B225" s="188"/>
      <c r="C225" s="188"/>
      <c r="D225" s="195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</row>
    <row r="226" spans="1:25" ht="12.5">
      <c r="A226" s="236"/>
      <c r="B226" s="188"/>
      <c r="C226" s="188"/>
      <c r="D226" s="195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</row>
    <row r="227" spans="1:25" ht="12.5">
      <c r="A227" s="236"/>
      <c r="B227" s="188"/>
      <c r="C227" s="188"/>
      <c r="D227" s="195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</row>
    <row r="228" spans="1:25" ht="12.5">
      <c r="A228" s="236"/>
      <c r="B228" s="188"/>
      <c r="C228" s="188"/>
      <c r="D228" s="195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</row>
    <row r="229" spans="1:25" ht="12.5">
      <c r="A229" s="236"/>
      <c r="B229" s="188"/>
      <c r="C229" s="188"/>
      <c r="D229" s="195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</row>
    <row r="230" spans="1:25" ht="12.5">
      <c r="A230" s="236"/>
      <c r="B230" s="188"/>
      <c r="C230" s="188"/>
      <c r="D230" s="195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</row>
    <row r="231" spans="1:25" ht="12.5">
      <c r="A231" s="236"/>
      <c r="B231" s="188"/>
      <c r="C231" s="188"/>
      <c r="D231" s="195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</row>
    <row r="232" spans="1:25" ht="12.5">
      <c r="A232" s="236"/>
      <c r="B232" s="188"/>
      <c r="C232" s="188"/>
      <c r="D232" s="195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</row>
    <row r="233" spans="1:25" ht="12.5">
      <c r="A233" s="236"/>
      <c r="B233" s="188"/>
      <c r="C233" s="188"/>
      <c r="D233" s="195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</row>
    <row r="234" spans="1:25" ht="12.5">
      <c r="A234" s="236"/>
      <c r="B234" s="188"/>
      <c r="C234" s="188"/>
      <c r="D234" s="195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</row>
    <row r="235" spans="1:25" ht="12.5">
      <c r="A235" s="236"/>
      <c r="B235" s="188"/>
      <c r="C235" s="188"/>
      <c r="D235" s="195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</row>
    <row r="236" spans="1:25" ht="12.5">
      <c r="A236" s="236"/>
      <c r="B236" s="188"/>
      <c r="C236" s="188"/>
      <c r="D236" s="195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</row>
    <row r="237" spans="1:25" ht="12.5">
      <c r="A237" s="236"/>
      <c r="B237" s="188"/>
      <c r="C237" s="188"/>
      <c r="D237" s="195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</row>
    <row r="238" spans="1:25" ht="12.5">
      <c r="A238" s="236"/>
      <c r="B238" s="188"/>
      <c r="C238" s="188"/>
      <c r="D238" s="195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</row>
    <row r="239" spans="1:25" ht="12.5">
      <c r="A239" s="236"/>
      <c r="B239" s="188"/>
      <c r="C239" s="188"/>
      <c r="D239" s="195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</row>
    <row r="240" spans="1:25" ht="12.5">
      <c r="A240" s="236"/>
      <c r="B240" s="188"/>
      <c r="C240" s="188"/>
      <c r="D240" s="195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</row>
    <row r="241" spans="1:25" ht="12.5">
      <c r="A241" s="236"/>
      <c r="B241" s="188"/>
      <c r="C241" s="188"/>
      <c r="D241" s="195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</row>
    <row r="242" spans="1:25" ht="12.5">
      <c r="A242" s="236"/>
      <c r="B242" s="188"/>
      <c r="C242" s="188"/>
      <c r="D242" s="195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</row>
    <row r="243" spans="1:25" ht="12.5">
      <c r="A243" s="236"/>
      <c r="B243" s="188"/>
      <c r="C243" s="188"/>
      <c r="D243" s="195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</row>
    <row r="244" spans="1:25" ht="12.5">
      <c r="A244" s="236"/>
      <c r="B244" s="188"/>
      <c r="C244" s="188"/>
      <c r="D244" s="195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</row>
    <row r="245" spans="1:25" ht="12.5">
      <c r="A245" s="236"/>
      <c r="B245" s="188"/>
      <c r="C245" s="188"/>
      <c r="D245" s="195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</row>
    <row r="246" spans="1:25" ht="12.5">
      <c r="A246" s="236"/>
      <c r="B246" s="188"/>
      <c r="C246" s="188"/>
      <c r="D246" s="195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</row>
    <row r="247" spans="1:25" ht="12.5">
      <c r="A247" s="236"/>
      <c r="B247" s="188"/>
      <c r="C247" s="188"/>
      <c r="D247" s="195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</row>
    <row r="248" spans="1:25" ht="12.5">
      <c r="A248" s="236"/>
      <c r="B248" s="188"/>
      <c r="C248" s="188"/>
      <c r="D248" s="195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</row>
    <row r="249" spans="1:25" ht="12.5">
      <c r="A249" s="236"/>
      <c r="B249" s="188"/>
      <c r="C249" s="188"/>
      <c r="D249" s="195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</row>
    <row r="250" spans="1:25" ht="12.5">
      <c r="A250" s="236"/>
      <c r="B250" s="188"/>
      <c r="C250" s="188"/>
      <c r="D250" s="195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</row>
    <row r="251" spans="1:25" ht="12.5">
      <c r="A251" s="236"/>
      <c r="B251" s="188"/>
      <c r="C251" s="188"/>
      <c r="D251" s="195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</row>
    <row r="252" spans="1:25" ht="12.5">
      <c r="A252" s="236"/>
      <c r="B252" s="188"/>
      <c r="C252" s="188"/>
      <c r="D252" s="195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</row>
    <row r="253" spans="1:25" ht="12.5">
      <c r="A253" s="236"/>
      <c r="B253" s="188"/>
      <c r="C253" s="188"/>
      <c r="D253" s="195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</row>
    <row r="254" spans="1:25" ht="12.5">
      <c r="A254" s="236"/>
      <c r="B254" s="188"/>
      <c r="C254" s="188"/>
      <c r="D254" s="195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</row>
    <row r="255" spans="1:25" ht="12.5">
      <c r="A255" s="236"/>
      <c r="B255" s="188"/>
      <c r="C255" s="188"/>
      <c r="D255" s="195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</row>
    <row r="256" spans="1:25" ht="12.5">
      <c r="A256" s="236"/>
      <c r="B256" s="188"/>
      <c r="C256" s="188"/>
      <c r="D256" s="195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</row>
    <row r="257" spans="1:25" ht="12.5">
      <c r="A257" s="236"/>
      <c r="B257" s="188"/>
      <c r="C257" s="188"/>
      <c r="D257" s="195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</row>
    <row r="258" spans="1:25" ht="12.5">
      <c r="A258" s="236"/>
      <c r="B258" s="188"/>
      <c r="C258" s="188"/>
      <c r="D258" s="195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</row>
    <row r="259" spans="1:25" ht="12.5">
      <c r="A259" s="236"/>
      <c r="B259" s="188"/>
      <c r="C259" s="188"/>
      <c r="D259" s="195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</row>
    <row r="260" spans="1:25" ht="12.5">
      <c r="A260" s="236"/>
      <c r="B260" s="188"/>
      <c r="C260" s="188"/>
      <c r="D260" s="195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</row>
    <row r="261" spans="1:25" ht="12.5">
      <c r="A261" s="236"/>
      <c r="B261" s="188"/>
      <c r="C261" s="188"/>
      <c r="D261" s="195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</row>
    <row r="262" spans="1:25" ht="12.5">
      <c r="A262" s="236"/>
      <c r="B262" s="188"/>
      <c r="C262" s="188"/>
      <c r="D262" s="195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</row>
    <row r="263" spans="1:25" ht="12.5">
      <c r="A263" s="236"/>
      <c r="B263" s="188"/>
      <c r="C263" s="188"/>
      <c r="D263" s="195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</row>
    <row r="264" spans="1:25" ht="12.5">
      <c r="A264" s="236"/>
      <c r="B264" s="188"/>
      <c r="C264" s="188"/>
      <c r="D264" s="195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</row>
    <row r="265" spans="1:25" ht="12.5">
      <c r="A265" s="236"/>
      <c r="B265" s="188"/>
      <c r="C265" s="188"/>
      <c r="D265" s="195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</row>
    <row r="266" spans="1:25" ht="12.5">
      <c r="A266" s="236"/>
      <c r="B266" s="188"/>
      <c r="C266" s="188"/>
      <c r="D266" s="195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</row>
    <row r="267" spans="1:25" ht="12.5">
      <c r="A267" s="236"/>
      <c r="B267" s="188"/>
      <c r="C267" s="188"/>
      <c r="D267" s="195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</row>
    <row r="268" spans="1:25" ht="12.5">
      <c r="A268" s="236"/>
      <c r="B268" s="188"/>
      <c r="C268" s="188"/>
      <c r="D268" s="195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</row>
    <row r="269" spans="1:25" ht="12.5">
      <c r="A269" s="236"/>
      <c r="B269" s="188"/>
      <c r="C269" s="188"/>
      <c r="D269" s="195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</row>
    <row r="270" spans="1:25" ht="12.5">
      <c r="A270" s="236"/>
      <c r="B270" s="188"/>
      <c r="C270" s="188"/>
      <c r="D270" s="195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</row>
    <row r="271" spans="1:25" ht="12.5">
      <c r="A271" s="236"/>
      <c r="B271" s="188"/>
      <c r="C271" s="188"/>
      <c r="D271" s="195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</row>
    <row r="272" spans="1:25" ht="12.5">
      <c r="A272" s="236"/>
      <c r="B272" s="188"/>
      <c r="C272" s="188"/>
      <c r="D272" s="195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</row>
    <row r="273" spans="1:25" ht="12.5">
      <c r="A273" s="236"/>
      <c r="B273" s="188"/>
      <c r="C273" s="188"/>
      <c r="D273" s="195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</row>
    <row r="274" spans="1:25" ht="12.5">
      <c r="A274" s="236"/>
      <c r="B274" s="188"/>
      <c r="C274" s="188"/>
      <c r="D274" s="195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</row>
    <row r="275" spans="1:25" ht="12.5">
      <c r="A275" s="236"/>
      <c r="B275" s="188"/>
      <c r="C275" s="188"/>
      <c r="D275" s="195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</row>
    <row r="276" spans="1:25" ht="12.5">
      <c r="A276" s="236"/>
      <c r="B276" s="188"/>
      <c r="C276" s="188"/>
      <c r="D276" s="195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</row>
    <row r="277" spans="1:25" ht="12.5">
      <c r="A277" s="236"/>
      <c r="B277" s="188"/>
      <c r="C277" s="188"/>
      <c r="D277" s="195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</row>
    <row r="278" spans="1:25" ht="12.5">
      <c r="A278" s="236"/>
      <c r="B278" s="188"/>
      <c r="C278" s="188"/>
      <c r="D278" s="195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</row>
    <row r="279" spans="1:25" ht="12.5">
      <c r="A279" s="236"/>
      <c r="B279" s="188"/>
      <c r="C279" s="188"/>
      <c r="D279" s="195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</row>
    <row r="280" spans="1:25" ht="12.5">
      <c r="A280" s="236"/>
      <c r="B280" s="188"/>
      <c r="C280" s="188"/>
      <c r="D280" s="195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</row>
    <row r="281" spans="1:25" ht="12.5">
      <c r="A281" s="236"/>
      <c r="B281" s="188"/>
      <c r="C281" s="188"/>
      <c r="D281" s="195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</row>
    <row r="282" spans="1:25" ht="12.5">
      <c r="A282" s="236"/>
      <c r="B282" s="188"/>
      <c r="C282" s="188"/>
      <c r="D282" s="195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</row>
    <row r="283" spans="1:25" ht="12.5">
      <c r="A283" s="236"/>
      <c r="B283" s="188"/>
      <c r="C283" s="188"/>
      <c r="D283" s="195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</row>
    <row r="284" spans="1:25" ht="12.5">
      <c r="A284" s="236"/>
      <c r="B284" s="188"/>
      <c r="C284" s="188"/>
      <c r="D284" s="195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</row>
    <row r="285" spans="1:25" ht="12.5">
      <c r="A285" s="236"/>
      <c r="B285" s="188"/>
      <c r="C285" s="188"/>
      <c r="D285" s="195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</row>
    <row r="286" spans="1:25" ht="12.5">
      <c r="A286" s="236"/>
      <c r="B286" s="188"/>
      <c r="C286" s="188"/>
      <c r="D286" s="195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</row>
    <row r="287" spans="1:25" ht="12.5">
      <c r="A287" s="236"/>
      <c r="B287" s="188"/>
      <c r="C287" s="188"/>
      <c r="D287" s="195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</row>
    <row r="288" spans="1:25" ht="12.5">
      <c r="A288" s="236"/>
      <c r="B288" s="188"/>
      <c r="C288" s="188"/>
      <c r="D288" s="195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</row>
    <row r="289" spans="1:25" ht="12.5">
      <c r="A289" s="236"/>
      <c r="B289" s="188"/>
      <c r="C289" s="188"/>
      <c r="D289" s="195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</row>
    <row r="290" spans="1:25" ht="12.5">
      <c r="A290" s="236"/>
      <c r="B290" s="188"/>
      <c r="C290" s="188"/>
      <c r="D290" s="195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</row>
    <row r="291" spans="1:25" ht="12.5">
      <c r="A291" s="236"/>
      <c r="B291" s="188"/>
      <c r="C291" s="188"/>
      <c r="D291" s="195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</row>
    <row r="292" spans="1:25" ht="12.5">
      <c r="A292" s="236"/>
      <c r="B292" s="188"/>
      <c r="C292" s="188"/>
      <c r="D292" s="195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</row>
    <row r="293" spans="1:25" ht="12.5">
      <c r="A293" s="236"/>
      <c r="B293" s="188"/>
      <c r="C293" s="188"/>
      <c r="D293" s="195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</row>
    <row r="294" spans="1:25" ht="12.5">
      <c r="A294" s="236"/>
      <c r="B294" s="188"/>
      <c r="C294" s="188"/>
      <c r="D294" s="195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</row>
    <row r="295" spans="1:25" ht="12.5">
      <c r="A295" s="236"/>
      <c r="B295" s="188"/>
      <c r="C295" s="188"/>
      <c r="D295" s="195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</row>
    <row r="296" spans="1:25" ht="12.5">
      <c r="A296" s="236"/>
      <c r="B296" s="188"/>
      <c r="C296" s="188"/>
      <c r="D296" s="195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</row>
    <row r="297" spans="1:25" ht="12.5">
      <c r="A297" s="236"/>
      <c r="B297" s="188"/>
      <c r="C297" s="188"/>
      <c r="D297" s="195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</row>
    <row r="298" spans="1:25" ht="12.5">
      <c r="A298" s="236"/>
      <c r="B298" s="188"/>
      <c r="C298" s="188"/>
      <c r="D298" s="195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</row>
    <row r="299" spans="1:25" ht="12.5">
      <c r="A299" s="236"/>
      <c r="B299" s="188"/>
      <c r="C299" s="188"/>
      <c r="D299" s="195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</row>
    <row r="300" spans="1:25" ht="12.5">
      <c r="A300" s="236"/>
      <c r="B300" s="188"/>
      <c r="C300" s="188"/>
      <c r="D300" s="195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</row>
    <row r="301" spans="1:25" ht="12.5">
      <c r="A301" s="236"/>
      <c r="B301" s="188"/>
      <c r="C301" s="188"/>
      <c r="D301" s="195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</row>
    <row r="302" spans="1:25" ht="12.5">
      <c r="A302" s="236"/>
      <c r="B302" s="188"/>
      <c r="C302" s="188"/>
      <c r="D302" s="195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</row>
    <row r="303" spans="1:25" ht="12.5">
      <c r="A303" s="236"/>
      <c r="B303" s="188"/>
      <c r="C303" s="188"/>
      <c r="D303" s="195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</row>
    <row r="304" spans="1:25" ht="12.5">
      <c r="A304" s="236"/>
      <c r="B304" s="188"/>
      <c r="C304" s="188"/>
      <c r="D304" s="195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</row>
    <row r="305" spans="1:25" ht="12.5">
      <c r="A305" s="236"/>
      <c r="B305" s="188"/>
      <c r="C305" s="188"/>
      <c r="D305" s="195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</row>
    <row r="306" spans="1:25" ht="12.5">
      <c r="A306" s="236"/>
      <c r="B306" s="188"/>
      <c r="C306" s="188"/>
      <c r="D306" s="195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</row>
    <row r="307" spans="1:25" ht="12.5">
      <c r="A307" s="236"/>
      <c r="B307" s="188"/>
      <c r="C307" s="188"/>
      <c r="D307" s="195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</row>
    <row r="308" spans="1:25" ht="12.5">
      <c r="A308" s="236"/>
      <c r="B308" s="188"/>
      <c r="C308" s="188"/>
      <c r="D308" s="195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</row>
    <row r="309" spans="1:25" ht="12.5">
      <c r="A309" s="236"/>
      <c r="B309" s="188"/>
      <c r="C309" s="188"/>
      <c r="D309" s="195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</row>
    <row r="310" spans="1:25" ht="12.5">
      <c r="A310" s="236"/>
      <c r="B310" s="188"/>
      <c r="C310" s="188"/>
      <c r="D310" s="195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</row>
    <row r="311" spans="1:25" ht="12.5">
      <c r="A311" s="236"/>
      <c r="B311" s="188"/>
      <c r="C311" s="188"/>
      <c r="D311" s="195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</row>
    <row r="312" spans="1:25" ht="12.5">
      <c r="A312" s="236"/>
      <c r="B312" s="188"/>
      <c r="C312" s="188"/>
      <c r="D312" s="195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</row>
    <row r="313" spans="1:25" ht="12.5">
      <c r="A313" s="236"/>
      <c r="B313" s="188"/>
      <c r="C313" s="188"/>
      <c r="D313" s="195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</row>
    <row r="314" spans="1:25" ht="12.5">
      <c r="A314" s="236"/>
      <c r="B314" s="188"/>
      <c r="C314" s="188"/>
      <c r="D314" s="195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2.5">
      <c r="A315" s="236"/>
      <c r="B315" s="188"/>
      <c r="C315" s="188"/>
      <c r="D315" s="195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</row>
    <row r="316" spans="1:25" ht="12.5">
      <c r="A316" s="236"/>
      <c r="B316" s="188"/>
      <c r="C316" s="188"/>
      <c r="D316" s="195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</row>
    <row r="317" spans="1:25" ht="12.5">
      <c r="A317" s="236"/>
      <c r="B317" s="188"/>
      <c r="C317" s="188"/>
      <c r="D317" s="195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</row>
    <row r="318" spans="1:25" ht="12.5">
      <c r="A318" s="236"/>
      <c r="B318" s="188"/>
      <c r="C318" s="188"/>
      <c r="D318" s="195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</row>
    <row r="319" spans="1:25" ht="12.5">
      <c r="A319" s="236"/>
      <c r="B319" s="188"/>
      <c r="C319" s="188"/>
      <c r="D319" s="195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</row>
    <row r="320" spans="1:25" ht="12.5">
      <c r="A320" s="236"/>
      <c r="B320" s="188"/>
      <c r="C320" s="188"/>
      <c r="D320" s="195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</row>
    <row r="321" spans="1:25" ht="12.5">
      <c r="A321" s="236"/>
      <c r="B321" s="188"/>
      <c r="C321" s="188"/>
      <c r="D321" s="195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</row>
    <row r="322" spans="1:25" ht="12.5">
      <c r="A322" s="236"/>
      <c r="B322" s="188"/>
      <c r="C322" s="188"/>
      <c r="D322" s="195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</row>
    <row r="323" spans="1:25" ht="12.5">
      <c r="A323" s="236"/>
      <c r="B323" s="188"/>
      <c r="C323" s="188"/>
      <c r="D323" s="195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</row>
    <row r="324" spans="1:25" ht="12.5">
      <c r="A324" s="236"/>
      <c r="B324" s="188"/>
      <c r="C324" s="188"/>
      <c r="D324" s="195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</row>
    <row r="325" spans="1:25" ht="12.5">
      <c r="A325" s="236"/>
      <c r="B325" s="188"/>
      <c r="C325" s="188"/>
      <c r="D325" s="195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</row>
    <row r="326" spans="1:25" ht="12.5">
      <c r="A326" s="236"/>
      <c r="B326" s="188"/>
      <c r="C326" s="188"/>
      <c r="D326" s="195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</row>
    <row r="327" spans="1:25" ht="12.5">
      <c r="A327" s="236"/>
      <c r="B327" s="188"/>
      <c r="C327" s="188"/>
      <c r="D327" s="195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</row>
    <row r="328" spans="1:25" ht="12.5">
      <c r="A328" s="236"/>
      <c r="B328" s="188"/>
      <c r="C328" s="188"/>
      <c r="D328" s="195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</row>
    <row r="329" spans="1:25" ht="12.5">
      <c r="A329" s="236"/>
      <c r="B329" s="188"/>
      <c r="C329" s="188"/>
      <c r="D329" s="195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</row>
    <row r="330" spans="1:25" ht="12.5">
      <c r="A330" s="236"/>
      <c r="B330" s="188"/>
      <c r="C330" s="188"/>
      <c r="D330" s="195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</row>
    <row r="331" spans="1:25" ht="12.5">
      <c r="A331" s="236"/>
      <c r="B331" s="188"/>
      <c r="C331" s="188"/>
      <c r="D331" s="195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</row>
    <row r="332" spans="1:25" ht="12.5">
      <c r="A332" s="236"/>
      <c r="B332" s="188"/>
      <c r="C332" s="188"/>
      <c r="D332" s="195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</row>
    <row r="333" spans="1:25" ht="12.5">
      <c r="A333" s="236"/>
      <c r="B333" s="188"/>
      <c r="C333" s="188"/>
      <c r="D333" s="195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</row>
    <row r="334" spans="1:25" ht="12.5">
      <c r="A334" s="236"/>
      <c r="B334" s="188"/>
      <c r="C334" s="188"/>
      <c r="D334" s="195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</row>
    <row r="335" spans="1:25" ht="12.5">
      <c r="A335" s="236"/>
      <c r="B335" s="188"/>
      <c r="C335" s="188"/>
      <c r="D335" s="195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</row>
    <row r="336" spans="1:25" ht="12.5">
      <c r="A336" s="236"/>
      <c r="B336" s="188"/>
      <c r="C336" s="188"/>
      <c r="D336" s="195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</row>
    <row r="337" spans="1:25" ht="12.5">
      <c r="A337" s="236"/>
      <c r="B337" s="188"/>
      <c r="C337" s="188"/>
      <c r="D337" s="195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</row>
    <row r="338" spans="1:25" ht="12.5">
      <c r="A338" s="236"/>
      <c r="B338" s="188"/>
      <c r="C338" s="188"/>
      <c r="D338" s="195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</row>
    <row r="339" spans="1:25" ht="12.5">
      <c r="A339" s="236"/>
      <c r="B339" s="188"/>
      <c r="C339" s="188"/>
      <c r="D339" s="195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</row>
    <row r="340" spans="1:25" ht="12.5">
      <c r="A340" s="236"/>
      <c r="B340" s="188"/>
      <c r="C340" s="188"/>
      <c r="D340" s="195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</row>
    <row r="341" spans="1:25" ht="12.5">
      <c r="A341" s="236"/>
      <c r="B341" s="188"/>
      <c r="C341" s="188"/>
      <c r="D341" s="195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</row>
    <row r="342" spans="1:25" ht="12.5">
      <c r="A342" s="236"/>
      <c r="B342" s="188"/>
      <c r="C342" s="188"/>
      <c r="D342" s="195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</row>
    <row r="343" spans="1:25" ht="12.5">
      <c r="A343" s="236"/>
      <c r="B343" s="188"/>
      <c r="C343" s="188"/>
      <c r="D343" s="195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</row>
    <row r="344" spans="1:25" ht="12.5">
      <c r="A344" s="236"/>
      <c r="B344" s="188"/>
      <c r="C344" s="188"/>
      <c r="D344" s="195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</row>
    <row r="345" spans="1:25" ht="12.5">
      <c r="A345" s="236"/>
      <c r="B345" s="188"/>
      <c r="C345" s="188"/>
      <c r="D345" s="195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</row>
    <row r="346" spans="1:25" ht="12.5">
      <c r="A346" s="236"/>
      <c r="B346" s="188"/>
      <c r="C346" s="188"/>
      <c r="D346" s="195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</row>
    <row r="347" spans="1:25" ht="12.5">
      <c r="A347" s="236"/>
      <c r="B347" s="188"/>
      <c r="C347" s="188"/>
      <c r="D347" s="195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</row>
    <row r="348" spans="1:25" ht="12.5">
      <c r="A348" s="236"/>
      <c r="B348" s="188"/>
      <c r="C348" s="188"/>
      <c r="D348" s="195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</row>
    <row r="349" spans="1:25" ht="12.5">
      <c r="A349" s="236"/>
      <c r="B349" s="188"/>
      <c r="C349" s="188"/>
      <c r="D349" s="195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</row>
    <row r="350" spans="1:25" ht="12.5">
      <c r="A350" s="236"/>
      <c r="B350" s="188"/>
      <c r="C350" s="188"/>
      <c r="D350" s="195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</row>
    <row r="351" spans="1:25" ht="12.5">
      <c r="A351" s="236"/>
      <c r="B351" s="188"/>
      <c r="C351" s="188"/>
      <c r="D351" s="195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</row>
    <row r="352" spans="1:25" ht="12.5">
      <c r="A352" s="236"/>
      <c r="B352" s="188"/>
      <c r="C352" s="188"/>
      <c r="D352" s="195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</row>
    <row r="353" spans="1:25" ht="12.5">
      <c r="A353" s="236"/>
      <c r="B353" s="188"/>
      <c r="C353" s="188"/>
      <c r="D353" s="195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</row>
    <row r="354" spans="1:25" ht="12.5">
      <c r="A354" s="236"/>
      <c r="B354" s="188"/>
      <c r="C354" s="188"/>
      <c r="D354" s="195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</row>
    <row r="355" spans="1:25" ht="12.5">
      <c r="A355" s="236"/>
      <c r="B355" s="188"/>
      <c r="C355" s="188"/>
      <c r="D355" s="195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</row>
    <row r="356" spans="1:25" ht="12.5">
      <c r="A356" s="236"/>
      <c r="B356" s="188"/>
      <c r="C356" s="188"/>
      <c r="D356" s="195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</row>
    <row r="357" spans="1:25" ht="12.5">
      <c r="A357" s="236"/>
      <c r="B357" s="188"/>
      <c r="C357" s="188"/>
      <c r="D357" s="195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</row>
    <row r="358" spans="1:25" ht="12.5">
      <c r="A358" s="236"/>
      <c r="B358" s="188"/>
      <c r="C358" s="188"/>
      <c r="D358" s="195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</row>
    <row r="359" spans="1:25" ht="12.5">
      <c r="A359" s="236"/>
      <c r="B359" s="188"/>
      <c r="C359" s="188"/>
      <c r="D359" s="195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</row>
    <row r="360" spans="1:25" ht="12.5">
      <c r="A360" s="236"/>
      <c r="B360" s="188"/>
      <c r="C360" s="188"/>
      <c r="D360" s="195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</row>
    <row r="361" spans="1:25" ht="12.5">
      <c r="A361" s="236"/>
      <c r="B361" s="188"/>
      <c r="C361" s="188"/>
      <c r="D361" s="195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</row>
    <row r="362" spans="1:25" ht="12.5">
      <c r="A362" s="236"/>
      <c r="B362" s="188"/>
      <c r="C362" s="188"/>
      <c r="D362" s="195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</row>
    <row r="363" spans="1:25" ht="12.5">
      <c r="A363" s="236"/>
      <c r="B363" s="188"/>
      <c r="C363" s="188"/>
      <c r="D363" s="195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</row>
    <row r="364" spans="1:25" ht="12.5">
      <c r="A364" s="236"/>
      <c r="B364" s="188"/>
      <c r="C364" s="188"/>
      <c r="D364" s="195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</row>
    <row r="365" spans="1:25" ht="12.5">
      <c r="A365" s="236"/>
      <c r="B365" s="188"/>
      <c r="C365" s="188"/>
      <c r="D365" s="195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</row>
    <row r="366" spans="1:25" ht="12.5">
      <c r="A366" s="236"/>
      <c r="B366" s="188"/>
      <c r="C366" s="188"/>
      <c r="D366" s="195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</row>
    <row r="367" spans="1:25" ht="12.5">
      <c r="A367" s="236"/>
      <c r="B367" s="188"/>
      <c r="C367" s="188"/>
      <c r="D367" s="195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</row>
    <row r="368" spans="1:25" ht="12.5">
      <c r="A368" s="236"/>
      <c r="B368" s="188"/>
      <c r="C368" s="188"/>
      <c r="D368" s="195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</row>
    <row r="369" spans="1:25" ht="12.5">
      <c r="A369" s="236"/>
      <c r="B369" s="188"/>
      <c r="C369" s="188"/>
      <c r="D369" s="195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</row>
    <row r="370" spans="1:25" ht="12.5">
      <c r="A370" s="236"/>
      <c r="B370" s="188"/>
      <c r="C370" s="188"/>
      <c r="D370" s="195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</row>
    <row r="371" spans="1:25" ht="12.5">
      <c r="A371" s="236"/>
      <c r="B371" s="188"/>
      <c r="C371" s="188"/>
      <c r="D371" s="195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</row>
    <row r="372" spans="1:25" ht="12.5">
      <c r="A372" s="236"/>
      <c r="B372" s="188"/>
      <c r="C372" s="188"/>
      <c r="D372" s="195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</row>
    <row r="373" spans="1:25" ht="12.5">
      <c r="A373" s="236"/>
      <c r="B373" s="188"/>
      <c r="C373" s="188"/>
      <c r="D373" s="195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</row>
    <row r="374" spans="1:25" ht="12.5">
      <c r="A374" s="236"/>
      <c r="B374" s="188"/>
      <c r="C374" s="188"/>
      <c r="D374" s="195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</row>
    <row r="375" spans="1:25" ht="12.5">
      <c r="A375" s="236"/>
      <c r="B375" s="188"/>
      <c r="C375" s="188"/>
      <c r="D375" s="195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</row>
    <row r="376" spans="1:25" ht="12.5">
      <c r="A376" s="236"/>
      <c r="B376" s="188"/>
      <c r="C376" s="188"/>
      <c r="D376" s="195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</row>
    <row r="377" spans="1:25" ht="12.5">
      <c r="A377" s="236"/>
      <c r="B377" s="188"/>
      <c r="C377" s="188"/>
      <c r="D377" s="195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</row>
    <row r="378" spans="1:25" ht="12.5">
      <c r="A378" s="236"/>
      <c r="B378" s="188"/>
      <c r="C378" s="188"/>
      <c r="D378" s="195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</row>
    <row r="379" spans="1:25" ht="12.5">
      <c r="A379" s="236"/>
      <c r="B379" s="188"/>
      <c r="C379" s="188"/>
      <c r="D379" s="195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</row>
    <row r="380" spans="1:25" ht="12.5">
      <c r="A380" s="236"/>
      <c r="B380" s="188"/>
      <c r="C380" s="188"/>
      <c r="D380" s="195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</row>
    <row r="381" spans="1:25" ht="12.5">
      <c r="A381" s="236"/>
      <c r="B381" s="188"/>
      <c r="C381" s="188"/>
      <c r="D381" s="195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</row>
    <row r="382" spans="1:25" ht="12.5">
      <c r="A382" s="236"/>
      <c r="B382" s="188"/>
      <c r="C382" s="188"/>
      <c r="D382" s="195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</row>
    <row r="383" spans="1:25" ht="12.5">
      <c r="A383" s="236"/>
      <c r="B383" s="188"/>
      <c r="C383" s="188"/>
      <c r="D383" s="195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</row>
    <row r="384" spans="1:25" ht="12.5">
      <c r="A384" s="236"/>
      <c r="B384" s="188"/>
      <c r="C384" s="188"/>
      <c r="D384" s="195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</row>
    <row r="385" spans="1:25" ht="12.5">
      <c r="A385" s="236"/>
      <c r="B385" s="188"/>
      <c r="C385" s="188"/>
      <c r="D385" s="195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</row>
    <row r="386" spans="1:25" ht="12.5">
      <c r="A386" s="236"/>
      <c r="B386" s="188"/>
      <c r="C386" s="188"/>
      <c r="D386" s="195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</row>
    <row r="387" spans="1:25" ht="12.5">
      <c r="A387" s="236"/>
      <c r="B387" s="188"/>
      <c r="C387" s="188"/>
      <c r="D387" s="195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</row>
    <row r="388" spans="1:25" ht="12.5">
      <c r="A388" s="236"/>
      <c r="B388" s="188"/>
      <c r="C388" s="188"/>
      <c r="D388" s="195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</row>
    <row r="389" spans="1:25" ht="12.5">
      <c r="A389" s="236"/>
      <c r="B389" s="188"/>
      <c r="C389" s="188"/>
      <c r="D389" s="195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</row>
    <row r="390" spans="1:25" ht="12.5">
      <c r="A390" s="236"/>
      <c r="B390" s="188"/>
      <c r="C390" s="188"/>
      <c r="D390" s="195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</row>
    <row r="391" spans="1:25" ht="12.5">
      <c r="A391" s="236"/>
      <c r="B391" s="188"/>
      <c r="C391" s="188"/>
      <c r="D391" s="195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</row>
    <row r="392" spans="1:25" ht="12.5">
      <c r="A392" s="236"/>
      <c r="B392" s="188"/>
      <c r="C392" s="188"/>
      <c r="D392" s="195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</row>
    <row r="393" spans="1:25" ht="12.5">
      <c r="A393" s="236"/>
      <c r="B393" s="188"/>
      <c r="C393" s="188"/>
      <c r="D393" s="195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</row>
    <row r="394" spans="1:25" ht="12.5">
      <c r="A394" s="236"/>
      <c r="B394" s="188"/>
      <c r="C394" s="188"/>
      <c r="D394" s="195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</row>
    <row r="395" spans="1:25" ht="12.5">
      <c r="A395" s="236"/>
      <c r="B395" s="188"/>
      <c r="C395" s="188"/>
      <c r="D395" s="195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</row>
    <row r="396" spans="1:25" ht="12.5">
      <c r="A396" s="236"/>
      <c r="B396" s="188"/>
      <c r="C396" s="188"/>
      <c r="D396" s="195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</row>
    <row r="397" spans="1:25" ht="12.5">
      <c r="A397" s="236"/>
      <c r="B397" s="188"/>
      <c r="C397" s="188"/>
      <c r="D397" s="195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</row>
    <row r="398" spans="1:25" ht="12.5">
      <c r="A398" s="236"/>
      <c r="B398" s="188"/>
      <c r="C398" s="188"/>
      <c r="D398" s="195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</row>
    <row r="399" spans="1:25" ht="12.5">
      <c r="A399" s="236"/>
      <c r="B399" s="188"/>
      <c r="C399" s="188"/>
      <c r="D399" s="195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</row>
    <row r="400" spans="1:25" ht="12.5">
      <c r="A400" s="236"/>
      <c r="B400" s="188"/>
      <c r="C400" s="188"/>
      <c r="D400" s="195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</row>
    <row r="401" spans="1:25" ht="12.5">
      <c r="A401" s="236"/>
      <c r="B401" s="188"/>
      <c r="C401" s="188"/>
      <c r="D401" s="195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</row>
    <row r="402" spans="1:25" ht="12.5">
      <c r="A402" s="236"/>
      <c r="B402" s="188"/>
      <c r="C402" s="188"/>
      <c r="D402" s="195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</row>
    <row r="403" spans="1:25" ht="12.5">
      <c r="A403" s="236"/>
      <c r="B403" s="188"/>
      <c r="C403" s="188"/>
      <c r="D403" s="195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</row>
    <row r="404" spans="1:25" ht="12.5">
      <c r="A404" s="236"/>
      <c r="B404" s="188"/>
      <c r="C404" s="188"/>
      <c r="D404" s="195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</row>
    <row r="405" spans="1:25" ht="12.5">
      <c r="A405" s="236"/>
      <c r="B405" s="188"/>
      <c r="C405" s="188"/>
      <c r="D405" s="195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</row>
    <row r="406" spans="1:25" ht="12.5">
      <c r="A406" s="236"/>
      <c r="B406" s="188"/>
      <c r="C406" s="188"/>
      <c r="D406" s="195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</row>
    <row r="407" spans="1:25" ht="12.5">
      <c r="A407" s="236"/>
      <c r="B407" s="188"/>
      <c r="C407" s="188"/>
      <c r="D407" s="195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</row>
    <row r="408" spans="1:25" ht="12.5">
      <c r="A408" s="236"/>
      <c r="B408" s="188"/>
      <c r="C408" s="188"/>
      <c r="D408" s="195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</row>
    <row r="409" spans="1:25" ht="12.5">
      <c r="A409" s="236"/>
      <c r="B409" s="188"/>
      <c r="C409" s="188"/>
      <c r="D409" s="195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</row>
    <row r="410" spans="1:25" ht="12.5">
      <c r="A410" s="236"/>
      <c r="B410" s="188"/>
      <c r="C410" s="188"/>
      <c r="D410" s="195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</row>
    <row r="411" spans="1:25" ht="12.5">
      <c r="A411" s="236"/>
      <c r="B411" s="188"/>
      <c r="C411" s="188"/>
      <c r="D411" s="195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</row>
    <row r="412" spans="1:25" ht="12.5">
      <c r="A412" s="236"/>
      <c r="B412" s="188"/>
      <c r="C412" s="188"/>
      <c r="D412" s="195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</row>
    <row r="413" spans="1:25" ht="12.5">
      <c r="A413" s="236"/>
      <c r="B413" s="188"/>
      <c r="C413" s="188"/>
      <c r="D413" s="195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</row>
    <row r="414" spans="1:25" ht="12.5">
      <c r="A414" s="236"/>
      <c r="B414" s="188"/>
      <c r="C414" s="188"/>
      <c r="D414" s="195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</row>
    <row r="415" spans="1:25" ht="12.5">
      <c r="A415" s="236"/>
      <c r="B415" s="188"/>
      <c r="C415" s="188"/>
      <c r="D415" s="195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</row>
    <row r="416" spans="1:25" ht="12.5">
      <c r="A416" s="236"/>
      <c r="B416" s="188"/>
      <c r="C416" s="188"/>
      <c r="D416" s="195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</row>
    <row r="417" spans="1:25" ht="12.5">
      <c r="A417" s="236"/>
      <c r="B417" s="188"/>
      <c r="C417" s="188"/>
      <c r="D417" s="195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</row>
    <row r="418" spans="1:25" ht="12.5">
      <c r="A418" s="236"/>
      <c r="B418" s="188"/>
      <c r="C418" s="188"/>
      <c r="D418" s="195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</row>
    <row r="419" spans="1:25" ht="12.5">
      <c r="A419" s="236"/>
      <c r="B419" s="188"/>
      <c r="C419" s="188"/>
      <c r="D419" s="195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</row>
    <row r="420" spans="1:25" ht="12.5">
      <c r="A420" s="236"/>
      <c r="B420" s="188"/>
      <c r="C420" s="188"/>
      <c r="D420" s="195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</row>
    <row r="421" spans="1:25" ht="12.5">
      <c r="A421" s="236"/>
      <c r="B421" s="188"/>
      <c r="C421" s="188"/>
      <c r="D421" s="195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</row>
    <row r="422" spans="1:25" ht="12.5">
      <c r="A422" s="236"/>
      <c r="B422" s="188"/>
      <c r="C422" s="188"/>
      <c r="D422" s="195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</row>
    <row r="423" spans="1:25" ht="12.5">
      <c r="A423" s="236"/>
      <c r="B423" s="188"/>
      <c r="C423" s="188"/>
      <c r="D423" s="195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</row>
    <row r="424" spans="1:25" ht="12.5">
      <c r="A424" s="236"/>
      <c r="B424" s="188"/>
      <c r="C424" s="188"/>
      <c r="D424" s="195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</row>
    <row r="425" spans="1:25" ht="12.5">
      <c r="A425" s="236"/>
      <c r="B425" s="188"/>
      <c r="C425" s="188"/>
      <c r="D425" s="195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</row>
    <row r="426" spans="1:25" ht="12.5">
      <c r="A426" s="236"/>
      <c r="B426" s="188"/>
      <c r="C426" s="188"/>
      <c r="D426" s="195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</row>
    <row r="427" spans="1:25" ht="12.5">
      <c r="A427" s="236"/>
      <c r="B427" s="188"/>
      <c r="C427" s="188"/>
      <c r="D427" s="195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</row>
    <row r="428" spans="1:25" ht="12.5">
      <c r="A428" s="236"/>
      <c r="B428" s="188"/>
      <c r="C428" s="188"/>
      <c r="D428" s="195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</row>
    <row r="429" spans="1:25" ht="12.5">
      <c r="A429" s="236"/>
      <c r="B429" s="188"/>
      <c r="C429" s="188"/>
      <c r="D429" s="195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</row>
    <row r="430" spans="1:25" ht="12.5">
      <c r="A430" s="236"/>
      <c r="B430" s="188"/>
      <c r="C430" s="188"/>
      <c r="D430" s="195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</row>
    <row r="431" spans="1:25" ht="12.5">
      <c r="A431" s="236"/>
      <c r="B431" s="188"/>
      <c r="C431" s="188"/>
      <c r="D431" s="195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</row>
    <row r="432" spans="1:25" ht="12.5">
      <c r="A432" s="236"/>
      <c r="B432" s="188"/>
      <c r="C432" s="188"/>
      <c r="D432" s="195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</row>
    <row r="433" spans="1:25" ht="12.5">
      <c r="A433" s="236"/>
      <c r="B433" s="188"/>
      <c r="C433" s="188"/>
      <c r="D433" s="195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</row>
    <row r="434" spans="1:25" ht="12.5">
      <c r="A434" s="236"/>
      <c r="B434" s="188"/>
      <c r="C434" s="188"/>
      <c r="D434" s="195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</row>
    <row r="435" spans="1:25" ht="12.5">
      <c r="A435" s="236"/>
      <c r="B435" s="188"/>
      <c r="C435" s="188"/>
      <c r="D435" s="195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</row>
    <row r="436" spans="1:25" ht="12.5">
      <c r="A436" s="236"/>
      <c r="B436" s="188"/>
      <c r="C436" s="188"/>
      <c r="D436" s="195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</row>
    <row r="437" spans="1:25" ht="12.5">
      <c r="A437" s="236"/>
      <c r="B437" s="188"/>
      <c r="C437" s="188"/>
      <c r="D437" s="195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</row>
    <row r="438" spans="1:25" ht="12.5">
      <c r="A438" s="236"/>
      <c r="B438" s="188"/>
      <c r="C438" s="188"/>
      <c r="D438" s="195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</row>
    <row r="439" spans="1:25" ht="12.5">
      <c r="A439" s="236"/>
      <c r="B439" s="188"/>
      <c r="C439" s="188"/>
      <c r="D439" s="195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</row>
    <row r="440" spans="1:25" ht="12.5">
      <c r="A440" s="236"/>
      <c r="B440" s="188"/>
      <c r="C440" s="188"/>
      <c r="D440" s="195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</row>
    <row r="441" spans="1:25" ht="12.5">
      <c r="A441" s="236"/>
      <c r="B441" s="188"/>
      <c r="C441" s="188"/>
      <c r="D441" s="195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</row>
    <row r="442" spans="1:25" ht="12.5">
      <c r="A442" s="236"/>
      <c r="B442" s="188"/>
      <c r="C442" s="188"/>
      <c r="D442" s="195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</row>
    <row r="443" spans="1:25" ht="12.5">
      <c r="A443" s="236"/>
      <c r="B443" s="188"/>
      <c r="C443" s="188"/>
      <c r="D443" s="195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</row>
    <row r="444" spans="1:25" ht="12.5">
      <c r="A444" s="236"/>
      <c r="B444" s="188"/>
      <c r="C444" s="188"/>
      <c r="D444" s="195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</row>
    <row r="445" spans="1:25" ht="12.5">
      <c r="A445" s="236"/>
      <c r="B445" s="188"/>
      <c r="C445" s="188"/>
      <c r="D445" s="195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</row>
    <row r="446" spans="1:25" ht="12.5">
      <c r="A446" s="236"/>
      <c r="B446" s="188"/>
      <c r="C446" s="188"/>
      <c r="D446" s="195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</row>
    <row r="447" spans="1:25" ht="12.5">
      <c r="A447" s="236"/>
      <c r="B447" s="188"/>
      <c r="C447" s="188"/>
      <c r="D447" s="195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</row>
    <row r="448" spans="1:25" ht="12.5">
      <c r="A448" s="236"/>
      <c r="B448" s="188"/>
      <c r="C448" s="188"/>
      <c r="D448" s="195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</row>
    <row r="449" spans="1:25" ht="12.5">
      <c r="A449" s="236"/>
      <c r="B449" s="188"/>
      <c r="C449" s="188"/>
      <c r="D449" s="195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</row>
    <row r="450" spans="1:25" ht="12.5">
      <c r="A450" s="236"/>
      <c r="B450" s="188"/>
      <c r="C450" s="188"/>
      <c r="D450" s="195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</row>
    <row r="451" spans="1:25" ht="12.5">
      <c r="A451" s="236"/>
      <c r="B451" s="188"/>
      <c r="C451" s="188"/>
      <c r="D451" s="195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</row>
    <row r="452" spans="1:25" ht="12.5">
      <c r="A452" s="236"/>
      <c r="B452" s="188"/>
      <c r="C452" s="188"/>
      <c r="D452" s="195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</row>
    <row r="453" spans="1:25" ht="12.5">
      <c r="A453" s="236"/>
      <c r="B453" s="188"/>
      <c r="C453" s="188"/>
      <c r="D453" s="195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</row>
    <row r="454" spans="1:25" ht="12.5">
      <c r="A454" s="236"/>
      <c r="B454" s="188"/>
      <c r="C454" s="188"/>
      <c r="D454" s="195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</row>
    <row r="455" spans="1:25" ht="12.5">
      <c r="A455" s="236"/>
      <c r="B455" s="188"/>
      <c r="C455" s="188"/>
      <c r="D455" s="195"/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</row>
    <row r="456" spans="1:25" ht="12.5">
      <c r="A456" s="236"/>
      <c r="B456" s="188"/>
      <c r="C456" s="188"/>
      <c r="D456" s="195"/>
      <c r="E456" s="189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</row>
    <row r="457" spans="1:25" ht="12.5">
      <c r="A457" s="236"/>
      <c r="B457" s="188"/>
      <c r="C457" s="188"/>
      <c r="D457" s="195"/>
      <c r="E457" s="189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</row>
    <row r="458" spans="1:25" ht="12.5">
      <c r="A458" s="236"/>
      <c r="B458" s="188"/>
      <c r="C458" s="188"/>
      <c r="D458" s="195"/>
      <c r="E458" s="189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</row>
    <row r="459" spans="1:25" ht="12.5">
      <c r="A459" s="236"/>
      <c r="B459" s="188"/>
      <c r="C459" s="188"/>
      <c r="D459" s="195"/>
      <c r="E459" s="189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</row>
    <row r="460" spans="1:25" ht="12.5">
      <c r="A460" s="236"/>
      <c r="B460" s="188"/>
      <c r="C460" s="188"/>
      <c r="D460" s="195"/>
      <c r="E460" s="189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</row>
    <row r="461" spans="1:25" ht="12.5">
      <c r="A461" s="236"/>
      <c r="B461" s="188"/>
      <c r="C461" s="188"/>
      <c r="D461" s="195"/>
      <c r="E461" s="189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</row>
    <row r="462" spans="1:25" ht="12.5">
      <c r="A462" s="236"/>
      <c r="B462" s="188"/>
      <c r="C462" s="188"/>
      <c r="D462" s="195"/>
      <c r="E462" s="189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</row>
    <row r="463" spans="1:25" ht="12.5">
      <c r="A463" s="236"/>
      <c r="B463" s="188"/>
      <c r="C463" s="188"/>
      <c r="D463" s="195"/>
      <c r="E463" s="189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</row>
    <row r="464" spans="1:25" ht="12.5">
      <c r="A464" s="236"/>
      <c r="B464" s="188"/>
      <c r="C464" s="188"/>
      <c r="D464" s="195"/>
      <c r="E464" s="189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</row>
    <row r="465" spans="1:25" ht="12.5">
      <c r="A465" s="236"/>
      <c r="B465" s="188"/>
      <c r="C465" s="188"/>
      <c r="D465" s="195"/>
      <c r="E465" s="189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</row>
    <row r="466" spans="1:25" ht="12.5">
      <c r="A466" s="236"/>
      <c r="B466" s="188"/>
      <c r="C466" s="188"/>
      <c r="D466" s="195"/>
      <c r="E466" s="189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</row>
    <row r="467" spans="1:25" ht="12.5">
      <c r="A467" s="236"/>
      <c r="B467" s="188"/>
      <c r="C467" s="188"/>
      <c r="D467" s="195"/>
      <c r="E467" s="189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</row>
    <row r="468" spans="1:25" ht="12.5">
      <c r="A468" s="236"/>
      <c r="B468" s="188"/>
      <c r="C468" s="188"/>
      <c r="D468" s="195"/>
      <c r="E468" s="189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</row>
    <row r="469" spans="1:25" ht="12.5">
      <c r="A469" s="236"/>
      <c r="B469" s="188"/>
      <c r="C469" s="188"/>
      <c r="D469" s="195"/>
      <c r="E469" s="189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</row>
    <row r="470" spans="1:25" ht="12.5">
      <c r="A470" s="236"/>
      <c r="B470" s="188"/>
      <c r="C470" s="188"/>
      <c r="D470" s="195"/>
      <c r="E470" s="189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</row>
    <row r="471" spans="1:25" ht="12.5">
      <c r="A471" s="236"/>
      <c r="B471" s="188"/>
      <c r="C471" s="188"/>
      <c r="D471" s="195"/>
      <c r="E471" s="189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</row>
    <row r="472" spans="1:25" ht="12.5">
      <c r="A472" s="236"/>
      <c r="B472" s="188"/>
      <c r="C472" s="188"/>
      <c r="D472" s="195"/>
      <c r="E472" s="189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</row>
    <row r="473" spans="1:25" ht="12.5">
      <c r="A473" s="236"/>
      <c r="B473" s="188"/>
      <c r="C473" s="188"/>
      <c r="D473" s="195"/>
      <c r="E473" s="189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</row>
    <row r="474" spans="1:25" ht="12.5">
      <c r="A474" s="236"/>
      <c r="B474" s="188"/>
      <c r="C474" s="188"/>
      <c r="D474" s="195"/>
      <c r="E474" s="189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</row>
    <row r="475" spans="1:25" ht="12.5">
      <c r="A475" s="236"/>
      <c r="B475" s="188"/>
      <c r="C475" s="188"/>
      <c r="D475" s="195"/>
      <c r="E475" s="189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</row>
    <row r="476" spans="1:25" ht="12.5">
      <c r="A476" s="236"/>
      <c r="B476" s="188"/>
      <c r="C476" s="188"/>
      <c r="D476" s="195"/>
      <c r="E476" s="189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</row>
    <row r="477" spans="1:25" ht="12.5">
      <c r="A477" s="236"/>
      <c r="B477" s="188"/>
      <c r="C477" s="188"/>
      <c r="D477" s="195"/>
      <c r="E477" s="189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</row>
    <row r="478" spans="1:25" ht="12.5">
      <c r="A478" s="236"/>
      <c r="B478" s="188"/>
      <c r="C478" s="188"/>
      <c r="D478" s="195"/>
      <c r="E478" s="189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</row>
    <row r="479" spans="1:25" ht="12.5">
      <c r="A479" s="236"/>
      <c r="B479" s="188"/>
      <c r="C479" s="188"/>
      <c r="D479" s="195"/>
      <c r="E479" s="189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</row>
    <row r="480" spans="1:25" ht="12.5">
      <c r="A480" s="236"/>
      <c r="B480" s="188"/>
      <c r="C480" s="188"/>
      <c r="D480" s="195"/>
      <c r="E480" s="189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</row>
    <row r="481" spans="1:25" ht="12.5">
      <c r="A481" s="236"/>
      <c r="B481" s="188"/>
      <c r="C481" s="188"/>
      <c r="D481" s="195"/>
      <c r="E481" s="189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</row>
    <row r="482" spans="1:25" ht="12.5">
      <c r="A482" s="236"/>
      <c r="B482" s="188"/>
      <c r="C482" s="188"/>
      <c r="D482" s="195"/>
      <c r="E482" s="189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</row>
    <row r="483" spans="1:25" ht="12.5">
      <c r="A483" s="236"/>
      <c r="B483" s="188"/>
      <c r="C483" s="188"/>
      <c r="D483" s="195"/>
      <c r="E483" s="189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</row>
    <row r="484" spans="1:25" ht="12.5">
      <c r="A484" s="236"/>
      <c r="B484" s="188"/>
      <c r="C484" s="188"/>
      <c r="D484" s="195"/>
      <c r="E484" s="189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</row>
    <row r="485" spans="1:25" ht="12.5">
      <c r="A485" s="236"/>
      <c r="B485" s="188"/>
      <c r="C485" s="188"/>
      <c r="D485" s="195"/>
      <c r="E485" s="189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</row>
    <row r="486" spans="1:25" ht="12.5">
      <c r="A486" s="236"/>
      <c r="B486" s="188"/>
      <c r="C486" s="188"/>
      <c r="D486" s="195"/>
      <c r="E486" s="189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</row>
    <row r="487" spans="1:25" ht="12.5">
      <c r="A487" s="236"/>
      <c r="B487" s="188"/>
      <c r="C487" s="188"/>
      <c r="D487" s="195"/>
      <c r="E487" s="189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</row>
    <row r="488" spans="1:25" ht="12.5">
      <c r="A488" s="236"/>
      <c r="B488" s="188"/>
      <c r="C488" s="188"/>
      <c r="D488" s="195"/>
      <c r="E488" s="189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</row>
    <row r="489" spans="1:25" ht="12.5">
      <c r="A489" s="236"/>
      <c r="B489" s="188"/>
      <c r="C489" s="188"/>
      <c r="D489" s="195"/>
      <c r="E489" s="189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</row>
    <row r="490" spans="1:25" ht="12.5">
      <c r="A490" s="236"/>
      <c r="B490" s="188"/>
      <c r="C490" s="188"/>
      <c r="D490" s="195"/>
      <c r="E490" s="189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</row>
    <row r="491" spans="1:25" ht="12.5">
      <c r="A491" s="236"/>
      <c r="B491" s="188"/>
      <c r="C491" s="188"/>
      <c r="D491" s="195"/>
      <c r="E491" s="189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</row>
    <row r="492" spans="1:25" ht="12.5">
      <c r="A492" s="236"/>
      <c r="B492" s="188"/>
      <c r="C492" s="188"/>
      <c r="D492" s="195"/>
      <c r="E492" s="189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</row>
    <row r="493" spans="1:25" ht="12.5">
      <c r="A493" s="236"/>
      <c r="B493" s="188"/>
      <c r="C493" s="188"/>
      <c r="D493" s="195"/>
      <c r="E493" s="189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</row>
    <row r="494" spans="1:25" ht="12.5">
      <c r="A494" s="236"/>
      <c r="B494" s="188"/>
      <c r="C494" s="188"/>
      <c r="D494" s="195"/>
      <c r="E494" s="189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</row>
    <row r="495" spans="1:25" ht="12.5">
      <c r="A495" s="236"/>
      <c r="B495" s="188"/>
      <c r="C495" s="188"/>
      <c r="D495" s="195"/>
      <c r="E495" s="189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</row>
    <row r="496" spans="1:25" ht="12.5">
      <c r="A496" s="236"/>
      <c r="B496" s="188"/>
      <c r="C496" s="188"/>
      <c r="D496" s="195"/>
      <c r="E496" s="189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</row>
    <row r="497" spans="1:25" ht="12.5">
      <c r="A497" s="236"/>
      <c r="B497" s="188"/>
      <c r="C497" s="188"/>
      <c r="D497" s="195"/>
      <c r="E497" s="189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</row>
    <row r="498" spans="1:25" ht="12.5">
      <c r="A498" s="236"/>
      <c r="B498" s="188"/>
      <c r="C498" s="188"/>
      <c r="D498" s="195"/>
      <c r="E498" s="189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</row>
    <row r="499" spans="1:25" ht="12.5">
      <c r="A499" s="236"/>
      <c r="B499" s="188"/>
      <c r="C499" s="188"/>
      <c r="D499" s="195"/>
      <c r="E499" s="189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</row>
    <row r="500" spans="1:25" ht="12.5">
      <c r="A500" s="236"/>
      <c r="B500" s="188"/>
      <c r="C500" s="188"/>
      <c r="D500" s="195"/>
      <c r="E500" s="189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</row>
    <row r="501" spans="1:25" ht="12.5">
      <c r="A501" s="236"/>
      <c r="B501" s="188"/>
      <c r="C501" s="188"/>
      <c r="D501" s="195"/>
      <c r="E501" s="189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</row>
    <row r="502" spans="1:25" ht="12.5">
      <c r="A502" s="236"/>
      <c r="B502" s="188"/>
      <c r="C502" s="188"/>
      <c r="D502" s="195"/>
      <c r="E502" s="189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</row>
    <row r="503" spans="1:25" ht="12.5">
      <c r="A503" s="236"/>
      <c r="B503" s="188"/>
      <c r="C503" s="188"/>
      <c r="D503" s="195"/>
      <c r="E503" s="189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</row>
    <row r="504" spans="1:25" ht="12.5">
      <c r="A504" s="236"/>
      <c r="B504" s="188"/>
      <c r="C504" s="188"/>
      <c r="D504" s="195"/>
      <c r="E504" s="189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</row>
    <row r="505" spans="1:25" ht="12.5">
      <c r="A505" s="236"/>
      <c r="B505" s="188"/>
      <c r="C505" s="188"/>
      <c r="D505" s="195"/>
      <c r="E505" s="189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</row>
    <row r="506" spans="1:25" ht="12.5">
      <c r="A506" s="236"/>
      <c r="B506" s="188"/>
      <c r="C506" s="188"/>
      <c r="D506" s="195"/>
      <c r="E506" s="189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</row>
    <row r="507" spans="1:25" ht="12.5">
      <c r="A507" s="236"/>
      <c r="B507" s="188"/>
      <c r="C507" s="188"/>
      <c r="D507" s="195"/>
      <c r="E507" s="189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</row>
    <row r="508" spans="1:25" ht="12.5">
      <c r="A508" s="236"/>
      <c r="B508" s="188"/>
      <c r="C508" s="188"/>
      <c r="D508" s="195"/>
      <c r="E508" s="189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</row>
    <row r="509" spans="1:25" ht="12.5">
      <c r="A509" s="236"/>
      <c r="B509" s="188"/>
      <c r="C509" s="188"/>
      <c r="D509" s="195"/>
      <c r="E509" s="189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</row>
    <row r="510" spans="1:25" ht="12.5">
      <c r="A510" s="236"/>
      <c r="B510" s="188"/>
      <c r="C510" s="188"/>
      <c r="D510" s="195"/>
      <c r="E510" s="189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</row>
    <row r="511" spans="1:25" ht="12.5">
      <c r="A511" s="236"/>
      <c r="B511" s="188"/>
      <c r="C511" s="188"/>
      <c r="D511" s="195"/>
      <c r="E511" s="189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</row>
    <row r="512" spans="1:25" ht="12.5">
      <c r="A512" s="236"/>
      <c r="B512" s="188"/>
      <c r="C512" s="188"/>
      <c r="D512" s="195"/>
      <c r="E512" s="189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</row>
    <row r="513" spans="1:25" ht="12.5">
      <c r="A513" s="236"/>
      <c r="B513" s="188"/>
      <c r="C513" s="188"/>
      <c r="D513" s="195"/>
      <c r="E513" s="189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</row>
    <row r="514" spans="1:25" ht="12.5">
      <c r="A514" s="236"/>
      <c r="B514" s="188"/>
      <c r="C514" s="188"/>
      <c r="D514" s="195"/>
      <c r="E514" s="189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</row>
    <row r="515" spans="1:25" ht="12.5">
      <c r="A515" s="236"/>
      <c r="B515" s="188"/>
      <c r="C515" s="188"/>
      <c r="D515" s="195"/>
      <c r="E515" s="189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</row>
    <row r="516" spans="1:25" ht="12.5">
      <c r="A516" s="236"/>
      <c r="B516" s="188"/>
      <c r="C516" s="188"/>
      <c r="D516" s="195"/>
      <c r="E516" s="189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</row>
    <row r="517" spans="1:25" ht="12.5">
      <c r="A517" s="236"/>
      <c r="B517" s="188"/>
      <c r="C517" s="188"/>
      <c r="D517" s="195"/>
      <c r="E517" s="189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</row>
    <row r="518" spans="1:25" ht="12.5">
      <c r="A518" s="236"/>
      <c r="B518" s="188"/>
      <c r="C518" s="188"/>
      <c r="D518" s="195"/>
      <c r="E518" s="189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</row>
    <row r="519" spans="1:25" ht="12.5">
      <c r="A519" s="236"/>
      <c r="B519" s="188"/>
      <c r="C519" s="188"/>
      <c r="D519" s="195"/>
      <c r="E519" s="189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</row>
    <row r="520" spans="1:25" ht="12.5">
      <c r="A520" s="236"/>
      <c r="B520" s="188"/>
      <c r="C520" s="188"/>
      <c r="D520" s="195"/>
      <c r="E520" s="189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</row>
    <row r="521" spans="1:25" ht="12.5">
      <c r="A521" s="236"/>
      <c r="B521" s="188"/>
      <c r="C521" s="188"/>
      <c r="D521" s="195"/>
      <c r="E521" s="189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</row>
    <row r="522" spans="1:25" ht="12.5">
      <c r="A522" s="236"/>
      <c r="B522" s="188"/>
      <c r="C522" s="188"/>
      <c r="D522" s="195"/>
      <c r="E522" s="189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</row>
    <row r="523" spans="1:25" ht="12.5">
      <c r="A523" s="236"/>
      <c r="B523" s="188"/>
      <c r="C523" s="188"/>
      <c r="D523" s="195"/>
      <c r="E523" s="189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</row>
    <row r="524" spans="1:25" ht="12.5">
      <c r="A524" s="236"/>
      <c r="B524" s="188"/>
      <c r="C524" s="188"/>
      <c r="D524" s="195"/>
      <c r="E524" s="189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</row>
    <row r="525" spans="1:25" ht="12.5">
      <c r="A525" s="236"/>
      <c r="B525" s="188"/>
      <c r="C525" s="188"/>
      <c r="D525" s="195"/>
      <c r="E525" s="189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</row>
    <row r="526" spans="1:25" ht="12.5">
      <c r="A526" s="236"/>
      <c r="B526" s="188"/>
      <c r="C526" s="188"/>
      <c r="D526" s="195"/>
      <c r="E526" s="189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</row>
    <row r="527" spans="1:25" ht="12.5">
      <c r="A527" s="236"/>
      <c r="B527" s="188"/>
      <c r="C527" s="188"/>
      <c r="D527" s="195"/>
      <c r="E527" s="189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</row>
    <row r="528" spans="1:25" ht="12.5">
      <c r="A528" s="236"/>
      <c r="B528" s="188"/>
      <c r="C528" s="188"/>
      <c r="D528" s="195"/>
      <c r="E528" s="189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</row>
    <row r="529" spans="1:25" ht="12.5">
      <c r="A529" s="236"/>
      <c r="B529" s="188"/>
      <c r="C529" s="188"/>
      <c r="D529" s="195"/>
      <c r="E529" s="189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</row>
    <row r="530" spans="1:25" ht="12.5">
      <c r="A530" s="236"/>
      <c r="B530" s="188"/>
      <c r="C530" s="188"/>
      <c r="D530" s="195"/>
      <c r="E530" s="189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</row>
    <row r="531" spans="1:25" ht="12.5">
      <c r="A531" s="236"/>
      <c r="B531" s="188"/>
      <c r="C531" s="188"/>
      <c r="D531" s="195"/>
      <c r="E531" s="189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</row>
    <row r="532" spans="1:25" ht="12.5">
      <c r="A532" s="236"/>
      <c r="B532" s="188"/>
      <c r="C532" s="188"/>
      <c r="D532" s="195"/>
      <c r="E532" s="189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</row>
    <row r="533" spans="1:25" ht="12.5">
      <c r="A533" s="236"/>
      <c r="B533" s="188"/>
      <c r="C533" s="188"/>
      <c r="D533" s="195"/>
      <c r="E533" s="189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</row>
    <row r="534" spans="1:25" ht="12.5">
      <c r="A534" s="236"/>
      <c r="B534" s="188"/>
      <c r="C534" s="188"/>
      <c r="D534" s="195"/>
      <c r="E534" s="189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</row>
    <row r="535" spans="1:25" ht="12.5">
      <c r="A535" s="236"/>
      <c r="B535" s="188"/>
      <c r="C535" s="188"/>
      <c r="D535" s="195"/>
      <c r="E535" s="189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</row>
    <row r="536" spans="1:25" ht="12.5">
      <c r="A536" s="236"/>
      <c r="B536" s="188"/>
      <c r="C536" s="188"/>
      <c r="D536" s="195"/>
      <c r="E536" s="189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</row>
    <row r="537" spans="1:25" ht="12.5">
      <c r="A537" s="236"/>
      <c r="B537" s="188"/>
      <c r="C537" s="188"/>
      <c r="D537" s="195"/>
      <c r="E537" s="189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</row>
    <row r="538" spans="1:25" ht="12.5">
      <c r="A538" s="236"/>
      <c r="B538" s="188"/>
      <c r="C538" s="188"/>
      <c r="D538" s="195"/>
      <c r="E538" s="189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</row>
    <row r="539" spans="1:25" ht="12.5">
      <c r="A539" s="236"/>
      <c r="B539" s="188"/>
      <c r="C539" s="188"/>
      <c r="D539" s="195"/>
      <c r="E539" s="189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</row>
    <row r="540" spans="1:25" ht="12.5">
      <c r="A540" s="236"/>
      <c r="B540" s="188"/>
      <c r="C540" s="188"/>
      <c r="D540" s="195"/>
      <c r="E540" s="189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</row>
    <row r="541" spans="1:25" ht="12.5">
      <c r="A541" s="236"/>
      <c r="B541" s="188"/>
      <c r="C541" s="188"/>
      <c r="D541" s="195"/>
      <c r="E541" s="189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</row>
    <row r="542" spans="1:25" ht="12.5">
      <c r="A542" s="236"/>
      <c r="B542" s="188"/>
      <c r="C542" s="188"/>
      <c r="D542" s="195"/>
      <c r="E542" s="189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</row>
    <row r="543" spans="1:25" ht="12.5">
      <c r="A543" s="236"/>
      <c r="B543" s="188"/>
      <c r="C543" s="188"/>
      <c r="D543" s="195"/>
      <c r="E543" s="189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</row>
    <row r="544" spans="1:25" ht="12.5">
      <c r="A544" s="236"/>
      <c r="B544" s="188"/>
      <c r="C544" s="188"/>
      <c r="D544" s="195"/>
      <c r="E544" s="189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</row>
    <row r="545" spans="1:25" ht="12.5">
      <c r="A545" s="236"/>
      <c r="B545" s="188"/>
      <c r="C545" s="188"/>
      <c r="D545" s="195"/>
      <c r="E545" s="189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</row>
    <row r="546" spans="1:25" ht="12.5">
      <c r="A546" s="236"/>
      <c r="B546" s="188"/>
      <c r="C546" s="188"/>
      <c r="D546" s="195"/>
      <c r="E546" s="189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</row>
    <row r="547" spans="1:25" ht="12.5">
      <c r="A547" s="236"/>
      <c r="B547" s="188"/>
      <c r="C547" s="188"/>
      <c r="D547" s="195"/>
      <c r="E547" s="189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</row>
    <row r="548" spans="1:25" ht="12.5">
      <c r="A548" s="236"/>
      <c r="B548" s="188"/>
      <c r="C548" s="188"/>
      <c r="D548" s="195"/>
      <c r="E548" s="189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</row>
    <row r="549" spans="1:25" ht="12.5">
      <c r="A549" s="236"/>
      <c r="B549" s="188"/>
      <c r="C549" s="188"/>
      <c r="D549" s="195"/>
      <c r="E549" s="189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</row>
    <row r="550" spans="1:25" ht="12.5">
      <c r="A550" s="236"/>
      <c r="B550" s="188"/>
      <c r="C550" s="188"/>
      <c r="D550" s="195"/>
      <c r="E550" s="189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</row>
    <row r="551" spans="1:25" ht="12.5">
      <c r="A551" s="236"/>
      <c r="B551" s="188"/>
      <c r="C551" s="188"/>
      <c r="D551" s="195"/>
      <c r="E551" s="189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</row>
    <row r="552" spans="1:25" ht="12.5">
      <c r="A552" s="236"/>
      <c r="B552" s="188"/>
      <c r="C552" s="188"/>
      <c r="D552" s="195"/>
      <c r="E552" s="189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</row>
    <row r="553" spans="1:25" ht="12.5">
      <c r="A553" s="236"/>
      <c r="B553" s="188"/>
      <c r="C553" s="188"/>
      <c r="D553" s="195"/>
      <c r="E553" s="189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</row>
    <row r="554" spans="1:25" ht="12.5">
      <c r="A554" s="236"/>
      <c r="B554" s="188"/>
      <c r="C554" s="188"/>
      <c r="D554" s="195"/>
      <c r="E554" s="189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</row>
    <row r="555" spans="1:25" ht="12.5">
      <c r="A555" s="236"/>
      <c r="B555" s="188"/>
      <c r="C555" s="188"/>
      <c r="D555" s="195"/>
      <c r="E555" s="189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</row>
    <row r="556" spans="1:25" ht="12.5">
      <c r="A556" s="236"/>
      <c r="B556" s="188"/>
      <c r="C556" s="188"/>
      <c r="D556" s="195"/>
      <c r="E556" s="189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</row>
    <row r="557" spans="1:25" ht="12.5">
      <c r="A557" s="236"/>
      <c r="B557" s="188"/>
      <c r="C557" s="188"/>
      <c r="D557" s="195"/>
      <c r="E557" s="189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</row>
    <row r="558" spans="1:25" ht="12.5">
      <c r="A558" s="236"/>
      <c r="B558" s="188"/>
      <c r="C558" s="188"/>
      <c r="D558" s="195"/>
      <c r="E558" s="189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</row>
    <row r="559" spans="1:25" ht="12.5">
      <c r="A559" s="236"/>
      <c r="B559" s="188"/>
      <c r="C559" s="188"/>
      <c r="D559" s="195"/>
      <c r="E559" s="189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</row>
    <row r="560" spans="1:25" ht="12.5">
      <c r="A560" s="236"/>
      <c r="B560" s="188"/>
      <c r="C560" s="188"/>
      <c r="D560" s="195"/>
      <c r="E560" s="189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</row>
    <row r="561" spans="1:25" ht="12.5">
      <c r="A561" s="236"/>
      <c r="B561" s="188"/>
      <c r="C561" s="188"/>
      <c r="D561" s="195"/>
      <c r="E561" s="189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</row>
    <row r="562" spans="1:25" ht="12.5">
      <c r="A562" s="236"/>
      <c r="B562" s="188"/>
      <c r="C562" s="188"/>
      <c r="D562" s="195"/>
      <c r="E562" s="189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</row>
    <row r="563" spans="1:25" ht="12.5">
      <c r="A563" s="236"/>
      <c r="B563" s="188"/>
      <c r="C563" s="188"/>
      <c r="D563" s="195"/>
      <c r="E563" s="189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</row>
    <row r="564" spans="1:25" ht="12.5">
      <c r="A564" s="236"/>
      <c r="B564" s="188"/>
      <c r="C564" s="188"/>
      <c r="D564" s="195"/>
      <c r="E564" s="189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</row>
    <row r="565" spans="1:25" ht="12.5">
      <c r="A565" s="236"/>
      <c r="B565" s="188"/>
      <c r="C565" s="188"/>
      <c r="D565" s="195"/>
      <c r="E565" s="189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</row>
    <row r="566" spans="1:25" ht="12.5">
      <c r="A566" s="236"/>
      <c r="B566" s="188"/>
      <c r="C566" s="188"/>
      <c r="D566" s="195"/>
      <c r="E566" s="189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</row>
    <row r="567" spans="1:25" ht="12.5">
      <c r="A567" s="236"/>
      <c r="B567" s="188"/>
      <c r="C567" s="188"/>
      <c r="D567" s="195"/>
      <c r="E567" s="189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</row>
    <row r="568" spans="1:25" ht="12.5">
      <c r="A568" s="236"/>
      <c r="B568" s="188"/>
      <c r="C568" s="188"/>
      <c r="D568" s="195"/>
      <c r="E568" s="189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</row>
    <row r="569" spans="1:25" ht="12.5">
      <c r="A569" s="236"/>
      <c r="B569" s="188"/>
      <c r="C569" s="188"/>
      <c r="D569" s="195"/>
      <c r="E569" s="189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</row>
    <row r="570" spans="1:25" ht="12.5">
      <c r="A570" s="236"/>
      <c r="B570" s="188"/>
      <c r="C570" s="188"/>
      <c r="D570" s="195"/>
      <c r="E570" s="189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</row>
    <row r="571" spans="1:25" ht="12.5">
      <c r="A571" s="236"/>
      <c r="B571" s="188"/>
      <c r="C571" s="188"/>
      <c r="D571" s="195"/>
      <c r="E571" s="189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</row>
    <row r="572" spans="1:25" ht="12.5">
      <c r="A572" s="236"/>
      <c r="B572" s="188"/>
      <c r="C572" s="188"/>
      <c r="D572" s="195"/>
      <c r="E572" s="189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</row>
    <row r="573" spans="1:25" ht="12.5">
      <c r="A573" s="236"/>
      <c r="B573" s="188"/>
      <c r="C573" s="188"/>
      <c r="D573" s="195"/>
      <c r="E573" s="189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</row>
    <row r="574" spans="1:25" ht="12.5">
      <c r="A574" s="236"/>
      <c r="B574" s="188"/>
      <c r="C574" s="188"/>
      <c r="D574" s="195"/>
      <c r="E574" s="189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</row>
    <row r="575" spans="1:25" ht="12.5">
      <c r="A575" s="236"/>
      <c r="B575" s="188"/>
      <c r="C575" s="188"/>
      <c r="D575" s="195"/>
      <c r="E575" s="189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</row>
    <row r="576" spans="1:25" ht="12.5">
      <c r="A576" s="236"/>
      <c r="B576" s="188"/>
      <c r="C576" s="188"/>
      <c r="D576" s="195"/>
      <c r="E576" s="189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</row>
    <row r="577" spans="1:25" ht="12.5">
      <c r="A577" s="236"/>
      <c r="B577" s="188"/>
      <c r="C577" s="188"/>
      <c r="D577" s="195"/>
      <c r="E577" s="189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</row>
    <row r="578" spans="1:25" ht="12.5">
      <c r="A578" s="236"/>
      <c r="B578" s="188"/>
      <c r="C578" s="188"/>
      <c r="D578" s="195"/>
      <c r="E578" s="189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</row>
    <row r="579" spans="1:25" ht="12.5">
      <c r="A579" s="236"/>
      <c r="B579" s="188"/>
      <c r="C579" s="188"/>
      <c r="D579" s="195"/>
      <c r="E579" s="189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</row>
    <row r="580" spans="1:25" ht="12.5">
      <c r="A580" s="236"/>
      <c r="B580" s="188"/>
      <c r="C580" s="188"/>
      <c r="D580" s="195"/>
      <c r="E580" s="189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</row>
    <row r="581" spans="1:25" ht="12.5">
      <c r="A581" s="236"/>
      <c r="B581" s="188"/>
      <c r="C581" s="188"/>
      <c r="D581" s="195"/>
      <c r="E581" s="189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</row>
    <row r="582" spans="1:25" ht="12.5">
      <c r="A582" s="236"/>
      <c r="B582" s="188"/>
      <c r="C582" s="188"/>
      <c r="D582" s="195"/>
      <c r="E582" s="189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</row>
    <row r="583" spans="1:25" ht="12.5">
      <c r="A583" s="236"/>
      <c r="B583" s="188"/>
      <c r="C583" s="188"/>
      <c r="D583" s="195"/>
      <c r="E583" s="189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</row>
    <row r="584" spans="1:25" ht="12.5">
      <c r="A584" s="236"/>
      <c r="B584" s="188"/>
      <c r="C584" s="188"/>
      <c r="D584" s="195"/>
      <c r="E584" s="189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</row>
    <row r="585" spans="1:25" ht="12.5">
      <c r="A585" s="236"/>
      <c r="B585" s="188"/>
      <c r="C585" s="188"/>
      <c r="D585" s="195"/>
      <c r="E585" s="189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</row>
    <row r="586" spans="1:25" ht="12.5">
      <c r="A586" s="236"/>
      <c r="B586" s="188"/>
      <c r="C586" s="188"/>
      <c r="D586" s="195"/>
      <c r="E586" s="189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</row>
    <row r="587" spans="1:25" ht="12.5">
      <c r="A587" s="236"/>
      <c r="B587" s="188"/>
      <c r="C587" s="188"/>
      <c r="D587" s="195"/>
      <c r="E587" s="189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</row>
    <row r="588" spans="1:25" ht="12.5">
      <c r="A588" s="236"/>
      <c r="B588" s="188"/>
      <c r="C588" s="188"/>
      <c r="D588" s="195"/>
      <c r="E588" s="189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</row>
    <row r="589" spans="1:25" ht="12.5">
      <c r="A589" s="236"/>
      <c r="B589" s="188"/>
      <c r="C589" s="188"/>
      <c r="D589" s="195"/>
      <c r="E589" s="189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</row>
    <row r="590" spans="1:25" ht="12.5">
      <c r="A590" s="236"/>
      <c r="B590" s="188"/>
      <c r="C590" s="188"/>
      <c r="D590" s="195"/>
      <c r="E590" s="189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</row>
    <row r="591" spans="1:25" ht="12.5">
      <c r="A591" s="236"/>
      <c r="B591" s="188"/>
      <c r="C591" s="188"/>
      <c r="D591" s="195"/>
      <c r="E591" s="189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</row>
    <row r="592" spans="1:25" ht="12.5">
      <c r="A592" s="236"/>
      <c r="B592" s="188"/>
      <c r="C592" s="188"/>
      <c r="D592" s="195"/>
      <c r="E592" s="189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</row>
    <row r="593" spans="1:25" ht="12.5">
      <c r="A593" s="236"/>
      <c r="B593" s="188"/>
      <c r="C593" s="188"/>
      <c r="D593" s="195"/>
      <c r="E593" s="189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</row>
    <row r="594" spans="1:25" ht="12.5">
      <c r="A594" s="236"/>
      <c r="B594" s="188"/>
      <c r="C594" s="188"/>
      <c r="D594" s="195"/>
      <c r="E594" s="189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</row>
    <row r="595" spans="1:25" ht="12.5">
      <c r="A595" s="236"/>
      <c r="B595" s="188"/>
      <c r="C595" s="188"/>
      <c r="D595" s="195"/>
      <c r="E595" s="189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</row>
    <row r="596" spans="1:25" ht="12.5">
      <c r="A596" s="236"/>
      <c r="B596" s="188"/>
      <c r="C596" s="188"/>
      <c r="D596" s="195"/>
      <c r="E596" s="189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</row>
    <row r="597" spans="1:25" ht="12.5">
      <c r="A597" s="236"/>
      <c r="B597" s="188"/>
      <c r="C597" s="188"/>
      <c r="D597" s="195"/>
      <c r="E597" s="189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</row>
    <row r="598" spans="1:25" ht="12.5">
      <c r="A598" s="236"/>
      <c r="B598" s="188"/>
      <c r="C598" s="188"/>
      <c r="D598" s="195"/>
      <c r="E598" s="189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</row>
    <row r="599" spans="1:25" ht="12.5">
      <c r="A599" s="236"/>
      <c r="B599" s="188"/>
      <c r="C599" s="188"/>
      <c r="D599" s="195"/>
      <c r="E599" s="189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</row>
    <row r="600" spans="1:25" ht="12.5">
      <c r="A600" s="236"/>
      <c r="B600" s="188"/>
      <c r="C600" s="188"/>
      <c r="D600" s="195"/>
      <c r="E600" s="189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</row>
    <row r="601" spans="1:25" ht="12.5">
      <c r="A601" s="236"/>
      <c r="B601" s="188"/>
      <c r="C601" s="188"/>
      <c r="D601" s="195"/>
      <c r="E601" s="189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</row>
    <row r="602" spans="1:25" ht="12.5">
      <c r="A602" s="236"/>
      <c r="B602" s="188"/>
      <c r="C602" s="188"/>
      <c r="D602" s="195"/>
      <c r="E602" s="189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</row>
    <row r="603" spans="1:25" ht="12.5">
      <c r="A603" s="236"/>
      <c r="B603" s="188"/>
      <c r="C603" s="188"/>
      <c r="D603" s="195"/>
      <c r="E603" s="189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</row>
    <row r="604" spans="1:25" ht="12.5">
      <c r="A604" s="236"/>
      <c r="B604" s="188"/>
      <c r="C604" s="188"/>
      <c r="D604" s="195"/>
      <c r="E604" s="189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</row>
    <row r="605" spans="1:25" ht="12.5">
      <c r="A605" s="236"/>
      <c r="B605" s="188"/>
      <c r="C605" s="188"/>
      <c r="D605" s="195"/>
      <c r="E605" s="189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</row>
    <row r="606" spans="1:25" ht="12.5">
      <c r="A606" s="236"/>
      <c r="B606" s="188"/>
      <c r="C606" s="188"/>
      <c r="D606" s="195"/>
      <c r="E606" s="189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</row>
    <row r="607" spans="1:25" ht="12.5">
      <c r="A607" s="236"/>
      <c r="B607" s="188"/>
      <c r="C607" s="188"/>
      <c r="D607" s="195"/>
      <c r="E607" s="189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</row>
    <row r="608" spans="1:25" ht="12.5">
      <c r="A608" s="236"/>
      <c r="B608" s="188"/>
      <c r="C608" s="188"/>
      <c r="D608" s="195"/>
      <c r="E608" s="189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</row>
    <row r="609" spans="1:25" ht="12.5">
      <c r="A609" s="236"/>
      <c r="B609" s="188"/>
      <c r="C609" s="188"/>
      <c r="D609" s="195"/>
      <c r="E609" s="189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</row>
    <row r="610" spans="1:25" ht="12.5">
      <c r="A610" s="236"/>
      <c r="B610" s="188"/>
      <c r="C610" s="188"/>
      <c r="D610" s="195"/>
      <c r="E610" s="189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</row>
    <row r="611" spans="1:25" ht="12.5">
      <c r="A611" s="236"/>
      <c r="B611" s="188"/>
      <c r="C611" s="188"/>
      <c r="D611" s="195"/>
      <c r="E611" s="189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</row>
    <row r="612" spans="1:25" ht="12.5">
      <c r="A612" s="236"/>
      <c r="B612" s="188"/>
      <c r="C612" s="188"/>
      <c r="D612" s="195"/>
      <c r="E612" s="189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</row>
    <row r="613" spans="1:25" ht="12.5">
      <c r="A613" s="236"/>
      <c r="B613" s="188"/>
      <c r="C613" s="188"/>
      <c r="D613" s="195"/>
      <c r="E613" s="189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</row>
    <row r="614" spans="1:25" ht="12.5">
      <c r="A614" s="236"/>
      <c r="B614" s="188"/>
      <c r="C614" s="188"/>
      <c r="D614" s="195"/>
      <c r="E614" s="189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</row>
    <row r="615" spans="1:25" ht="12.5">
      <c r="A615" s="236"/>
      <c r="B615" s="188"/>
      <c r="C615" s="188"/>
      <c r="D615" s="195"/>
      <c r="E615" s="189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</row>
    <row r="616" spans="1:25" ht="12.5">
      <c r="A616" s="236"/>
      <c r="B616" s="188"/>
      <c r="C616" s="188"/>
      <c r="D616" s="195"/>
      <c r="E616" s="189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</row>
    <row r="617" spans="1:25" ht="12.5">
      <c r="A617" s="236"/>
      <c r="B617" s="188"/>
      <c r="C617" s="188"/>
      <c r="D617" s="195"/>
      <c r="E617" s="189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</row>
    <row r="618" spans="1:25" ht="12.5">
      <c r="A618" s="236"/>
      <c r="B618" s="188"/>
      <c r="C618" s="188"/>
      <c r="D618" s="195"/>
      <c r="E618" s="189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</row>
    <row r="619" spans="1:25" ht="12.5">
      <c r="A619" s="236"/>
      <c r="B619" s="188"/>
      <c r="C619" s="188"/>
      <c r="D619" s="195"/>
      <c r="E619" s="189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</row>
    <row r="620" spans="1:25" ht="12.5">
      <c r="A620" s="236"/>
      <c r="B620" s="188"/>
      <c r="C620" s="188"/>
      <c r="D620" s="195"/>
      <c r="E620" s="189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</row>
    <row r="621" spans="1:25" ht="12.5">
      <c r="A621" s="236"/>
      <c r="B621" s="188"/>
      <c r="C621" s="188"/>
      <c r="D621" s="195"/>
      <c r="E621" s="189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</row>
    <row r="622" spans="1:25" ht="12.5">
      <c r="A622" s="236"/>
      <c r="B622" s="188"/>
      <c r="C622" s="188"/>
      <c r="D622" s="195"/>
      <c r="E622" s="189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</row>
    <row r="623" spans="1:25" ht="12.5">
      <c r="A623" s="236"/>
      <c r="B623" s="188"/>
      <c r="C623" s="188"/>
      <c r="D623" s="195"/>
      <c r="E623" s="189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</row>
    <row r="624" spans="1:25" ht="12.5">
      <c r="A624" s="236"/>
      <c r="B624" s="188"/>
      <c r="C624" s="188"/>
      <c r="D624" s="195"/>
      <c r="E624" s="189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</row>
    <row r="625" spans="1:25" ht="12.5">
      <c r="A625" s="236"/>
      <c r="B625" s="188"/>
      <c r="C625" s="188"/>
      <c r="D625" s="195"/>
      <c r="E625" s="189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</row>
    <row r="626" spans="1:25" ht="12.5">
      <c r="A626" s="236"/>
      <c r="B626" s="188"/>
      <c r="C626" s="188"/>
      <c r="D626" s="195"/>
      <c r="E626" s="189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</row>
    <row r="627" spans="1:25" ht="12.5">
      <c r="A627" s="236"/>
      <c r="B627" s="188"/>
      <c r="C627" s="188"/>
      <c r="D627" s="195"/>
      <c r="E627" s="189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</row>
    <row r="628" spans="1:25" ht="12.5">
      <c r="A628" s="236"/>
      <c r="B628" s="188"/>
      <c r="C628" s="188"/>
      <c r="D628" s="195"/>
      <c r="E628" s="189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</row>
    <row r="629" spans="1:25" ht="12.5">
      <c r="A629" s="236"/>
      <c r="B629" s="188"/>
      <c r="C629" s="188"/>
      <c r="D629" s="195"/>
      <c r="E629" s="189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</row>
    <row r="630" spans="1:25" ht="12.5">
      <c r="A630" s="236"/>
      <c r="B630" s="188"/>
      <c r="C630" s="188"/>
      <c r="D630" s="195"/>
      <c r="E630" s="189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</row>
    <row r="631" spans="1:25" ht="12.5">
      <c r="A631" s="236"/>
      <c r="B631" s="188"/>
      <c r="C631" s="188"/>
      <c r="D631" s="195"/>
      <c r="E631" s="189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</row>
    <row r="632" spans="1:25" ht="12.5">
      <c r="A632" s="236"/>
      <c r="B632" s="188"/>
      <c r="C632" s="188"/>
      <c r="D632" s="195"/>
      <c r="E632" s="189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</row>
    <row r="633" spans="1:25" ht="12.5">
      <c r="A633" s="236"/>
      <c r="B633" s="188"/>
      <c r="C633" s="188"/>
      <c r="D633" s="195"/>
      <c r="E633" s="189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</row>
    <row r="634" spans="1:25" ht="12.5">
      <c r="A634" s="236"/>
      <c r="B634" s="188"/>
      <c r="C634" s="188"/>
      <c r="D634" s="195"/>
      <c r="E634" s="189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</row>
    <row r="635" spans="1:25" ht="12.5">
      <c r="A635" s="236"/>
      <c r="B635" s="188"/>
      <c r="C635" s="188"/>
      <c r="D635" s="195"/>
      <c r="E635" s="189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</row>
    <row r="636" spans="1:25" ht="12.5">
      <c r="A636" s="236"/>
      <c r="B636" s="188"/>
      <c r="C636" s="188"/>
      <c r="D636" s="195"/>
      <c r="E636" s="189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</row>
    <row r="637" spans="1:25" ht="12.5">
      <c r="A637" s="236"/>
      <c r="B637" s="188"/>
      <c r="C637" s="188"/>
      <c r="D637" s="195"/>
      <c r="E637" s="189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</row>
    <row r="638" spans="1:25" ht="12.5">
      <c r="A638" s="236"/>
      <c r="B638" s="188"/>
      <c r="C638" s="188"/>
      <c r="D638" s="195"/>
      <c r="E638" s="189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</row>
    <row r="639" spans="1:25" ht="12.5">
      <c r="A639" s="236"/>
      <c r="B639" s="188"/>
      <c r="C639" s="188"/>
      <c r="D639" s="195"/>
      <c r="E639" s="189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</row>
    <row r="640" spans="1:25" ht="12.5">
      <c r="A640" s="236"/>
      <c r="B640" s="188"/>
      <c r="C640" s="188"/>
      <c r="D640" s="195"/>
      <c r="E640" s="189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</row>
    <row r="641" spans="1:25" ht="12.5">
      <c r="A641" s="236"/>
      <c r="B641" s="188"/>
      <c r="C641" s="188"/>
      <c r="D641" s="195"/>
      <c r="E641" s="189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</row>
    <row r="642" spans="1:25" ht="12.5">
      <c r="A642" s="236"/>
      <c r="B642" s="188"/>
      <c r="C642" s="188"/>
      <c r="D642" s="195"/>
      <c r="E642" s="189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</row>
    <row r="643" spans="1:25" ht="12.5">
      <c r="A643" s="236"/>
      <c r="B643" s="188"/>
      <c r="C643" s="188"/>
      <c r="D643" s="195"/>
      <c r="E643" s="189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</row>
    <row r="644" spans="1:25" ht="12.5">
      <c r="A644" s="236"/>
      <c r="B644" s="188"/>
      <c r="C644" s="188"/>
      <c r="D644" s="195"/>
      <c r="E644" s="189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</row>
    <row r="645" spans="1:25" ht="12.5">
      <c r="A645" s="236"/>
      <c r="B645" s="188"/>
      <c r="C645" s="188"/>
      <c r="D645" s="195"/>
      <c r="E645" s="189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</row>
    <row r="646" spans="1:25" ht="12.5">
      <c r="A646" s="236"/>
      <c r="B646" s="188"/>
      <c r="C646" s="188"/>
      <c r="D646" s="195"/>
      <c r="E646" s="189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</row>
    <row r="647" spans="1:25" ht="12.5">
      <c r="A647" s="236"/>
      <c r="B647" s="188"/>
      <c r="C647" s="188"/>
      <c r="D647" s="195"/>
      <c r="E647" s="189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</row>
    <row r="648" spans="1:25" ht="12.5">
      <c r="A648" s="236"/>
      <c r="B648" s="188"/>
      <c r="C648" s="188"/>
      <c r="D648" s="195"/>
      <c r="E648" s="189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</row>
    <row r="649" spans="1:25" ht="12.5">
      <c r="A649" s="236"/>
      <c r="B649" s="188"/>
      <c r="C649" s="188"/>
      <c r="D649" s="195"/>
      <c r="E649" s="189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</row>
    <row r="650" spans="1:25" ht="12.5">
      <c r="A650" s="236"/>
      <c r="B650" s="188"/>
      <c r="C650" s="188"/>
      <c r="D650" s="195"/>
      <c r="E650" s="189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</row>
    <row r="651" spans="1:25" ht="12.5">
      <c r="A651" s="236"/>
      <c r="B651" s="188"/>
      <c r="C651" s="188"/>
      <c r="D651" s="195"/>
      <c r="E651" s="189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</row>
    <row r="652" spans="1:25" ht="12.5">
      <c r="A652" s="236"/>
      <c r="B652" s="188"/>
      <c r="C652" s="188"/>
      <c r="D652" s="195"/>
      <c r="E652" s="189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</row>
    <row r="653" spans="1:25" ht="12.5">
      <c r="A653" s="236"/>
      <c r="B653" s="188"/>
      <c r="C653" s="188"/>
      <c r="D653" s="195"/>
      <c r="E653" s="189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</row>
    <row r="654" spans="1:25" ht="12.5">
      <c r="A654" s="236"/>
      <c r="B654" s="188"/>
      <c r="C654" s="188"/>
      <c r="D654" s="195"/>
      <c r="E654" s="189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</row>
    <row r="655" spans="1:25" ht="12.5">
      <c r="A655" s="236"/>
      <c r="B655" s="188"/>
      <c r="C655" s="188"/>
      <c r="D655" s="195"/>
      <c r="E655" s="189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</row>
    <row r="656" spans="1:25" ht="12.5">
      <c r="A656" s="236"/>
      <c r="B656" s="188"/>
      <c r="C656" s="188"/>
      <c r="D656" s="195"/>
      <c r="E656" s="189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</row>
    <row r="657" spans="1:25" ht="12.5">
      <c r="A657" s="236"/>
      <c r="B657" s="188"/>
      <c r="C657" s="188"/>
      <c r="D657" s="195"/>
      <c r="E657" s="189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</row>
    <row r="658" spans="1:25" ht="12.5">
      <c r="A658" s="236"/>
      <c r="B658" s="188"/>
      <c r="C658" s="188"/>
      <c r="D658" s="195"/>
      <c r="E658" s="189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</row>
    <row r="659" spans="1:25" ht="12.5">
      <c r="A659" s="236"/>
      <c r="B659" s="188"/>
      <c r="C659" s="188"/>
      <c r="D659" s="195"/>
      <c r="E659" s="189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</row>
    <row r="660" spans="1:25" ht="12.5">
      <c r="A660" s="236"/>
      <c r="B660" s="188"/>
      <c r="C660" s="188"/>
      <c r="D660" s="195"/>
      <c r="E660" s="189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</row>
    <row r="661" spans="1:25" ht="12.5">
      <c r="A661" s="236"/>
      <c r="B661" s="188"/>
      <c r="C661" s="188"/>
      <c r="D661" s="195"/>
      <c r="E661" s="189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</row>
    <row r="662" spans="1:25" ht="12.5">
      <c r="A662" s="236"/>
      <c r="B662" s="188"/>
      <c r="C662" s="188"/>
      <c r="D662" s="195"/>
      <c r="E662" s="189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</row>
    <row r="663" spans="1:25" ht="12.5">
      <c r="A663" s="236"/>
      <c r="B663" s="188"/>
      <c r="C663" s="188"/>
      <c r="D663" s="195"/>
      <c r="E663" s="189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</row>
    <row r="664" spans="1:25" ht="12.5">
      <c r="A664" s="236"/>
      <c r="B664" s="188"/>
      <c r="C664" s="188"/>
      <c r="D664" s="195"/>
      <c r="E664" s="189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</row>
    <row r="665" spans="1:25" ht="12.5">
      <c r="A665" s="236"/>
      <c r="B665" s="188"/>
      <c r="C665" s="188"/>
      <c r="D665" s="195"/>
      <c r="E665" s="189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</row>
    <row r="666" spans="1:25" ht="12.5">
      <c r="A666" s="236"/>
      <c r="B666" s="188"/>
      <c r="C666" s="188"/>
      <c r="D666" s="195"/>
      <c r="E666" s="189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</row>
    <row r="667" spans="1:25" ht="12.5">
      <c r="A667" s="236"/>
      <c r="B667" s="188"/>
      <c r="C667" s="188"/>
      <c r="D667" s="195"/>
      <c r="E667" s="189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</row>
    <row r="668" spans="1:25" ht="12.5">
      <c r="A668" s="236"/>
      <c r="B668" s="188"/>
      <c r="C668" s="188"/>
      <c r="D668" s="195"/>
      <c r="E668" s="189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</row>
    <row r="669" spans="1:25" ht="12.5">
      <c r="A669" s="236"/>
      <c r="B669" s="188"/>
      <c r="C669" s="188"/>
      <c r="D669" s="195"/>
      <c r="E669" s="189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</row>
    <row r="670" spans="1:25" ht="12.5">
      <c r="A670" s="236"/>
      <c r="B670" s="188"/>
      <c r="C670" s="188"/>
      <c r="D670" s="195"/>
      <c r="E670" s="189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</row>
    <row r="671" spans="1:25" ht="12.5">
      <c r="A671" s="236"/>
      <c r="B671" s="188"/>
      <c r="C671" s="188"/>
      <c r="D671" s="195"/>
      <c r="E671" s="189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</row>
    <row r="672" spans="1:25" ht="12.5">
      <c r="A672" s="236"/>
      <c r="B672" s="188"/>
      <c r="C672" s="188"/>
      <c r="D672" s="195"/>
      <c r="E672" s="189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</row>
    <row r="673" spans="1:25" ht="12.5">
      <c r="A673" s="236"/>
      <c r="B673" s="188"/>
      <c r="C673" s="188"/>
      <c r="D673" s="195"/>
      <c r="E673" s="189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</row>
    <row r="674" spans="1:25" ht="12.5">
      <c r="A674" s="236"/>
      <c r="B674" s="188"/>
      <c r="C674" s="188"/>
      <c r="D674" s="195"/>
      <c r="E674" s="189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</row>
    <row r="675" spans="1:25" ht="12.5">
      <c r="A675" s="236"/>
      <c r="B675" s="188"/>
      <c r="C675" s="188"/>
      <c r="D675" s="195"/>
      <c r="E675" s="189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</row>
    <row r="676" spans="1:25" ht="12.5">
      <c r="A676" s="236"/>
      <c r="B676" s="188"/>
      <c r="C676" s="188"/>
      <c r="D676" s="195"/>
      <c r="E676" s="189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</row>
    <row r="677" spans="1:25" ht="12.5">
      <c r="A677" s="236"/>
      <c r="B677" s="188"/>
      <c r="C677" s="188"/>
      <c r="D677" s="195"/>
      <c r="E677" s="189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</row>
    <row r="678" spans="1:25" ht="12.5">
      <c r="A678" s="236"/>
      <c r="B678" s="188"/>
      <c r="C678" s="188"/>
      <c r="D678" s="195"/>
      <c r="E678" s="189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</row>
    <row r="679" spans="1:25" ht="12.5">
      <c r="A679" s="236"/>
      <c r="B679" s="188"/>
      <c r="C679" s="188"/>
      <c r="D679" s="195"/>
      <c r="E679" s="189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</row>
    <row r="680" spans="1:25" ht="12.5">
      <c r="A680" s="236"/>
      <c r="B680" s="188"/>
      <c r="C680" s="188"/>
      <c r="D680" s="195"/>
      <c r="E680" s="189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</row>
    <row r="681" spans="1:25" ht="12.5">
      <c r="A681" s="236"/>
      <c r="B681" s="188"/>
      <c r="C681" s="188"/>
      <c r="D681" s="195"/>
      <c r="E681" s="189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</row>
    <row r="682" spans="1:25" ht="12.5">
      <c r="A682" s="236"/>
      <c r="B682" s="188"/>
      <c r="C682" s="188"/>
      <c r="D682" s="195"/>
      <c r="E682" s="189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</row>
    <row r="683" spans="1:25" ht="12.5">
      <c r="A683" s="236"/>
      <c r="B683" s="188"/>
      <c r="C683" s="188"/>
      <c r="D683" s="195"/>
      <c r="E683" s="189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</row>
    <row r="684" spans="1:25" ht="12.5">
      <c r="A684" s="236"/>
      <c r="B684" s="188"/>
      <c r="C684" s="188"/>
      <c r="D684" s="195"/>
      <c r="E684" s="189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</row>
    <row r="685" spans="1:25" ht="12.5">
      <c r="A685" s="236"/>
      <c r="B685" s="188"/>
      <c r="C685" s="188"/>
      <c r="D685" s="195"/>
      <c r="E685" s="189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</row>
    <row r="686" spans="1:25" ht="12.5">
      <c r="A686" s="236"/>
      <c r="B686" s="188"/>
      <c r="C686" s="188"/>
      <c r="D686" s="195"/>
      <c r="E686" s="189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</row>
    <row r="687" spans="1:25" ht="12.5">
      <c r="A687" s="236"/>
      <c r="B687" s="188"/>
      <c r="C687" s="188"/>
      <c r="D687" s="195"/>
      <c r="E687" s="189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</row>
    <row r="688" spans="1:25" ht="12.5">
      <c r="A688" s="236"/>
      <c r="B688" s="188"/>
      <c r="C688" s="188"/>
      <c r="D688" s="195"/>
      <c r="E688" s="189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</row>
    <row r="689" spans="1:25" ht="12.5">
      <c r="A689" s="236"/>
      <c r="B689" s="188"/>
      <c r="C689" s="188"/>
      <c r="D689" s="195"/>
      <c r="E689" s="189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</row>
    <row r="690" spans="1:25" ht="12.5">
      <c r="A690" s="236"/>
      <c r="B690" s="188"/>
      <c r="C690" s="188"/>
      <c r="D690" s="195"/>
      <c r="E690" s="189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</row>
    <row r="691" spans="1:25" ht="12.5">
      <c r="A691" s="236"/>
      <c r="B691" s="188"/>
      <c r="C691" s="188"/>
      <c r="D691" s="195"/>
      <c r="E691" s="189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</row>
    <row r="692" spans="1:25" ht="12.5">
      <c r="A692" s="236"/>
      <c r="B692" s="188"/>
      <c r="C692" s="188"/>
      <c r="D692" s="195"/>
      <c r="E692" s="189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</row>
    <row r="693" spans="1:25" ht="12.5">
      <c r="A693" s="236"/>
      <c r="B693" s="188"/>
      <c r="C693" s="188"/>
      <c r="D693" s="195"/>
      <c r="E693" s="189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</row>
    <row r="694" spans="1:25" ht="12.5">
      <c r="A694" s="236"/>
      <c r="B694" s="188"/>
      <c r="C694" s="188"/>
      <c r="D694" s="195"/>
      <c r="E694" s="189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</row>
    <row r="695" spans="1:25" ht="12.5">
      <c r="A695" s="236"/>
      <c r="B695" s="188"/>
      <c r="C695" s="188"/>
      <c r="D695" s="195"/>
      <c r="E695" s="189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</row>
    <row r="696" spans="1:25" ht="12.5">
      <c r="A696" s="236"/>
      <c r="B696" s="188"/>
      <c r="C696" s="188"/>
      <c r="D696" s="195"/>
      <c r="E696" s="189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</row>
    <row r="697" spans="1:25" ht="12.5">
      <c r="A697" s="236"/>
      <c r="B697" s="188"/>
      <c r="C697" s="188"/>
      <c r="D697" s="195"/>
      <c r="E697" s="189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</row>
    <row r="698" spans="1:25" ht="12.5">
      <c r="A698" s="236"/>
      <c r="B698" s="188"/>
      <c r="C698" s="188"/>
      <c r="D698" s="195"/>
      <c r="E698" s="189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</row>
    <row r="699" spans="1:25" ht="12.5">
      <c r="A699" s="236"/>
      <c r="B699" s="188"/>
      <c r="C699" s="188"/>
      <c r="D699" s="195"/>
      <c r="E699" s="189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</row>
    <row r="700" spans="1:25" ht="12.5">
      <c r="A700" s="236"/>
      <c r="B700" s="188"/>
      <c r="C700" s="188"/>
      <c r="D700" s="195"/>
      <c r="E700" s="189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</row>
    <row r="701" spans="1:25" ht="12.5">
      <c r="A701" s="236"/>
      <c r="B701" s="188"/>
      <c r="C701" s="188"/>
      <c r="D701" s="195"/>
      <c r="E701" s="189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</row>
    <row r="702" spans="1:25" ht="12.5">
      <c r="A702" s="236"/>
      <c r="B702" s="188"/>
      <c r="C702" s="188"/>
      <c r="D702" s="195"/>
      <c r="E702" s="189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</row>
    <row r="703" spans="1:25" ht="12.5">
      <c r="A703" s="236"/>
      <c r="B703" s="188"/>
      <c r="C703" s="188"/>
      <c r="D703" s="195"/>
      <c r="E703" s="189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</row>
    <row r="704" spans="1:25" ht="12.5">
      <c r="A704" s="236"/>
      <c r="B704" s="188"/>
      <c r="C704" s="188"/>
      <c r="D704" s="195"/>
      <c r="E704" s="189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</row>
    <row r="705" spans="1:25" ht="12.5">
      <c r="A705" s="236"/>
      <c r="B705" s="188"/>
      <c r="C705" s="188"/>
      <c r="D705" s="195"/>
      <c r="E705" s="189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</row>
    <row r="706" spans="1:25" ht="12.5">
      <c r="A706" s="236"/>
      <c r="B706" s="188"/>
      <c r="C706" s="188"/>
      <c r="D706" s="195"/>
      <c r="E706" s="189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</row>
    <row r="707" spans="1:25" ht="12.5">
      <c r="A707" s="236"/>
      <c r="B707" s="188"/>
      <c r="C707" s="188"/>
      <c r="D707" s="195"/>
      <c r="E707" s="189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</row>
    <row r="708" spans="1:25" ht="12.5">
      <c r="A708" s="236"/>
      <c r="B708" s="188"/>
      <c r="C708" s="188"/>
      <c r="D708" s="195"/>
      <c r="E708" s="189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</row>
    <row r="709" spans="1:25" ht="12.5">
      <c r="A709" s="236"/>
      <c r="B709" s="188"/>
      <c r="C709" s="188"/>
      <c r="D709" s="195"/>
      <c r="E709" s="189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</row>
    <row r="710" spans="1:25" ht="12.5">
      <c r="A710" s="236"/>
      <c r="B710" s="188"/>
      <c r="C710" s="188"/>
      <c r="D710" s="195"/>
      <c r="E710" s="189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</row>
    <row r="711" spans="1:25" ht="12.5">
      <c r="A711" s="236"/>
      <c r="B711" s="188"/>
      <c r="C711" s="188"/>
      <c r="D711" s="195"/>
      <c r="E711" s="189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</row>
    <row r="712" spans="1:25" ht="12.5">
      <c r="A712" s="236"/>
      <c r="B712" s="188"/>
      <c r="C712" s="188"/>
      <c r="D712" s="195"/>
      <c r="E712" s="189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</row>
    <row r="713" spans="1:25" ht="12.5">
      <c r="A713" s="236"/>
      <c r="B713" s="188"/>
      <c r="C713" s="188"/>
      <c r="D713" s="195"/>
      <c r="E713" s="189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</row>
    <row r="714" spans="1:25" ht="12.5">
      <c r="A714" s="236"/>
      <c r="B714" s="188"/>
      <c r="C714" s="188"/>
      <c r="D714" s="195"/>
      <c r="E714" s="189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</row>
    <row r="715" spans="1:25" ht="12.5">
      <c r="A715" s="236"/>
      <c r="B715" s="188"/>
      <c r="C715" s="188"/>
      <c r="D715" s="195"/>
      <c r="E715" s="189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</row>
    <row r="716" spans="1:25" ht="12.5">
      <c r="A716" s="236"/>
      <c r="B716" s="188"/>
      <c r="C716" s="188"/>
      <c r="D716" s="195"/>
      <c r="E716" s="189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</row>
    <row r="717" spans="1:25" ht="12.5">
      <c r="A717" s="236"/>
      <c r="B717" s="188"/>
      <c r="C717" s="188"/>
      <c r="D717" s="195"/>
      <c r="E717" s="189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</row>
    <row r="718" spans="1:25" ht="12.5">
      <c r="A718" s="236"/>
      <c r="B718" s="188"/>
      <c r="C718" s="188"/>
      <c r="D718" s="195"/>
      <c r="E718" s="189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</row>
    <row r="719" spans="1:25" ht="12.5">
      <c r="A719" s="236"/>
      <c r="B719" s="188"/>
      <c r="C719" s="188"/>
      <c r="D719" s="195"/>
      <c r="E719" s="189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</row>
    <row r="720" spans="1:25" ht="12.5">
      <c r="A720" s="236"/>
      <c r="B720" s="188"/>
      <c r="C720" s="188"/>
      <c r="D720" s="195"/>
      <c r="E720" s="189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</row>
    <row r="721" spans="1:25" ht="12.5">
      <c r="A721" s="236"/>
      <c r="B721" s="188"/>
      <c r="C721" s="188"/>
      <c r="D721" s="195"/>
      <c r="E721" s="189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</row>
    <row r="722" spans="1:25" ht="12.5">
      <c r="A722" s="236"/>
      <c r="B722" s="188"/>
      <c r="C722" s="188"/>
      <c r="D722" s="195"/>
      <c r="E722" s="189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</row>
    <row r="723" spans="1:25" ht="12.5">
      <c r="A723" s="236"/>
      <c r="B723" s="188"/>
      <c r="C723" s="188"/>
      <c r="D723" s="195"/>
      <c r="E723" s="189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</row>
    <row r="724" spans="1:25" ht="12.5">
      <c r="A724" s="236"/>
      <c r="B724" s="188"/>
      <c r="C724" s="188"/>
      <c r="D724" s="195"/>
      <c r="E724" s="189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</row>
    <row r="725" spans="1:25" ht="12.5">
      <c r="A725" s="236"/>
      <c r="B725" s="188"/>
      <c r="C725" s="188"/>
      <c r="D725" s="195"/>
      <c r="E725" s="189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</row>
    <row r="726" spans="1:25" ht="12.5">
      <c r="A726" s="236"/>
      <c r="B726" s="188"/>
      <c r="C726" s="188"/>
      <c r="D726" s="195"/>
      <c r="E726" s="189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</row>
    <row r="727" spans="1:25" ht="12.5">
      <c r="A727" s="236"/>
      <c r="B727" s="188"/>
      <c r="C727" s="188"/>
      <c r="D727" s="195"/>
      <c r="E727" s="189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</row>
    <row r="728" spans="1:25" ht="12.5">
      <c r="A728" s="236"/>
      <c r="B728" s="188"/>
      <c r="C728" s="188"/>
      <c r="D728" s="195"/>
      <c r="E728" s="189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</row>
    <row r="729" spans="1:25" ht="12.5">
      <c r="A729" s="236"/>
      <c r="B729" s="188"/>
      <c r="C729" s="188"/>
      <c r="D729" s="195"/>
      <c r="E729" s="189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</row>
    <row r="730" spans="1:25" ht="12.5">
      <c r="A730" s="236"/>
      <c r="B730" s="188"/>
      <c r="C730" s="188"/>
      <c r="D730" s="195"/>
      <c r="E730" s="189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</row>
    <row r="731" spans="1:25" ht="12.5">
      <c r="A731" s="236"/>
      <c r="B731" s="188"/>
      <c r="C731" s="188"/>
      <c r="D731" s="195"/>
      <c r="E731" s="189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</row>
    <row r="732" spans="1:25" ht="12.5">
      <c r="A732" s="236"/>
      <c r="B732" s="188"/>
      <c r="C732" s="188"/>
      <c r="D732" s="195"/>
      <c r="E732" s="189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</row>
    <row r="733" spans="1:25" ht="12.5">
      <c r="A733" s="236"/>
      <c r="B733" s="188"/>
      <c r="C733" s="188"/>
      <c r="D733" s="195"/>
      <c r="E733" s="189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</row>
    <row r="734" spans="1:25" ht="12.5">
      <c r="A734" s="236"/>
      <c r="B734" s="188"/>
      <c r="C734" s="188"/>
      <c r="D734" s="195"/>
      <c r="E734" s="189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</row>
    <row r="735" spans="1:25" ht="12.5">
      <c r="A735" s="236"/>
      <c r="B735" s="188"/>
      <c r="C735" s="188"/>
      <c r="D735" s="195"/>
      <c r="E735" s="189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</row>
    <row r="736" spans="1:25" ht="12.5">
      <c r="A736" s="236"/>
      <c r="B736" s="188"/>
      <c r="C736" s="188"/>
      <c r="D736" s="195"/>
      <c r="E736" s="189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</row>
    <row r="737" spans="1:25" ht="12.5">
      <c r="A737" s="236"/>
      <c r="B737" s="188"/>
      <c r="C737" s="188"/>
      <c r="D737" s="195"/>
      <c r="E737" s="189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</row>
    <row r="738" spans="1:25" ht="12.5">
      <c r="A738" s="236"/>
      <c r="B738" s="188"/>
      <c r="C738" s="188"/>
      <c r="D738" s="195"/>
      <c r="E738" s="189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</row>
    <row r="739" spans="1:25" ht="12.5">
      <c r="A739" s="236"/>
      <c r="B739" s="188"/>
      <c r="C739" s="188"/>
      <c r="D739" s="195"/>
      <c r="E739" s="189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</row>
    <row r="740" spans="1:25" ht="12.5">
      <c r="A740" s="236"/>
      <c r="B740" s="188"/>
      <c r="C740" s="188"/>
      <c r="D740" s="195"/>
      <c r="E740" s="189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</row>
    <row r="741" spans="1:25" ht="12.5">
      <c r="A741" s="236"/>
      <c r="B741" s="188"/>
      <c r="C741" s="188"/>
      <c r="D741" s="195"/>
      <c r="E741" s="189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</row>
    <row r="742" spans="1:25" ht="12.5">
      <c r="A742" s="236"/>
      <c r="B742" s="188"/>
      <c r="C742" s="188"/>
      <c r="D742" s="195"/>
      <c r="E742" s="189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</row>
    <row r="743" spans="1:25" ht="12.5">
      <c r="A743" s="236"/>
      <c r="B743" s="188"/>
      <c r="C743" s="188"/>
      <c r="D743" s="195"/>
      <c r="E743" s="189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</row>
    <row r="744" spans="1:25" ht="12.5">
      <c r="A744" s="236"/>
      <c r="B744" s="188"/>
      <c r="C744" s="188"/>
      <c r="D744" s="195"/>
      <c r="E744" s="189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</row>
    <row r="745" spans="1:25" ht="12.5">
      <c r="A745" s="236"/>
      <c r="B745" s="188"/>
      <c r="C745" s="188"/>
      <c r="D745" s="195"/>
      <c r="E745" s="189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</row>
    <row r="746" spans="1:25" ht="12.5">
      <c r="A746" s="236"/>
      <c r="B746" s="188"/>
      <c r="C746" s="188"/>
      <c r="D746" s="195"/>
      <c r="E746" s="189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</row>
    <row r="747" spans="1:25" ht="12.5">
      <c r="A747" s="236"/>
      <c r="B747" s="188"/>
      <c r="C747" s="188"/>
      <c r="D747" s="195"/>
      <c r="E747" s="189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</row>
    <row r="748" spans="1:25" ht="12.5">
      <c r="A748" s="236"/>
      <c r="B748" s="188"/>
      <c r="C748" s="188"/>
      <c r="D748" s="195"/>
      <c r="E748" s="189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</row>
    <row r="749" spans="1:25" ht="12.5">
      <c r="A749" s="236"/>
      <c r="B749" s="188"/>
      <c r="C749" s="188"/>
      <c r="D749" s="195"/>
      <c r="E749" s="189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</row>
    <row r="750" spans="1:25" ht="12.5">
      <c r="A750" s="236"/>
      <c r="B750" s="188"/>
      <c r="C750" s="188"/>
      <c r="D750" s="195"/>
      <c r="E750" s="189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</row>
    <row r="751" spans="1:25" ht="12.5">
      <c r="A751" s="236"/>
      <c r="B751" s="188"/>
      <c r="C751" s="188"/>
      <c r="D751" s="195"/>
      <c r="E751" s="189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</row>
    <row r="752" spans="1:25" ht="12.5">
      <c r="A752" s="236"/>
      <c r="B752" s="188"/>
      <c r="C752" s="188"/>
      <c r="D752" s="195"/>
      <c r="E752" s="189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</row>
    <row r="753" spans="1:25" ht="12.5">
      <c r="A753" s="236"/>
      <c r="B753" s="188"/>
      <c r="C753" s="188"/>
      <c r="D753" s="195"/>
      <c r="E753" s="189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</row>
    <row r="754" spans="1:25" ht="12.5">
      <c r="A754" s="236"/>
      <c r="B754" s="188"/>
      <c r="C754" s="188"/>
      <c r="D754" s="195"/>
      <c r="E754" s="189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</row>
    <row r="755" spans="1:25" ht="12.5">
      <c r="A755" s="236"/>
      <c r="B755" s="188"/>
      <c r="C755" s="188"/>
      <c r="D755" s="195"/>
      <c r="E755" s="189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</row>
    <row r="756" spans="1:25" ht="12.5">
      <c r="A756" s="236"/>
      <c r="B756" s="188"/>
      <c r="C756" s="188"/>
      <c r="D756" s="195"/>
      <c r="E756" s="189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</row>
    <row r="757" spans="1:25" ht="12.5">
      <c r="A757" s="236"/>
      <c r="B757" s="188"/>
      <c r="C757" s="188"/>
      <c r="D757" s="195"/>
      <c r="E757" s="189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</row>
    <row r="758" spans="1:25" ht="12.5">
      <c r="A758" s="236"/>
      <c r="B758" s="188"/>
      <c r="C758" s="188"/>
      <c r="D758" s="195"/>
      <c r="E758" s="189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</row>
    <row r="759" spans="1:25" ht="12.5">
      <c r="A759" s="236"/>
      <c r="B759" s="188"/>
      <c r="C759" s="188"/>
      <c r="D759" s="195"/>
      <c r="E759" s="189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</row>
    <row r="760" spans="1:25" ht="12.5">
      <c r="A760" s="236"/>
      <c r="B760" s="188"/>
      <c r="C760" s="188"/>
      <c r="D760" s="195"/>
      <c r="E760" s="189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</row>
    <row r="761" spans="1:25" ht="12.5">
      <c r="A761" s="236"/>
      <c r="B761" s="188"/>
      <c r="C761" s="188"/>
      <c r="D761" s="195"/>
      <c r="E761" s="189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</row>
    <row r="762" spans="1:25" ht="12.5">
      <c r="A762" s="236"/>
      <c r="B762" s="188"/>
      <c r="C762" s="188"/>
      <c r="D762" s="195"/>
      <c r="E762" s="189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</row>
    <row r="763" spans="1:25" ht="12.5">
      <c r="A763" s="236"/>
      <c r="B763" s="188"/>
      <c r="C763" s="188"/>
      <c r="D763" s="195"/>
      <c r="E763" s="189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</row>
    <row r="764" spans="1:25" ht="12.5">
      <c r="A764" s="236"/>
      <c r="B764" s="188"/>
      <c r="C764" s="188"/>
      <c r="D764" s="195"/>
      <c r="E764" s="189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</row>
    <row r="765" spans="1:25" ht="12.5">
      <c r="A765" s="236"/>
      <c r="B765" s="188"/>
      <c r="C765" s="188"/>
      <c r="D765" s="195"/>
      <c r="E765" s="189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</row>
    <row r="766" spans="1:25" ht="12.5">
      <c r="A766" s="236"/>
      <c r="B766" s="188"/>
      <c r="C766" s="188"/>
      <c r="D766" s="195"/>
      <c r="E766" s="189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</row>
    <row r="767" spans="1:25" ht="12.5">
      <c r="A767" s="236"/>
      <c r="B767" s="188"/>
      <c r="C767" s="188"/>
      <c r="D767" s="195"/>
      <c r="E767" s="189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</row>
    <row r="768" spans="1:25" ht="12.5">
      <c r="A768" s="236"/>
      <c r="B768" s="188"/>
      <c r="C768" s="188"/>
      <c r="D768" s="195"/>
      <c r="E768" s="189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</row>
    <row r="769" spans="1:25" ht="12.5">
      <c r="A769" s="236"/>
      <c r="B769" s="188"/>
      <c r="C769" s="188"/>
      <c r="D769" s="195"/>
      <c r="E769" s="189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</row>
    <row r="770" spans="1:25" ht="12.5">
      <c r="A770" s="236"/>
      <c r="B770" s="188"/>
      <c r="C770" s="188"/>
      <c r="D770" s="195"/>
      <c r="E770" s="189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</row>
    <row r="771" spans="1:25" ht="12.5">
      <c r="A771" s="236"/>
      <c r="B771" s="188"/>
      <c r="C771" s="188"/>
      <c r="D771" s="195"/>
      <c r="E771" s="189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</row>
    <row r="772" spans="1:25" ht="12.5">
      <c r="A772" s="236"/>
      <c r="B772" s="188"/>
      <c r="C772" s="188"/>
      <c r="D772" s="195"/>
      <c r="E772" s="189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</row>
    <row r="773" spans="1:25" ht="12.5">
      <c r="A773" s="236"/>
      <c r="B773" s="188"/>
      <c r="C773" s="188"/>
      <c r="D773" s="195"/>
      <c r="E773" s="189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</row>
    <row r="774" spans="1:25" ht="12.5">
      <c r="A774" s="236"/>
      <c r="B774" s="188"/>
      <c r="C774" s="188"/>
      <c r="D774" s="195"/>
      <c r="E774" s="189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</row>
    <row r="775" spans="1:25" ht="12.5">
      <c r="A775" s="236"/>
      <c r="B775" s="188"/>
      <c r="C775" s="188"/>
      <c r="D775" s="195"/>
      <c r="E775" s="189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</row>
    <row r="776" spans="1:25" ht="12.5">
      <c r="A776" s="236"/>
      <c r="B776" s="188"/>
      <c r="C776" s="188"/>
      <c r="D776" s="195"/>
      <c r="E776" s="189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</row>
    <row r="777" spans="1:25" ht="12.5">
      <c r="A777" s="236"/>
      <c r="B777" s="188"/>
      <c r="C777" s="188"/>
      <c r="D777" s="195"/>
      <c r="E777" s="189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</row>
    <row r="778" spans="1:25" ht="12.5">
      <c r="A778" s="236"/>
      <c r="B778" s="188"/>
      <c r="C778" s="188"/>
      <c r="D778" s="195"/>
      <c r="E778" s="189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</row>
    <row r="779" spans="1:25" ht="12.5">
      <c r="A779" s="236"/>
      <c r="B779" s="188"/>
      <c r="C779" s="188"/>
      <c r="D779" s="195"/>
      <c r="E779" s="189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</row>
    <row r="780" spans="1:25" ht="12.5">
      <c r="A780" s="236"/>
      <c r="B780" s="188"/>
      <c r="C780" s="188"/>
      <c r="D780" s="195"/>
      <c r="E780" s="189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</row>
    <row r="781" spans="1:25" ht="12.5">
      <c r="A781" s="236"/>
      <c r="B781" s="188"/>
      <c r="C781" s="188"/>
      <c r="D781" s="195"/>
      <c r="E781" s="189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</row>
    <row r="782" spans="1:25" ht="12.5">
      <c r="A782" s="236"/>
      <c r="B782" s="188"/>
      <c r="C782" s="188"/>
      <c r="D782" s="195"/>
      <c r="E782" s="189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</row>
    <row r="783" spans="1:25" ht="12.5">
      <c r="A783" s="236"/>
      <c r="B783" s="188"/>
      <c r="C783" s="188"/>
      <c r="D783" s="195"/>
      <c r="E783" s="189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</row>
    <row r="784" spans="1:25" ht="12.5">
      <c r="A784" s="236"/>
      <c r="B784" s="188"/>
      <c r="C784" s="188"/>
      <c r="D784" s="195"/>
      <c r="E784" s="189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</row>
    <row r="785" spans="1:25" ht="12.5">
      <c r="A785" s="236"/>
      <c r="B785" s="188"/>
      <c r="C785" s="188"/>
      <c r="D785" s="195"/>
      <c r="E785" s="189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</row>
    <row r="786" spans="1:25" ht="12.5">
      <c r="A786" s="236"/>
      <c r="B786" s="188"/>
      <c r="C786" s="188"/>
      <c r="D786" s="195"/>
      <c r="E786" s="189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</row>
    <row r="787" spans="1:25" ht="12.5">
      <c r="A787" s="236"/>
      <c r="B787" s="188"/>
      <c r="C787" s="188"/>
      <c r="D787" s="195"/>
      <c r="E787" s="189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</row>
    <row r="788" spans="1:25" ht="12.5">
      <c r="A788" s="236"/>
      <c r="B788" s="188"/>
      <c r="C788" s="188"/>
      <c r="D788" s="195"/>
      <c r="E788" s="189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</row>
    <row r="789" spans="1:25" ht="12.5">
      <c r="A789" s="236"/>
      <c r="B789" s="188"/>
      <c r="C789" s="188"/>
      <c r="D789" s="195"/>
      <c r="E789" s="189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</row>
    <row r="790" spans="1:25" ht="12.5">
      <c r="A790" s="236"/>
      <c r="B790" s="188"/>
      <c r="C790" s="188"/>
      <c r="D790" s="195"/>
      <c r="E790" s="189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</row>
    <row r="791" spans="1:25" ht="12.5">
      <c r="A791" s="236"/>
      <c r="B791" s="188"/>
      <c r="C791" s="188"/>
      <c r="D791" s="195"/>
      <c r="E791" s="189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</row>
    <row r="792" spans="1:25" ht="12.5">
      <c r="A792" s="236"/>
      <c r="B792" s="188"/>
      <c r="C792" s="188"/>
      <c r="D792" s="195"/>
      <c r="E792" s="189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</row>
    <row r="793" spans="1:25" ht="12.5">
      <c r="A793" s="236"/>
      <c r="B793" s="188"/>
      <c r="C793" s="188"/>
      <c r="D793" s="195"/>
      <c r="E793" s="189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</row>
    <row r="794" spans="1:25" ht="12.5">
      <c r="A794" s="236"/>
      <c r="B794" s="188"/>
      <c r="C794" s="188"/>
      <c r="D794" s="195"/>
      <c r="E794" s="189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</row>
    <row r="795" spans="1:25" ht="12.5">
      <c r="A795" s="236"/>
      <c r="B795" s="188"/>
      <c r="C795" s="188"/>
      <c r="D795" s="195"/>
      <c r="E795" s="189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</row>
    <row r="796" spans="1:25" ht="12.5">
      <c r="A796" s="236"/>
      <c r="B796" s="188"/>
      <c r="C796" s="188"/>
      <c r="D796" s="195"/>
      <c r="E796" s="189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</row>
    <row r="797" spans="1:25" ht="12.5">
      <c r="A797" s="236"/>
      <c r="B797" s="188"/>
      <c r="C797" s="188"/>
      <c r="D797" s="195"/>
      <c r="E797" s="189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</row>
    <row r="798" spans="1:25" ht="12.5">
      <c r="A798" s="236"/>
      <c r="B798" s="188"/>
      <c r="C798" s="188"/>
      <c r="D798" s="195"/>
      <c r="E798" s="189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</row>
    <row r="799" spans="1:25" ht="12.5">
      <c r="A799" s="236"/>
      <c r="B799" s="188"/>
      <c r="C799" s="188"/>
      <c r="D799" s="195"/>
      <c r="E799" s="189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</row>
    <row r="800" spans="1:25" ht="12.5">
      <c r="A800" s="236"/>
      <c r="B800" s="188"/>
      <c r="C800" s="188"/>
      <c r="D800" s="195"/>
      <c r="E800" s="189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</row>
    <row r="801" spans="1:25" ht="12.5">
      <c r="A801" s="236"/>
      <c r="B801" s="188"/>
      <c r="C801" s="188"/>
      <c r="D801" s="195"/>
      <c r="E801" s="189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</row>
    <row r="802" spans="1:25" ht="12.5">
      <c r="A802" s="236"/>
      <c r="B802" s="188"/>
      <c r="C802" s="188"/>
      <c r="D802" s="195"/>
      <c r="E802" s="189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</row>
    <row r="803" spans="1:25" ht="12.5">
      <c r="A803" s="236"/>
      <c r="B803" s="188"/>
      <c r="C803" s="188"/>
      <c r="D803" s="195"/>
      <c r="E803" s="189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</row>
    <row r="804" spans="1:25" ht="12.5">
      <c r="A804" s="236"/>
      <c r="B804" s="188"/>
      <c r="C804" s="188"/>
      <c r="D804" s="195"/>
      <c r="E804" s="189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</row>
    <row r="805" spans="1:25" ht="12.5">
      <c r="A805" s="236"/>
      <c r="B805" s="188"/>
      <c r="C805" s="188"/>
      <c r="D805" s="195"/>
      <c r="E805" s="189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</row>
    <row r="806" spans="1:25" ht="12.5">
      <c r="A806" s="236"/>
      <c r="B806" s="188"/>
      <c r="C806" s="188"/>
      <c r="D806" s="195"/>
      <c r="E806" s="189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</row>
    <row r="807" spans="1:25" ht="12.5">
      <c r="A807" s="236"/>
      <c r="B807" s="188"/>
      <c r="C807" s="188"/>
      <c r="D807" s="195"/>
      <c r="E807" s="189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</row>
    <row r="808" spans="1:25" ht="12.5">
      <c r="A808" s="236"/>
      <c r="B808" s="188"/>
      <c r="C808" s="188"/>
      <c r="D808" s="195"/>
      <c r="E808" s="189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</row>
    <row r="809" spans="1:25" ht="12.5">
      <c r="A809" s="236"/>
      <c r="B809" s="188"/>
      <c r="C809" s="188"/>
      <c r="D809" s="195"/>
      <c r="E809" s="189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</row>
    <row r="810" spans="1:25" ht="12.5">
      <c r="A810" s="236"/>
      <c r="B810" s="188"/>
      <c r="C810" s="188"/>
      <c r="D810" s="195"/>
      <c r="E810" s="189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</row>
    <row r="811" spans="1:25" ht="12.5">
      <c r="A811" s="236"/>
      <c r="B811" s="188"/>
      <c r="C811" s="188"/>
      <c r="D811" s="195"/>
      <c r="E811" s="189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</row>
    <row r="812" spans="1:25" ht="12.5">
      <c r="A812" s="236"/>
      <c r="B812" s="188"/>
      <c r="C812" s="188"/>
      <c r="D812" s="195"/>
      <c r="E812" s="189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</row>
    <row r="813" spans="1:25" ht="12.5">
      <c r="A813" s="236"/>
      <c r="B813" s="188"/>
      <c r="C813" s="188"/>
      <c r="D813" s="195"/>
      <c r="E813" s="189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</row>
    <row r="814" spans="1:25" ht="12.5">
      <c r="A814" s="236"/>
      <c r="B814" s="188"/>
      <c r="C814" s="188"/>
      <c r="D814" s="195"/>
      <c r="E814" s="189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</row>
    <row r="815" spans="1:25" ht="12.5">
      <c r="A815" s="236"/>
      <c r="B815" s="188"/>
      <c r="C815" s="188"/>
      <c r="D815" s="195"/>
      <c r="E815" s="189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</row>
    <row r="816" spans="1:25" ht="12.5">
      <c r="A816" s="236"/>
      <c r="B816" s="188"/>
      <c r="C816" s="188"/>
      <c r="D816" s="195"/>
      <c r="E816" s="189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</row>
    <row r="817" spans="1:25" ht="12.5">
      <c r="A817" s="236"/>
      <c r="B817" s="188"/>
      <c r="C817" s="188"/>
      <c r="D817" s="195"/>
      <c r="E817" s="189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</row>
    <row r="818" spans="1:25" ht="12.5">
      <c r="A818" s="236"/>
      <c r="B818" s="188"/>
      <c r="C818" s="188"/>
      <c r="D818" s="195"/>
      <c r="E818" s="189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</row>
    <row r="819" spans="1:25" ht="12.5">
      <c r="A819" s="236"/>
      <c r="B819" s="188"/>
      <c r="C819" s="188"/>
      <c r="D819" s="195"/>
      <c r="E819" s="189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</row>
    <row r="820" spans="1:25" ht="12.5">
      <c r="A820" s="236"/>
      <c r="B820" s="188"/>
      <c r="C820" s="188"/>
      <c r="D820" s="195"/>
      <c r="E820" s="189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</row>
    <row r="821" spans="1:25" ht="12.5">
      <c r="A821" s="236"/>
      <c r="B821" s="188"/>
      <c r="C821" s="188"/>
      <c r="D821" s="195"/>
      <c r="E821" s="189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</row>
    <row r="822" spans="1:25" ht="12.5">
      <c r="A822" s="236"/>
      <c r="B822" s="188"/>
      <c r="C822" s="188"/>
      <c r="D822" s="195"/>
      <c r="E822" s="189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</row>
    <row r="823" spans="1:25" ht="12.5">
      <c r="A823" s="236"/>
      <c r="B823" s="188"/>
      <c r="C823" s="188"/>
      <c r="D823" s="195"/>
      <c r="E823" s="189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</row>
    <row r="824" spans="1:25" ht="12.5">
      <c r="A824" s="236"/>
      <c r="B824" s="188"/>
      <c r="C824" s="188"/>
      <c r="D824" s="195"/>
      <c r="E824" s="189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</row>
    <row r="825" spans="1:25" ht="12.5">
      <c r="A825" s="236"/>
      <c r="B825" s="188"/>
      <c r="C825" s="188"/>
      <c r="D825" s="195"/>
      <c r="E825" s="189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</row>
    <row r="826" spans="1:25" ht="12.5">
      <c r="A826" s="236"/>
      <c r="B826" s="188"/>
      <c r="C826" s="188"/>
      <c r="D826" s="195"/>
      <c r="E826" s="189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</row>
    <row r="827" spans="1:25" ht="12.5">
      <c r="A827" s="236"/>
      <c r="B827" s="188"/>
      <c r="C827" s="188"/>
      <c r="D827" s="195"/>
      <c r="E827" s="189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</row>
    <row r="828" spans="1:25" ht="12.5">
      <c r="A828" s="236"/>
      <c r="B828" s="188"/>
      <c r="C828" s="188"/>
      <c r="D828" s="195"/>
      <c r="E828" s="189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</row>
    <row r="829" spans="1:25" ht="12.5">
      <c r="A829" s="236"/>
      <c r="B829" s="188"/>
      <c r="C829" s="188"/>
      <c r="D829" s="195"/>
      <c r="E829" s="189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</row>
    <row r="830" spans="1:25" ht="12.5">
      <c r="A830" s="236"/>
      <c r="B830" s="188"/>
      <c r="C830" s="188"/>
      <c r="D830" s="195"/>
      <c r="E830" s="189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</row>
    <row r="831" spans="1:25" ht="12.5">
      <c r="A831" s="236"/>
      <c r="B831" s="188"/>
      <c r="C831" s="188"/>
      <c r="D831" s="195"/>
      <c r="E831" s="189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</row>
    <row r="832" spans="1:25" ht="12.5">
      <c r="A832" s="236"/>
      <c r="B832" s="188"/>
      <c r="C832" s="188"/>
      <c r="D832" s="195"/>
      <c r="E832" s="189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</row>
    <row r="833" spans="1:25" ht="12.5">
      <c r="A833" s="236"/>
      <c r="B833" s="188"/>
      <c r="C833" s="188"/>
      <c r="D833" s="195"/>
      <c r="E833" s="189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</row>
    <row r="834" spans="1:25" ht="12.5">
      <c r="A834" s="236"/>
      <c r="B834" s="188"/>
      <c r="C834" s="188"/>
      <c r="D834" s="195"/>
      <c r="E834" s="189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</row>
    <row r="835" spans="1:25" ht="12.5">
      <c r="A835" s="236"/>
      <c r="B835" s="188"/>
      <c r="C835" s="188"/>
      <c r="D835" s="195"/>
      <c r="E835" s="189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</row>
    <row r="836" spans="1:25" ht="12.5">
      <c r="A836" s="236"/>
      <c r="B836" s="188"/>
      <c r="C836" s="188"/>
      <c r="D836" s="195"/>
      <c r="E836" s="189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</row>
    <row r="837" spans="1:25" ht="12.5">
      <c r="A837" s="236"/>
      <c r="B837" s="188"/>
      <c r="C837" s="188"/>
      <c r="D837" s="195"/>
      <c r="E837" s="189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</row>
    <row r="838" spans="1:25" ht="12.5">
      <c r="A838" s="236"/>
      <c r="B838" s="188"/>
      <c r="C838" s="188"/>
      <c r="D838" s="195"/>
      <c r="E838" s="189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</row>
    <row r="839" spans="1:25" ht="12.5">
      <c r="A839" s="236"/>
      <c r="B839" s="188"/>
      <c r="C839" s="188"/>
      <c r="D839" s="195"/>
      <c r="E839" s="189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</row>
    <row r="840" spans="1:25" ht="12.5">
      <c r="A840" s="236"/>
      <c r="B840" s="188"/>
      <c r="C840" s="188"/>
      <c r="D840" s="195"/>
      <c r="E840" s="189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</row>
    <row r="841" spans="1:25" ht="12.5">
      <c r="A841" s="236"/>
      <c r="B841" s="188"/>
      <c r="C841" s="188"/>
      <c r="D841" s="195"/>
      <c r="E841" s="189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</row>
    <row r="842" spans="1:25" ht="12.5">
      <c r="A842" s="236"/>
      <c r="B842" s="188"/>
      <c r="C842" s="188"/>
      <c r="D842" s="195"/>
      <c r="E842" s="189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</row>
    <row r="843" spans="1:25" ht="12.5">
      <c r="A843" s="236"/>
      <c r="B843" s="188"/>
      <c r="C843" s="188"/>
      <c r="D843" s="195"/>
      <c r="E843" s="189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</row>
    <row r="844" spans="1:25" ht="12.5">
      <c r="A844" s="236"/>
      <c r="B844" s="188"/>
      <c r="C844" s="188"/>
      <c r="D844" s="195"/>
      <c r="E844" s="189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</row>
    <row r="845" spans="1:25" ht="12.5">
      <c r="A845" s="236"/>
      <c r="B845" s="188"/>
      <c r="C845" s="188"/>
      <c r="D845" s="195"/>
      <c r="E845" s="189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</row>
    <row r="846" spans="1:25" ht="12.5">
      <c r="A846" s="236"/>
      <c r="B846" s="188"/>
      <c r="C846" s="188"/>
      <c r="D846" s="195"/>
      <c r="E846" s="189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</row>
    <row r="847" spans="1:25" ht="12.5">
      <c r="A847" s="236"/>
      <c r="B847" s="188"/>
      <c r="C847" s="188"/>
      <c r="D847" s="195"/>
      <c r="E847" s="189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</row>
    <row r="848" spans="1:25" ht="12.5">
      <c r="A848" s="236"/>
      <c r="B848" s="188"/>
      <c r="C848" s="188"/>
      <c r="D848" s="195"/>
      <c r="E848" s="189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</row>
    <row r="849" spans="1:25" ht="12.5">
      <c r="A849" s="236"/>
      <c r="B849" s="188"/>
      <c r="C849" s="188"/>
      <c r="D849" s="195"/>
      <c r="E849" s="189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</row>
    <row r="850" spans="1:25" ht="12.5">
      <c r="A850" s="236"/>
      <c r="B850" s="188"/>
      <c r="C850" s="188"/>
      <c r="D850" s="195"/>
      <c r="E850" s="189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</row>
    <row r="851" spans="1:25" ht="12.5">
      <c r="A851" s="236"/>
      <c r="B851" s="188"/>
      <c r="C851" s="188"/>
      <c r="D851" s="195"/>
      <c r="E851" s="189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</row>
    <row r="852" spans="1:25" ht="12.5">
      <c r="A852" s="236"/>
      <c r="B852" s="188"/>
      <c r="C852" s="188"/>
      <c r="D852" s="195"/>
      <c r="E852" s="189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</row>
    <row r="853" spans="1:25" ht="12.5">
      <c r="A853" s="236"/>
      <c r="B853" s="188"/>
      <c r="C853" s="188"/>
      <c r="D853" s="195"/>
      <c r="E853" s="189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</row>
    <row r="854" spans="1:25" ht="12.5">
      <c r="A854" s="236"/>
      <c r="B854" s="188"/>
      <c r="C854" s="188"/>
      <c r="D854" s="195"/>
      <c r="E854" s="189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</row>
    <row r="855" spans="1:25" ht="12.5">
      <c r="A855" s="236"/>
      <c r="B855" s="188"/>
      <c r="C855" s="188"/>
      <c r="D855" s="195"/>
      <c r="E855" s="189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</row>
    <row r="856" spans="1:25" ht="12.5">
      <c r="A856" s="236"/>
      <c r="B856" s="188"/>
      <c r="C856" s="188"/>
      <c r="D856" s="195"/>
      <c r="E856" s="189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</row>
    <row r="857" spans="1:25" ht="12.5">
      <c r="A857" s="236"/>
      <c r="B857" s="188"/>
      <c r="C857" s="188"/>
      <c r="D857" s="195"/>
      <c r="E857" s="189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</row>
    <row r="858" spans="1:25" ht="12.5">
      <c r="A858" s="236"/>
      <c r="B858" s="188"/>
      <c r="C858" s="188"/>
      <c r="D858" s="195"/>
      <c r="E858" s="189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</row>
    <row r="859" spans="1:25" ht="12.5">
      <c r="A859" s="236"/>
      <c r="B859" s="188"/>
      <c r="C859" s="188"/>
      <c r="D859" s="195"/>
      <c r="E859" s="189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</row>
    <row r="860" spans="1:25" ht="12.5">
      <c r="A860" s="236"/>
      <c r="B860" s="188"/>
      <c r="C860" s="188"/>
      <c r="D860" s="195"/>
      <c r="E860" s="189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</row>
    <row r="861" spans="1:25" ht="12.5">
      <c r="A861" s="236"/>
      <c r="B861" s="188"/>
      <c r="C861" s="188"/>
      <c r="D861" s="195"/>
      <c r="E861" s="189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</row>
    <row r="862" spans="1:25" ht="12.5">
      <c r="A862" s="236"/>
      <c r="B862" s="188"/>
      <c r="C862" s="188"/>
      <c r="D862" s="195"/>
      <c r="E862" s="189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</row>
    <row r="863" spans="1:25" ht="12.5">
      <c r="A863" s="236"/>
      <c r="B863" s="188"/>
      <c r="C863" s="188"/>
      <c r="D863" s="195"/>
      <c r="E863" s="189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</row>
    <row r="864" spans="1:25" ht="12.5">
      <c r="A864" s="236"/>
      <c r="B864" s="188"/>
      <c r="C864" s="188"/>
      <c r="D864" s="195"/>
      <c r="E864" s="189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</row>
    <row r="865" spans="1:25" ht="12.5">
      <c r="A865" s="236"/>
      <c r="B865" s="188"/>
      <c r="C865" s="188"/>
      <c r="D865" s="195"/>
      <c r="E865" s="189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</row>
    <row r="866" spans="1:25" ht="12.5">
      <c r="A866" s="236"/>
      <c r="B866" s="188"/>
      <c r="C866" s="188"/>
      <c r="D866" s="195"/>
      <c r="E866" s="189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</row>
    <row r="867" spans="1:25" ht="12.5">
      <c r="A867" s="236"/>
      <c r="B867" s="188"/>
      <c r="C867" s="188"/>
      <c r="D867" s="195"/>
      <c r="E867" s="189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</row>
    <row r="868" spans="1:25" ht="12.5">
      <c r="A868" s="236"/>
      <c r="B868" s="188"/>
      <c r="C868" s="188"/>
      <c r="D868" s="195"/>
      <c r="E868" s="189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</row>
    <row r="869" spans="1:25" ht="12.5">
      <c r="A869" s="236"/>
      <c r="B869" s="188"/>
      <c r="C869" s="188"/>
      <c r="D869" s="195"/>
      <c r="E869" s="189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</row>
    <row r="870" spans="1:25" ht="12.5">
      <c r="A870" s="236"/>
      <c r="B870" s="188"/>
      <c r="C870" s="188"/>
      <c r="D870" s="195"/>
      <c r="E870" s="189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</row>
    <row r="871" spans="1:25" ht="12.5">
      <c r="A871" s="236"/>
      <c r="B871" s="188"/>
      <c r="C871" s="188"/>
      <c r="D871" s="195"/>
      <c r="E871" s="189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</row>
    <row r="872" spans="1:25" ht="12.5">
      <c r="A872" s="236"/>
      <c r="B872" s="188"/>
      <c r="C872" s="188"/>
      <c r="D872" s="195"/>
      <c r="E872" s="189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</row>
    <row r="873" spans="1:25" ht="12.5">
      <c r="A873" s="236"/>
      <c r="B873" s="188"/>
      <c r="C873" s="188"/>
      <c r="D873" s="195"/>
      <c r="E873" s="189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</row>
    <row r="874" spans="1:25" ht="12.5">
      <c r="A874" s="236"/>
      <c r="B874" s="188"/>
      <c r="C874" s="188"/>
      <c r="D874" s="195"/>
      <c r="E874" s="189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</row>
    <row r="875" spans="1:25" ht="12.5">
      <c r="A875" s="236"/>
      <c r="B875" s="188"/>
      <c r="C875" s="188"/>
      <c r="D875" s="195"/>
      <c r="E875" s="189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</row>
    <row r="876" spans="1:25" ht="12.5">
      <c r="A876" s="236"/>
      <c r="B876" s="188"/>
      <c r="C876" s="188"/>
      <c r="D876" s="195"/>
      <c r="E876" s="189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</row>
    <row r="877" spans="1:25" ht="12.5">
      <c r="A877" s="236"/>
      <c r="B877" s="188"/>
      <c r="C877" s="188"/>
      <c r="D877" s="195"/>
      <c r="E877" s="189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</row>
    <row r="878" spans="1:25" ht="12.5">
      <c r="A878" s="236"/>
      <c r="B878" s="188"/>
      <c r="C878" s="188"/>
      <c r="D878" s="195"/>
      <c r="E878" s="189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</row>
    <row r="879" spans="1:25" ht="12.5">
      <c r="A879" s="236"/>
      <c r="B879" s="188"/>
      <c r="C879" s="188"/>
      <c r="D879" s="195"/>
      <c r="E879" s="189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</row>
    <row r="880" spans="1:25" ht="12.5">
      <c r="A880" s="236"/>
      <c r="B880" s="188"/>
      <c r="C880" s="188"/>
      <c r="D880" s="195"/>
      <c r="E880" s="189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</row>
    <row r="881" spans="1:25" ht="12.5">
      <c r="A881" s="236"/>
      <c r="B881" s="188"/>
      <c r="C881" s="188"/>
      <c r="D881" s="195"/>
      <c r="E881" s="189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</row>
    <row r="882" spans="1:25" ht="12.5">
      <c r="A882" s="236"/>
      <c r="B882" s="188"/>
      <c r="C882" s="188"/>
      <c r="D882" s="195"/>
      <c r="E882" s="189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</row>
    <row r="883" spans="1:25" ht="12.5">
      <c r="A883" s="236"/>
      <c r="B883" s="188"/>
      <c r="C883" s="188"/>
      <c r="D883" s="195"/>
      <c r="E883" s="189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</row>
    <row r="884" spans="1:25" ht="12.5">
      <c r="A884" s="236"/>
      <c r="B884" s="188"/>
      <c r="C884" s="188"/>
      <c r="D884" s="195"/>
      <c r="E884" s="189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</row>
    <row r="885" spans="1:25" ht="12.5">
      <c r="A885" s="236"/>
      <c r="B885" s="188"/>
      <c r="C885" s="188"/>
      <c r="D885" s="195"/>
      <c r="E885" s="189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</row>
    <row r="886" spans="1:25" ht="12.5">
      <c r="A886" s="236"/>
      <c r="B886" s="188"/>
      <c r="C886" s="188"/>
      <c r="D886" s="195"/>
      <c r="E886" s="189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</row>
    <row r="887" spans="1:25" ht="12.5">
      <c r="A887" s="236"/>
      <c r="B887" s="188"/>
      <c r="C887" s="188"/>
      <c r="D887" s="195"/>
      <c r="E887" s="189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</row>
    <row r="888" spans="1:25" ht="12.5">
      <c r="A888" s="236"/>
      <c r="B888" s="188"/>
      <c r="C888" s="188"/>
      <c r="D888" s="195"/>
      <c r="E888" s="189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</row>
    <row r="889" spans="1:25" ht="12.5">
      <c r="A889" s="236"/>
      <c r="B889" s="188"/>
      <c r="C889" s="188"/>
      <c r="D889" s="195"/>
      <c r="E889" s="189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</row>
    <row r="890" spans="1:25" ht="12.5">
      <c r="A890" s="236"/>
      <c r="B890" s="188"/>
      <c r="C890" s="188"/>
      <c r="D890" s="195"/>
      <c r="E890" s="189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</row>
    <row r="891" spans="1:25" ht="12.5">
      <c r="A891" s="236"/>
      <c r="B891" s="188"/>
      <c r="C891" s="188"/>
      <c r="D891" s="195"/>
      <c r="E891" s="189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</row>
    <row r="892" spans="1:25" ht="12.5">
      <c r="A892" s="236"/>
      <c r="B892" s="188"/>
      <c r="C892" s="188"/>
      <c r="D892" s="195"/>
      <c r="E892" s="189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</row>
    <row r="893" spans="1:25" ht="12.5">
      <c r="A893" s="236"/>
      <c r="B893" s="188"/>
      <c r="C893" s="188"/>
      <c r="D893" s="195"/>
      <c r="E893" s="189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</row>
    <row r="894" spans="1:25" ht="12.5">
      <c r="A894" s="236"/>
      <c r="B894" s="188"/>
      <c r="C894" s="188"/>
      <c r="D894" s="195"/>
      <c r="E894" s="189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</row>
    <row r="895" spans="1:25" ht="12.5">
      <c r="A895" s="236"/>
      <c r="B895" s="188"/>
      <c r="C895" s="188"/>
      <c r="D895" s="195"/>
      <c r="E895" s="189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</row>
    <row r="896" spans="1:25" ht="12.5">
      <c r="A896" s="236"/>
      <c r="B896" s="188"/>
      <c r="C896" s="188"/>
      <c r="D896" s="195"/>
      <c r="E896" s="189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</row>
    <row r="897" spans="1:25" ht="12.5">
      <c r="A897" s="236"/>
      <c r="B897" s="188"/>
      <c r="C897" s="188"/>
      <c r="D897" s="195"/>
      <c r="E897" s="189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</row>
    <row r="898" spans="1:25" ht="12.5">
      <c r="A898" s="236"/>
      <c r="B898" s="188"/>
      <c r="C898" s="188"/>
      <c r="D898" s="195"/>
      <c r="E898" s="189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</row>
    <row r="899" spans="1:25" ht="12.5">
      <c r="A899" s="236"/>
      <c r="B899" s="188"/>
      <c r="C899" s="188"/>
      <c r="D899" s="195"/>
      <c r="E899" s="189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</row>
    <row r="900" spans="1:25" ht="12.5">
      <c r="A900" s="236"/>
      <c r="B900" s="188"/>
      <c r="C900" s="188"/>
      <c r="D900" s="195"/>
      <c r="E900" s="189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</row>
    <row r="901" spans="1:25" ht="12.5">
      <c r="A901" s="236"/>
      <c r="B901" s="188"/>
      <c r="C901" s="188"/>
      <c r="D901" s="195"/>
      <c r="E901" s="189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</row>
    <row r="902" spans="1:25" ht="12.5">
      <c r="A902" s="236"/>
      <c r="B902" s="188"/>
      <c r="C902" s="188"/>
      <c r="D902" s="195"/>
      <c r="E902" s="189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</row>
    <row r="903" spans="1:25" ht="12.5">
      <c r="A903" s="236"/>
      <c r="B903" s="188"/>
      <c r="C903" s="188"/>
      <c r="D903" s="195"/>
      <c r="E903" s="189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</row>
    <row r="904" spans="1:25" ht="12.5">
      <c r="A904" s="236"/>
      <c r="B904" s="188"/>
      <c r="C904" s="188"/>
      <c r="D904" s="195"/>
      <c r="E904" s="189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</row>
    <row r="905" spans="1:25" ht="12.5">
      <c r="A905" s="236"/>
      <c r="B905" s="188"/>
      <c r="C905" s="188"/>
      <c r="D905" s="195"/>
      <c r="E905" s="189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</row>
    <row r="906" spans="1:25" ht="12.5">
      <c r="A906" s="236"/>
      <c r="B906" s="188"/>
      <c r="C906" s="188"/>
      <c r="D906" s="195"/>
      <c r="E906" s="189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</row>
    <row r="907" spans="1:25" ht="12.5">
      <c r="A907" s="236"/>
      <c r="B907" s="188"/>
      <c r="C907" s="188"/>
      <c r="D907" s="195"/>
      <c r="E907" s="189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</row>
    <row r="908" spans="1:25" ht="12.5">
      <c r="A908" s="236"/>
      <c r="B908" s="188"/>
      <c r="C908" s="188"/>
      <c r="D908" s="195"/>
      <c r="E908" s="189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</row>
    <row r="909" spans="1:25" ht="12.5">
      <c r="A909" s="236"/>
      <c r="B909" s="188"/>
      <c r="C909" s="188"/>
      <c r="D909" s="195"/>
      <c r="E909" s="189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</row>
    <row r="910" spans="1:25" ht="12.5">
      <c r="A910" s="236"/>
      <c r="B910" s="188"/>
      <c r="C910" s="188"/>
      <c r="D910" s="195"/>
      <c r="E910" s="189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</row>
    <row r="911" spans="1:25" ht="12.5">
      <c r="A911" s="236"/>
      <c r="B911" s="188"/>
      <c r="C911" s="188"/>
      <c r="D911" s="195"/>
      <c r="E911" s="189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</row>
    <row r="912" spans="1:25" ht="12.5">
      <c r="A912" s="236"/>
      <c r="B912" s="188"/>
      <c r="C912" s="188"/>
      <c r="D912" s="195"/>
      <c r="E912" s="189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</row>
    <row r="913" spans="1:25" ht="12.5">
      <c r="A913" s="236"/>
      <c r="B913" s="188"/>
      <c r="C913" s="188"/>
      <c r="D913" s="195"/>
      <c r="E913" s="189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</row>
    <row r="914" spans="1:25" ht="12.5">
      <c r="A914" s="236"/>
      <c r="B914" s="188"/>
      <c r="C914" s="188"/>
      <c r="D914" s="195"/>
      <c r="E914" s="189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</row>
    <row r="915" spans="1:25" ht="12.5">
      <c r="A915" s="236"/>
      <c r="B915" s="188"/>
      <c r="C915" s="188"/>
      <c r="D915" s="195"/>
      <c r="E915" s="189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</row>
    <row r="916" spans="1:25" ht="12.5">
      <c r="A916" s="236"/>
      <c r="B916" s="188"/>
      <c r="C916" s="188"/>
      <c r="D916" s="195"/>
      <c r="E916" s="189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</row>
    <row r="917" spans="1:25" ht="12.5">
      <c r="A917" s="236"/>
      <c r="B917" s="188"/>
      <c r="C917" s="188"/>
      <c r="D917" s="195"/>
      <c r="E917" s="189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</row>
    <row r="918" spans="1:25" ht="12.5">
      <c r="A918" s="236"/>
      <c r="B918" s="188"/>
      <c r="C918" s="188"/>
      <c r="D918" s="195"/>
      <c r="E918" s="189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</row>
    <row r="919" spans="1:25" ht="12.5">
      <c r="A919" s="236"/>
      <c r="B919" s="188"/>
      <c r="C919" s="188"/>
      <c r="D919" s="195"/>
      <c r="E919" s="189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</row>
    <row r="920" spans="1:25" ht="12.5">
      <c r="A920" s="236"/>
      <c r="B920" s="188"/>
      <c r="C920" s="188"/>
      <c r="D920" s="195"/>
      <c r="E920" s="189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</row>
    <row r="921" spans="1:25" ht="12.5">
      <c r="A921" s="236"/>
      <c r="B921" s="188"/>
      <c r="C921" s="188"/>
      <c r="D921" s="195"/>
      <c r="E921" s="189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</row>
    <row r="922" spans="1:25" ht="12.5">
      <c r="A922" s="236"/>
      <c r="B922" s="188"/>
      <c r="C922" s="188"/>
      <c r="D922" s="195"/>
      <c r="E922" s="189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</row>
    <row r="923" spans="1:25" ht="12.5">
      <c r="A923" s="236"/>
      <c r="B923" s="188"/>
      <c r="C923" s="188"/>
      <c r="D923" s="195"/>
      <c r="E923" s="189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</row>
    <row r="924" spans="1:25" ht="12.5">
      <c r="A924" s="236"/>
      <c r="B924" s="188"/>
      <c r="C924" s="188"/>
      <c r="D924" s="195"/>
      <c r="E924" s="189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</row>
    <row r="925" spans="1:25" ht="12.5">
      <c r="A925" s="236"/>
      <c r="B925" s="188"/>
      <c r="C925" s="188"/>
      <c r="D925" s="195"/>
      <c r="E925" s="189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</row>
    <row r="926" spans="1:25" ht="12.5">
      <c r="A926" s="236"/>
      <c r="B926" s="188"/>
      <c r="C926" s="188"/>
      <c r="D926" s="195"/>
      <c r="E926" s="189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</row>
    <row r="927" spans="1:25" ht="12.5">
      <c r="A927" s="236"/>
      <c r="B927" s="188"/>
      <c r="C927" s="188"/>
      <c r="D927" s="195"/>
      <c r="E927" s="189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</row>
    <row r="928" spans="1:25" ht="12.5">
      <c r="A928" s="236"/>
      <c r="B928" s="188"/>
      <c r="C928" s="188"/>
      <c r="D928" s="195"/>
      <c r="E928" s="189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</row>
    <row r="929" spans="1:25" ht="12.5">
      <c r="A929" s="236"/>
      <c r="B929" s="188"/>
      <c r="C929" s="188"/>
      <c r="D929" s="195"/>
      <c r="E929" s="189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</row>
    <row r="930" spans="1:25" ht="12.5">
      <c r="A930" s="236"/>
      <c r="B930" s="188"/>
      <c r="C930" s="188"/>
      <c r="D930" s="195"/>
      <c r="E930" s="189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</row>
    <row r="931" spans="1:25" ht="12.5">
      <c r="A931" s="236"/>
      <c r="B931" s="188"/>
      <c r="C931" s="188"/>
      <c r="D931" s="195"/>
      <c r="E931" s="189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</row>
    <row r="932" spans="1:25" ht="12.5">
      <c r="A932" s="236"/>
      <c r="B932" s="188"/>
      <c r="C932" s="188"/>
      <c r="D932" s="195"/>
      <c r="E932" s="189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</row>
    <row r="933" spans="1:25" ht="12.5">
      <c r="A933" s="236"/>
      <c r="B933" s="188"/>
      <c r="C933" s="188"/>
      <c r="D933" s="195"/>
      <c r="E933" s="189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</row>
    <row r="934" spans="1:25" ht="12.5">
      <c r="A934" s="236"/>
      <c r="B934" s="188"/>
      <c r="C934" s="188"/>
      <c r="D934" s="195"/>
      <c r="E934" s="189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</row>
    <row r="935" spans="1:25" ht="12.5">
      <c r="A935" s="236"/>
      <c r="B935" s="188"/>
      <c r="C935" s="188"/>
      <c r="D935" s="195"/>
      <c r="E935" s="189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</row>
    <row r="936" spans="1:25" ht="12.5">
      <c r="A936" s="236"/>
      <c r="B936" s="188"/>
      <c r="C936" s="188"/>
      <c r="D936" s="195"/>
      <c r="E936" s="189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</row>
    <row r="937" spans="1:25" ht="12.5">
      <c r="A937" s="236"/>
      <c r="B937" s="188"/>
      <c r="C937" s="188"/>
      <c r="D937" s="195"/>
      <c r="E937" s="189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</row>
    <row r="938" spans="1:25" ht="12.5">
      <c r="A938" s="236"/>
      <c r="B938" s="188"/>
      <c r="C938" s="188"/>
      <c r="D938" s="195"/>
      <c r="E938" s="189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</row>
    <row r="939" spans="1:25" ht="12.5">
      <c r="A939" s="236"/>
      <c r="B939" s="188"/>
      <c r="C939" s="188"/>
      <c r="D939" s="195"/>
      <c r="E939" s="189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</row>
    <row r="940" spans="1:25" ht="12.5">
      <c r="A940" s="236"/>
      <c r="B940" s="188"/>
      <c r="C940" s="188"/>
      <c r="D940" s="195"/>
      <c r="E940" s="189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</row>
    <row r="941" spans="1:25" ht="12.5">
      <c r="A941" s="236"/>
      <c r="B941" s="188"/>
      <c r="C941" s="188"/>
      <c r="D941" s="195"/>
      <c r="E941" s="189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</row>
    <row r="942" spans="1:25" ht="12.5">
      <c r="A942" s="236"/>
      <c r="B942" s="188"/>
      <c r="C942" s="188"/>
      <c r="D942" s="195"/>
      <c r="E942" s="189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</row>
    <row r="943" spans="1:25" ht="12.5">
      <c r="A943" s="236"/>
      <c r="B943" s="188"/>
      <c r="C943" s="188"/>
      <c r="D943" s="195"/>
      <c r="E943" s="189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</row>
    <row r="944" spans="1:25" ht="12.5">
      <c r="A944" s="236"/>
      <c r="B944" s="188"/>
      <c r="C944" s="188"/>
      <c r="D944" s="195"/>
      <c r="E944" s="189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</row>
    <row r="945" spans="1:25" ht="12.5">
      <c r="A945" s="236"/>
      <c r="B945" s="188"/>
      <c r="C945" s="188"/>
      <c r="D945" s="195"/>
      <c r="E945" s="189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</row>
    <row r="946" spans="1:25" ht="12.5">
      <c r="A946" s="236"/>
      <c r="B946" s="188"/>
      <c r="C946" s="188"/>
      <c r="D946" s="195"/>
      <c r="E946" s="189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</row>
    <row r="947" spans="1:25" ht="12.5">
      <c r="A947" s="236"/>
      <c r="B947" s="188"/>
      <c r="C947" s="188"/>
      <c r="D947" s="195"/>
      <c r="E947" s="189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</row>
    <row r="948" spans="1:25" ht="12.5">
      <c r="A948" s="236"/>
      <c r="B948" s="188"/>
      <c r="C948" s="188"/>
      <c r="D948" s="195"/>
      <c r="E948" s="189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</row>
    <row r="949" spans="1:25" ht="12.5">
      <c r="A949" s="236"/>
      <c r="B949" s="188"/>
      <c r="C949" s="188"/>
      <c r="D949" s="195"/>
      <c r="E949" s="189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</row>
    <row r="950" spans="1:25" ht="12.5">
      <c r="A950" s="236"/>
      <c r="B950" s="188"/>
      <c r="C950" s="188"/>
      <c r="D950" s="195"/>
      <c r="E950" s="189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</row>
    <row r="951" spans="1:25" ht="12.5">
      <c r="A951" s="236"/>
      <c r="B951" s="188"/>
      <c r="C951" s="188"/>
      <c r="D951" s="195"/>
      <c r="E951" s="189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</row>
    <row r="952" spans="1:25" ht="12.5">
      <c r="A952" s="236"/>
      <c r="B952" s="188"/>
      <c r="C952" s="188"/>
      <c r="D952" s="195"/>
      <c r="E952" s="189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</row>
    <row r="953" spans="1:25" ht="12.5">
      <c r="A953" s="236"/>
      <c r="B953" s="188"/>
      <c r="C953" s="188"/>
      <c r="D953" s="195"/>
      <c r="E953" s="189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</row>
    <row r="954" spans="1:25" ht="12.5">
      <c r="A954" s="236"/>
      <c r="B954" s="188"/>
      <c r="C954" s="188"/>
      <c r="D954" s="195"/>
      <c r="E954" s="189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</row>
    <row r="955" spans="1:25" ht="12.5">
      <c r="A955" s="236"/>
      <c r="B955" s="188"/>
      <c r="C955" s="188"/>
      <c r="D955" s="195"/>
      <c r="E955" s="189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</row>
    <row r="956" spans="1:25" ht="12.5">
      <c r="A956" s="236"/>
      <c r="B956" s="188"/>
      <c r="C956" s="188"/>
      <c r="D956" s="195"/>
      <c r="E956" s="189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</row>
    <row r="957" spans="1:25" ht="12.5">
      <c r="A957" s="236"/>
      <c r="B957" s="188"/>
      <c r="C957" s="188"/>
      <c r="D957" s="195"/>
      <c r="E957" s="189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</row>
    <row r="958" spans="1:25" ht="12.5">
      <c r="A958" s="236"/>
      <c r="B958" s="188"/>
      <c r="C958" s="188"/>
      <c r="D958" s="195"/>
      <c r="E958" s="189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</row>
    <row r="959" spans="1:25" ht="12.5">
      <c r="A959" s="236"/>
      <c r="B959" s="188"/>
      <c r="C959" s="188"/>
      <c r="D959" s="195"/>
      <c r="E959" s="189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</row>
    <row r="960" spans="1:25" ht="12.5">
      <c r="A960" s="236"/>
      <c r="B960" s="188"/>
      <c r="C960" s="188"/>
      <c r="D960" s="195"/>
      <c r="E960" s="189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</row>
    <row r="961" spans="1:25" ht="12.5">
      <c r="A961" s="236"/>
      <c r="B961" s="188"/>
      <c r="C961" s="188"/>
      <c r="D961" s="195"/>
      <c r="E961" s="189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</row>
    <row r="962" spans="1:25" ht="12.5">
      <c r="A962" s="236"/>
      <c r="B962" s="188"/>
      <c r="C962" s="188"/>
      <c r="D962" s="195"/>
      <c r="E962" s="189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</row>
    <row r="963" spans="1:25" ht="12.5">
      <c r="A963" s="236"/>
      <c r="B963" s="188"/>
      <c r="C963" s="188"/>
      <c r="D963" s="195"/>
      <c r="E963" s="189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</row>
    <row r="964" spans="1:25" ht="12.5">
      <c r="A964" s="236"/>
      <c r="B964" s="188"/>
      <c r="C964" s="188"/>
      <c r="D964" s="195"/>
      <c r="E964" s="189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</row>
    <row r="965" spans="1:25" ht="12.5">
      <c r="A965" s="236"/>
      <c r="B965" s="188"/>
      <c r="C965" s="188"/>
      <c r="D965" s="195"/>
      <c r="E965" s="189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</row>
    <row r="966" spans="1:25" ht="12.5">
      <c r="A966" s="236"/>
      <c r="B966" s="188"/>
      <c r="C966" s="188"/>
      <c r="D966" s="195"/>
      <c r="E966" s="189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</row>
    <row r="967" spans="1:25" ht="12.5">
      <c r="A967" s="236"/>
      <c r="B967" s="188"/>
      <c r="C967" s="188"/>
      <c r="D967" s="195"/>
      <c r="E967" s="189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</row>
    <row r="968" spans="1:25" ht="12.5">
      <c r="A968" s="236"/>
      <c r="B968" s="188"/>
      <c r="C968" s="188"/>
      <c r="D968" s="195"/>
      <c r="E968" s="189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</row>
    <row r="969" spans="1:25" ht="12.5">
      <c r="A969" s="236"/>
      <c r="B969" s="188"/>
      <c r="C969" s="188"/>
      <c r="D969" s="195"/>
      <c r="E969" s="189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</row>
    <row r="970" spans="1:25" ht="12.5">
      <c r="A970" s="236"/>
      <c r="B970" s="188"/>
      <c r="C970" s="188"/>
      <c r="D970" s="195"/>
      <c r="E970" s="189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</row>
    <row r="971" spans="1:25" ht="12.5">
      <c r="A971" s="236"/>
      <c r="B971" s="188"/>
      <c r="C971" s="188"/>
      <c r="D971" s="195"/>
      <c r="E971" s="189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</row>
    <row r="972" spans="1:25" ht="12.5">
      <c r="A972" s="236"/>
      <c r="B972" s="188"/>
      <c r="C972" s="188"/>
      <c r="D972" s="195"/>
      <c r="E972" s="189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</row>
    <row r="973" spans="1:25" ht="12.5">
      <c r="A973" s="236"/>
      <c r="B973" s="188"/>
      <c r="C973" s="188"/>
      <c r="D973" s="195"/>
      <c r="E973" s="189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</row>
    <row r="974" spans="1:25" ht="12.5">
      <c r="A974" s="236"/>
      <c r="B974" s="188"/>
      <c r="C974" s="188"/>
      <c r="D974" s="195"/>
      <c r="E974" s="189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</row>
    <row r="975" spans="1:25" ht="12.5">
      <c r="A975" s="236"/>
      <c r="B975" s="188"/>
      <c r="C975" s="188"/>
      <c r="D975" s="195"/>
      <c r="E975" s="189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</row>
    <row r="976" spans="1:25" ht="12.5">
      <c r="A976" s="236"/>
      <c r="B976" s="188"/>
      <c r="C976" s="188"/>
      <c r="D976" s="195"/>
      <c r="E976" s="189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</row>
    <row r="977" spans="1:25" ht="12.5">
      <c r="A977" s="236"/>
      <c r="B977" s="188"/>
      <c r="C977" s="188"/>
      <c r="D977" s="195"/>
      <c r="E977" s="189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</row>
    <row r="978" spans="1:25" ht="12.5">
      <c r="A978" s="236"/>
      <c r="B978" s="188"/>
      <c r="C978" s="188"/>
      <c r="D978" s="195"/>
      <c r="E978" s="189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</row>
    <row r="979" spans="1:25" ht="12.5">
      <c r="A979" s="236"/>
      <c r="B979" s="188"/>
      <c r="C979" s="188"/>
      <c r="D979" s="195"/>
      <c r="E979" s="189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</row>
    <row r="980" spans="1:25" ht="12.5">
      <c r="A980" s="236"/>
      <c r="B980" s="188"/>
      <c r="C980" s="188"/>
      <c r="D980" s="195"/>
      <c r="E980" s="189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</row>
    <row r="981" spans="1:25" ht="12.5">
      <c r="A981" s="236"/>
      <c r="B981" s="188"/>
      <c r="C981" s="188"/>
      <c r="D981" s="195"/>
      <c r="E981" s="189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</row>
    <row r="982" spans="1:25" ht="12.5">
      <c r="A982" s="236"/>
      <c r="B982" s="188"/>
      <c r="C982" s="188"/>
      <c r="D982" s="195"/>
      <c r="E982" s="189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</row>
    <row r="983" spans="1:25" ht="12.5">
      <c r="A983" s="236"/>
      <c r="B983" s="188"/>
      <c r="C983" s="188"/>
      <c r="D983" s="195"/>
      <c r="E983" s="189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</row>
    <row r="984" spans="1:25" ht="12.5">
      <c r="A984" s="236"/>
      <c r="B984" s="188"/>
      <c r="C984" s="188"/>
      <c r="D984" s="195"/>
      <c r="E984" s="189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</row>
    <row r="985" spans="1:25" ht="12.5">
      <c r="A985" s="236"/>
      <c r="B985" s="188"/>
      <c r="C985" s="188"/>
      <c r="D985" s="195"/>
      <c r="E985" s="189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</row>
    <row r="986" spans="1:25" ht="12.5">
      <c r="A986" s="236"/>
      <c r="B986" s="188"/>
      <c r="C986" s="188"/>
      <c r="D986" s="195"/>
      <c r="E986" s="189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</row>
    <row r="987" spans="1:25" ht="12.5">
      <c r="A987" s="236"/>
      <c r="B987" s="188"/>
      <c r="C987" s="188"/>
      <c r="D987" s="195"/>
      <c r="E987" s="189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</row>
    <row r="988" spans="1:25" ht="12.5">
      <c r="A988" s="236"/>
      <c r="B988" s="188"/>
      <c r="C988" s="188"/>
      <c r="D988" s="195"/>
      <c r="E988" s="189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</row>
    <row r="989" spans="1:25" ht="12.5">
      <c r="A989" s="236"/>
      <c r="B989" s="188"/>
      <c r="C989" s="188"/>
      <c r="D989" s="195"/>
      <c r="E989" s="189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</row>
    <row r="990" spans="1:25" ht="12.5">
      <c r="A990" s="236"/>
      <c r="B990" s="188"/>
      <c r="C990" s="188"/>
      <c r="D990" s="195"/>
      <c r="E990" s="189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</row>
    <row r="991" spans="1:25" ht="12.5">
      <c r="A991" s="236"/>
      <c r="B991" s="188"/>
      <c r="C991" s="188"/>
      <c r="D991" s="195"/>
      <c r="E991" s="189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</row>
    <row r="992" spans="1:25" ht="12.5">
      <c r="A992" s="236"/>
      <c r="B992" s="188"/>
      <c r="C992" s="188"/>
      <c r="D992" s="195"/>
      <c r="E992" s="189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</row>
    <row r="993" spans="1:25" ht="12.5">
      <c r="A993" s="236"/>
      <c r="B993" s="188"/>
      <c r="C993" s="188"/>
      <c r="D993" s="195"/>
      <c r="E993" s="189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</row>
    <row r="994" spans="1:25" ht="12.5">
      <c r="A994" s="236"/>
      <c r="B994" s="188"/>
      <c r="C994" s="188"/>
      <c r="D994" s="195"/>
      <c r="E994" s="189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</row>
    <row r="995" spans="1:25" ht="12.5">
      <c r="A995" s="236"/>
      <c r="B995" s="188"/>
      <c r="C995" s="188"/>
      <c r="D995" s="195"/>
      <c r="E995" s="189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</row>
    <row r="996" spans="1:25" ht="12.5">
      <c r="A996" s="236"/>
      <c r="B996" s="188"/>
      <c r="C996" s="188"/>
      <c r="D996" s="195"/>
      <c r="E996" s="189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</row>
    <row r="997" spans="1:25" ht="12.5">
      <c r="A997" s="236"/>
      <c r="B997" s="188"/>
      <c r="C997" s="188"/>
      <c r="D997" s="195"/>
      <c r="E997" s="189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</row>
    <row r="998" spans="1:25" ht="12.5">
      <c r="A998" s="236"/>
      <c r="B998" s="188"/>
      <c r="C998" s="188"/>
      <c r="D998" s="195"/>
      <c r="E998" s="189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</row>
    <row r="999" spans="1:25" ht="12.5">
      <c r="A999" s="236"/>
      <c r="B999" s="188"/>
      <c r="C999" s="188"/>
      <c r="D999" s="195"/>
      <c r="E999" s="189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</row>
    <row r="1000" spans="1:25" ht="12.5">
      <c r="A1000" s="236"/>
      <c r="B1000" s="188"/>
      <c r="C1000" s="188"/>
      <c r="D1000" s="195"/>
      <c r="E1000" s="189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</row>
    <row r="1001" spans="1:25" ht="12.5">
      <c r="A1001" s="236"/>
      <c r="B1001" s="188"/>
      <c r="C1001" s="188"/>
      <c r="D1001" s="195"/>
      <c r="E1001" s="189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</row>
    <row r="1002" spans="1:25" ht="12.5">
      <c r="A1002" s="236"/>
      <c r="B1002" s="188"/>
      <c r="C1002" s="188"/>
      <c r="D1002" s="195"/>
      <c r="E1002" s="189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</row>
    <row r="1003" spans="1:25" ht="12.5">
      <c r="A1003" s="236"/>
      <c r="B1003" s="188"/>
      <c r="C1003" s="188"/>
      <c r="D1003" s="195"/>
      <c r="E1003" s="189"/>
      <c r="F1003" s="188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</row>
    <row r="1004" spans="1:25" ht="12.5">
      <c r="A1004" s="236"/>
      <c r="B1004" s="188"/>
      <c r="C1004" s="188"/>
      <c r="D1004" s="195"/>
      <c r="E1004" s="189"/>
      <c r="F1004" s="188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</row>
    <row r="1005" spans="1:25" ht="12.5">
      <c r="A1005" s="236"/>
      <c r="B1005" s="188"/>
      <c r="C1005" s="188"/>
      <c r="D1005" s="195"/>
      <c r="E1005" s="189"/>
      <c r="F1005" s="188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</row>
    <row r="1006" spans="1:25" ht="12.5">
      <c r="A1006" s="236"/>
      <c r="B1006" s="188"/>
      <c r="C1006" s="188"/>
      <c r="D1006" s="195"/>
      <c r="E1006" s="189"/>
      <c r="F1006" s="188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</row>
    <row r="1007" spans="1:25" ht="12.5">
      <c r="A1007" s="236"/>
      <c r="B1007" s="188"/>
      <c r="C1007" s="188"/>
      <c r="D1007" s="195"/>
      <c r="E1007" s="189"/>
      <c r="F1007" s="188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</row>
    <row r="1008" spans="1:25" ht="12.5">
      <c r="A1008" s="236"/>
      <c r="B1008" s="188"/>
      <c r="C1008" s="188"/>
      <c r="D1008" s="195"/>
      <c r="E1008" s="189"/>
      <c r="F1008" s="188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</row>
    <row r="1009" spans="1:25" ht="12.5">
      <c r="A1009" s="236"/>
      <c r="B1009" s="188"/>
      <c r="C1009" s="188"/>
      <c r="D1009" s="195"/>
      <c r="E1009" s="189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</row>
    <row r="1010" spans="1:25" ht="12.5">
      <c r="A1010" s="236"/>
      <c r="B1010" s="188"/>
      <c r="C1010" s="188"/>
      <c r="D1010" s="195"/>
      <c r="E1010" s="189"/>
      <c r="F1010" s="188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</row>
    <row r="1011" spans="1:25" ht="12.5">
      <c r="A1011" s="236"/>
      <c r="B1011" s="188"/>
      <c r="C1011" s="188"/>
      <c r="D1011" s="195"/>
      <c r="E1011" s="189"/>
      <c r="F1011" s="188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</row>
    <row r="1012" spans="1:25" ht="12.5">
      <c r="A1012" s="236"/>
      <c r="B1012" s="188"/>
      <c r="C1012" s="188"/>
      <c r="D1012" s="195"/>
      <c r="E1012" s="189"/>
      <c r="F1012" s="188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</row>
    <row r="1013" spans="1:25" ht="12.5">
      <c r="A1013" s="236"/>
      <c r="B1013" s="188"/>
      <c r="C1013" s="188"/>
      <c r="D1013" s="195"/>
      <c r="E1013" s="189"/>
      <c r="F1013" s="188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</row>
    <row r="1014" spans="1:25" ht="12.5">
      <c r="A1014" s="236"/>
      <c r="B1014" s="188"/>
      <c r="C1014" s="188"/>
      <c r="D1014" s="195"/>
      <c r="E1014" s="189"/>
      <c r="F1014" s="188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</row>
    <row r="1015" spans="1:25" ht="12.5">
      <c r="A1015" s="236"/>
      <c r="B1015" s="188"/>
      <c r="C1015" s="188"/>
      <c r="D1015" s="195"/>
      <c r="E1015" s="189"/>
      <c r="F1015" s="188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</row>
    <row r="1016" spans="1:25" ht="12.5">
      <c r="A1016" s="236"/>
      <c r="B1016" s="188"/>
      <c r="C1016" s="188"/>
      <c r="D1016" s="195"/>
      <c r="E1016" s="189"/>
      <c r="F1016" s="188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</row>
    <row r="1017" spans="1:25" ht="12.5">
      <c r="A1017" s="236"/>
      <c r="B1017" s="188"/>
      <c r="C1017" s="188"/>
      <c r="D1017" s="195"/>
      <c r="E1017" s="189"/>
      <c r="F1017" s="188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</row>
  </sheetData>
  <mergeCells count="8">
    <mergeCell ref="B46:E46"/>
    <mergeCell ref="B57:E57"/>
    <mergeCell ref="B67:E67"/>
    <mergeCell ref="B1:E1"/>
    <mergeCell ref="B2:E2"/>
    <mergeCell ref="B13:E13"/>
    <mergeCell ref="B24:E24"/>
    <mergeCell ref="B35:E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AA84F"/>
    <outlinePr summaryBelow="0" summaryRight="0"/>
  </sheetPr>
  <dimension ref="A1:Y101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2" max="2" width="62.26953125" customWidth="1"/>
    <col min="3" max="3" width="62.08984375" customWidth="1"/>
    <col min="4" max="4" width="18.26953125" customWidth="1"/>
    <col min="5" max="5" width="41.08984375" customWidth="1"/>
  </cols>
  <sheetData>
    <row r="1" spans="1:25" ht="17.5">
      <c r="A1" s="252" t="s">
        <v>235</v>
      </c>
      <c r="B1" s="328"/>
      <c r="C1" s="282"/>
      <c r="D1" s="282"/>
      <c r="E1" s="282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</row>
    <row r="2" spans="1:25" ht="13.5">
      <c r="A2" s="236"/>
      <c r="B2" s="326">
        <v>45159</v>
      </c>
      <c r="C2" s="282"/>
      <c r="D2" s="282"/>
      <c r="E2" s="282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</row>
    <row r="3" spans="1:25" ht="25">
      <c r="A3" s="238"/>
      <c r="B3" s="190" t="s">
        <v>236</v>
      </c>
      <c r="C3" s="190" t="s">
        <v>237</v>
      </c>
      <c r="D3" s="194" t="s">
        <v>238</v>
      </c>
      <c r="E3" s="190" t="s">
        <v>239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44.25" customHeight="1">
      <c r="A4" s="254">
        <f>'Planning Meeting'!A20</f>
        <v>0</v>
      </c>
      <c r="B4" s="191"/>
      <c r="C4" s="191"/>
      <c r="D4" s="194"/>
      <c r="E4" s="190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</row>
    <row r="5" spans="1:25" ht="32.25" customHeight="1">
      <c r="A5" s="254">
        <f>'Planning Meeting'!A21</f>
        <v>0</v>
      </c>
      <c r="B5" s="191"/>
      <c r="C5" s="191"/>
      <c r="D5" s="194"/>
      <c r="E5" s="190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</row>
    <row r="6" spans="1:25" ht="45.75" customHeight="1">
      <c r="A6" s="254">
        <f>'Planning Meeting'!A22</f>
        <v>0</v>
      </c>
      <c r="B6" s="241"/>
      <c r="C6" s="191"/>
      <c r="D6" s="194"/>
      <c r="E6" s="19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</row>
    <row r="7" spans="1:25" ht="31.5" customHeight="1">
      <c r="A7" s="254">
        <f>'Planning Meeting'!A23</f>
        <v>0</v>
      </c>
      <c r="B7" s="191"/>
      <c r="C7" s="242"/>
      <c r="D7" s="243"/>
      <c r="E7" s="19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</row>
    <row r="8" spans="1:25" ht="36.75" customHeight="1">
      <c r="A8" s="254">
        <f>'Planning Meeting'!A24</f>
        <v>0</v>
      </c>
      <c r="B8" s="191"/>
      <c r="C8" s="255"/>
      <c r="D8" s="194"/>
      <c r="E8" s="190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</row>
    <row r="9" spans="1:25" ht="33.75" customHeight="1">
      <c r="A9" s="254">
        <f>IFERROR('PROJECT WEEK'!$E19,"")</f>
        <v>0</v>
      </c>
      <c r="C9" s="191"/>
      <c r="D9" s="194"/>
      <c r="E9" s="190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</row>
    <row r="10" spans="1:25" ht="33.75" customHeight="1">
      <c r="A10" s="254" t="s">
        <v>240</v>
      </c>
      <c r="B10" s="191"/>
      <c r="C10" s="191"/>
      <c r="D10" s="191"/>
      <c r="E10" s="190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</row>
    <row r="11" spans="1:25" ht="33.75" customHeight="1">
      <c r="A11" s="256" t="s">
        <v>240</v>
      </c>
      <c r="B11" s="191"/>
      <c r="C11" s="191"/>
      <c r="D11" s="194"/>
      <c r="E11" s="190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</row>
    <row r="12" spans="1:25" ht="12.5">
      <c r="A12" s="246"/>
      <c r="B12" s="247"/>
      <c r="C12" s="247"/>
      <c r="D12" s="247"/>
      <c r="E12" s="24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</row>
    <row r="13" spans="1:25" ht="13.5">
      <c r="A13" s="236"/>
      <c r="B13" s="326">
        <f>IF(WEEKDAY(B2)=6, B2+3, B2+1)</f>
        <v>45160</v>
      </c>
      <c r="C13" s="282"/>
      <c r="D13" s="282"/>
      <c r="E13" s="282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</row>
    <row r="14" spans="1:25" ht="25">
      <c r="A14" s="248"/>
      <c r="B14" s="190" t="s">
        <v>236</v>
      </c>
      <c r="C14" s="190" t="s">
        <v>237</v>
      </c>
      <c r="D14" s="194" t="s">
        <v>238</v>
      </c>
      <c r="E14" s="190" t="s">
        <v>239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ht="38.25" customHeight="1">
      <c r="A15" s="254">
        <f t="shared" ref="A15:A22" si="0">$A4</f>
        <v>0</v>
      </c>
      <c r="B15" s="191"/>
      <c r="C15" s="191"/>
      <c r="D15" s="194"/>
      <c r="E15" s="190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</row>
    <row r="16" spans="1:25" ht="32.25" customHeight="1">
      <c r="A16" s="254">
        <f t="shared" si="0"/>
        <v>0</v>
      </c>
      <c r="B16" s="191"/>
      <c r="C16" s="191"/>
      <c r="D16" s="194"/>
      <c r="E16" s="190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</row>
    <row r="17" spans="1:25" ht="51.75" customHeight="1">
      <c r="A17" s="254">
        <f t="shared" si="0"/>
        <v>0</v>
      </c>
      <c r="B17" s="241"/>
      <c r="C17" s="191"/>
      <c r="D17" s="194"/>
      <c r="E17" s="190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</row>
    <row r="18" spans="1:25" ht="31.5" customHeight="1">
      <c r="A18" s="254">
        <f t="shared" si="0"/>
        <v>0</v>
      </c>
      <c r="B18" s="249"/>
      <c r="C18" s="244"/>
      <c r="D18" s="250"/>
      <c r="E18" s="190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</row>
    <row r="19" spans="1:25" ht="31.5" customHeight="1">
      <c r="A19" s="254">
        <f t="shared" si="0"/>
        <v>0</v>
      </c>
      <c r="B19" s="191"/>
      <c r="C19" s="191"/>
      <c r="D19" s="194"/>
      <c r="E19" s="190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</row>
    <row r="20" spans="1:25" ht="40.5" customHeight="1">
      <c r="A20" s="254">
        <f t="shared" si="0"/>
        <v>0</v>
      </c>
      <c r="B20" s="191"/>
      <c r="C20" s="191"/>
      <c r="D20" s="194"/>
      <c r="E20" s="190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</row>
    <row r="21" spans="1:25" ht="33.75" customHeight="1">
      <c r="A21" s="254" t="str">
        <f t="shared" si="0"/>
        <v/>
      </c>
      <c r="B21" s="191"/>
      <c r="C21" s="191"/>
      <c r="D21" s="194"/>
      <c r="E21" s="190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</row>
    <row r="22" spans="1:25" ht="33.75" customHeight="1">
      <c r="A22" s="254" t="str">
        <f t="shared" si="0"/>
        <v/>
      </c>
      <c r="B22" s="191"/>
      <c r="C22" s="191"/>
      <c r="D22" s="194"/>
      <c r="E22" s="190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</row>
    <row r="23" spans="1:25" ht="15.5">
      <c r="A23" s="246"/>
      <c r="B23" s="237"/>
      <c r="C23" s="237"/>
      <c r="D23" s="237"/>
      <c r="E23" s="23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</row>
    <row r="24" spans="1:25" ht="13.5">
      <c r="A24" s="236"/>
      <c r="B24" s="326">
        <f>IF(WEEKDAY(B13)=6, B13+3, B13+1)</f>
        <v>45161</v>
      </c>
      <c r="C24" s="282"/>
      <c r="D24" s="282"/>
      <c r="E24" s="282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</row>
    <row r="25" spans="1:25" ht="25">
      <c r="A25" s="248"/>
      <c r="B25" s="190" t="s">
        <v>236</v>
      </c>
      <c r="C25" s="190" t="s">
        <v>237</v>
      </c>
      <c r="D25" s="194" t="s">
        <v>238</v>
      </c>
      <c r="E25" s="190" t="s">
        <v>239</v>
      </c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38.25" customHeight="1">
      <c r="A26" s="254">
        <f t="shared" ref="A26:A33" si="1">$A4</f>
        <v>0</v>
      </c>
      <c r="B26" s="191"/>
      <c r="C26" s="191"/>
      <c r="D26" s="194"/>
      <c r="E26" s="190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</row>
    <row r="27" spans="1:25" ht="32.25" customHeight="1">
      <c r="A27" s="254">
        <f t="shared" si="1"/>
        <v>0</v>
      </c>
      <c r="B27" s="191"/>
      <c r="C27" s="191"/>
      <c r="D27" s="194"/>
      <c r="E27" s="190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</row>
    <row r="28" spans="1:25" ht="42.75" customHeight="1">
      <c r="A28" s="254">
        <f t="shared" si="1"/>
        <v>0</v>
      </c>
      <c r="B28" s="241"/>
      <c r="C28" s="191"/>
      <c r="D28" s="194"/>
      <c r="E28" s="190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</row>
    <row r="29" spans="1:25" ht="31.5" customHeight="1">
      <c r="A29" s="254">
        <f t="shared" si="1"/>
        <v>0</v>
      </c>
      <c r="B29" s="244"/>
      <c r="C29" s="191"/>
      <c r="D29" s="257"/>
      <c r="E29" s="190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</row>
    <row r="30" spans="1:25" ht="36.75" customHeight="1">
      <c r="A30" s="254">
        <f t="shared" si="1"/>
        <v>0</v>
      </c>
      <c r="B30" s="191"/>
      <c r="C30" s="191"/>
      <c r="D30" s="194"/>
      <c r="E30" s="190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</row>
    <row r="31" spans="1:25" ht="40.5" customHeight="1">
      <c r="A31" s="254">
        <f t="shared" si="1"/>
        <v>0</v>
      </c>
      <c r="B31" s="63"/>
      <c r="C31" s="191"/>
      <c r="D31" s="194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</row>
    <row r="32" spans="1:25" ht="33.75" customHeight="1">
      <c r="A32" s="254" t="str">
        <f t="shared" si="1"/>
        <v/>
      </c>
      <c r="B32" s="191"/>
      <c r="C32" s="251"/>
      <c r="D32" s="194"/>
      <c r="E32" s="190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</row>
    <row r="33" spans="1:25" ht="33.75" customHeight="1">
      <c r="A33" s="254" t="str">
        <f t="shared" si="1"/>
        <v/>
      </c>
      <c r="B33" s="191"/>
      <c r="C33" s="191"/>
      <c r="D33" s="194"/>
      <c r="E33" s="190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</row>
    <row r="34" spans="1:25" ht="15.5">
      <c r="A34" s="236"/>
      <c r="B34" s="237"/>
      <c r="C34" s="237"/>
      <c r="D34" s="237"/>
      <c r="E34" s="23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3.5">
      <c r="A35" s="236"/>
      <c r="B35" s="326">
        <f>IF(WEEKDAY(B24)=6, B24+3, B24+1)</f>
        <v>45162</v>
      </c>
      <c r="C35" s="282"/>
      <c r="D35" s="282"/>
      <c r="E35" s="282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</row>
    <row r="36" spans="1:25" ht="25">
      <c r="A36" s="248"/>
      <c r="B36" s="190" t="s">
        <v>236</v>
      </c>
      <c r="C36" s="190" t="s">
        <v>237</v>
      </c>
      <c r="D36" s="194" t="s">
        <v>238</v>
      </c>
      <c r="E36" s="190" t="s">
        <v>239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1:25" ht="38.25" customHeight="1">
      <c r="A37" s="254">
        <f t="shared" ref="A37:A44" si="2">$A4</f>
        <v>0</v>
      </c>
      <c r="B37" s="191"/>
      <c r="C37" s="191"/>
      <c r="D37" s="194"/>
      <c r="E37" s="190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</row>
    <row r="38" spans="1:25" ht="32.25" customHeight="1">
      <c r="A38" s="254">
        <f t="shared" si="2"/>
        <v>0</v>
      </c>
      <c r="B38" s="191"/>
      <c r="C38" s="191"/>
      <c r="D38" s="194"/>
      <c r="E38" s="190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</row>
    <row r="39" spans="1:25" ht="35.25" customHeight="1">
      <c r="A39" s="254">
        <f t="shared" si="2"/>
        <v>0</v>
      </c>
      <c r="B39" s="241"/>
      <c r="C39" s="191"/>
      <c r="D39" s="194"/>
      <c r="E39" s="190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</row>
    <row r="40" spans="1:25" ht="31.5" customHeight="1">
      <c r="A40" s="254">
        <f t="shared" si="2"/>
        <v>0</v>
      </c>
      <c r="B40" s="191"/>
      <c r="C40" s="191"/>
      <c r="D40" s="194"/>
      <c r="E40" s="190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</row>
    <row r="41" spans="1:25" ht="31.5" customHeight="1">
      <c r="A41" s="254">
        <f t="shared" si="2"/>
        <v>0</v>
      </c>
      <c r="B41" s="191"/>
      <c r="C41" s="191"/>
      <c r="D41" s="194"/>
      <c r="E41" s="190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</row>
    <row r="42" spans="1:25" ht="40.5" customHeight="1">
      <c r="A42" s="254">
        <f t="shared" si="2"/>
        <v>0</v>
      </c>
      <c r="B42" s="191"/>
      <c r="C42" s="191"/>
      <c r="D42" s="194"/>
      <c r="E42" s="190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</row>
    <row r="43" spans="1:25" ht="33.75" customHeight="1">
      <c r="A43" s="254" t="str">
        <f t="shared" si="2"/>
        <v/>
      </c>
      <c r="B43" s="191"/>
      <c r="C43" s="191"/>
      <c r="D43" s="194"/>
      <c r="E43" s="190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</row>
    <row r="44" spans="1:25" ht="33.75" customHeight="1">
      <c r="A44" s="254" t="str">
        <f t="shared" si="2"/>
        <v/>
      </c>
      <c r="B44" s="191"/>
      <c r="C44" s="191"/>
      <c r="D44" s="194"/>
      <c r="E44" s="190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</row>
    <row r="45" spans="1:25" ht="15.5">
      <c r="A45" s="236"/>
      <c r="B45" s="237"/>
      <c r="C45" s="237"/>
      <c r="D45" s="237"/>
      <c r="E45" s="23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</row>
    <row r="46" spans="1:25" ht="13.5" hidden="1">
      <c r="A46" s="236"/>
      <c r="B46" s="326">
        <f>IF(WEEKDAY(B35)=6, B35+3, B35+1)</f>
        <v>45163</v>
      </c>
      <c r="C46" s="282"/>
      <c r="D46" s="282"/>
      <c r="E46" s="282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</row>
    <row r="47" spans="1:25" ht="25" hidden="1">
      <c r="A47" s="248"/>
      <c r="B47" s="190" t="s">
        <v>236</v>
      </c>
      <c r="C47" s="190" t="s">
        <v>237</v>
      </c>
      <c r="D47" s="194" t="s">
        <v>238</v>
      </c>
      <c r="E47" s="190" t="s">
        <v>239</v>
      </c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38.25" hidden="1" customHeight="1">
      <c r="A48" s="239">
        <f t="shared" ref="A48:A55" si="3">$A4</f>
        <v>0</v>
      </c>
      <c r="B48" s="191"/>
      <c r="C48" s="241"/>
      <c r="D48" s="194"/>
      <c r="E48" s="190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</row>
    <row r="49" spans="1:25" ht="32.25" hidden="1" customHeight="1">
      <c r="A49" s="239">
        <f t="shared" si="3"/>
        <v>0</v>
      </c>
      <c r="B49" s="191"/>
      <c r="C49" s="241"/>
      <c r="D49" s="194"/>
      <c r="E49" s="190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</row>
    <row r="50" spans="1:25" ht="31.5" hidden="1" customHeight="1">
      <c r="A50" s="239">
        <f t="shared" si="3"/>
        <v>0</v>
      </c>
      <c r="B50" s="191"/>
      <c r="C50" s="191"/>
      <c r="D50" s="194"/>
      <c r="E50" s="190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</row>
    <row r="51" spans="1:25" ht="31.5" hidden="1" customHeight="1">
      <c r="A51" s="239">
        <f t="shared" si="3"/>
        <v>0</v>
      </c>
      <c r="B51" s="191"/>
      <c r="C51" s="191"/>
      <c r="D51" s="194"/>
      <c r="E51" s="190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</row>
    <row r="52" spans="1:25" ht="31.5" hidden="1" customHeight="1">
      <c r="A52" s="239">
        <f t="shared" si="3"/>
        <v>0</v>
      </c>
      <c r="B52" s="191"/>
      <c r="C52" s="191"/>
      <c r="D52" s="194"/>
      <c r="E52" s="190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</row>
    <row r="53" spans="1:25" ht="40.5" hidden="1" customHeight="1">
      <c r="A53" s="239">
        <f t="shared" si="3"/>
        <v>0</v>
      </c>
      <c r="B53" s="191"/>
      <c r="C53" s="191"/>
      <c r="D53" s="194"/>
      <c r="E53" s="190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</row>
    <row r="54" spans="1:25" ht="33.75" hidden="1" customHeight="1">
      <c r="A54" s="239" t="str">
        <f t="shared" si="3"/>
        <v/>
      </c>
      <c r="B54" s="191"/>
      <c r="C54" s="191"/>
      <c r="D54" s="194"/>
      <c r="E54" s="190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</row>
    <row r="55" spans="1:25" ht="33.75" hidden="1" customHeight="1">
      <c r="A55" s="239" t="str">
        <f t="shared" si="3"/>
        <v/>
      </c>
      <c r="B55" s="191"/>
      <c r="C55" s="191"/>
      <c r="D55" s="194"/>
      <c r="E55" s="190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</row>
    <row r="56" spans="1:25" ht="15.5" hidden="1">
      <c r="A56" s="236"/>
      <c r="B56" s="237"/>
      <c r="C56" s="237"/>
      <c r="D56" s="237"/>
      <c r="E56" s="23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</row>
    <row r="57" spans="1:25" ht="13.5" hidden="1">
      <c r="A57" s="236"/>
      <c r="B57" s="326">
        <f>IF(WEEKDAY(B46)=6, B46+3, B46+1)</f>
        <v>45166</v>
      </c>
      <c r="C57" s="282"/>
      <c r="D57" s="282"/>
      <c r="E57" s="282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</row>
    <row r="58" spans="1:25" ht="25" hidden="1">
      <c r="A58" s="248"/>
      <c r="B58" s="190" t="s">
        <v>236</v>
      </c>
      <c r="C58" s="190" t="s">
        <v>237</v>
      </c>
      <c r="D58" s="194" t="s">
        <v>238</v>
      </c>
      <c r="E58" s="190" t="s">
        <v>239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</row>
    <row r="59" spans="1:25" ht="38.25" hidden="1" customHeight="1">
      <c r="A59" s="239">
        <f t="shared" ref="A59:A65" si="4">$A4</f>
        <v>0</v>
      </c>
      <c r="B59" s="191"/>
      <c r="C59" s="241"/>
      <c r="D59" s="194"/>
      <c r="E59" s="190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</row>
    <row r="60" spans="1:25" ht="32.25" hidden="1" customHeight="1">
      <c r="A60" s="239">
        <f t="shared" si="4"/>
        <v>0</v>
      </c>
      <c r="B60" s="191"/>
      <c r="C60" s="241"/>
      <c r="D60" s="194"/>
      <c r="E60" s="190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</row>
    <row r="61" spans="1:25" ht="31.5" hidden="1" customHeight="1">
      <c r="A61" s="239">
        <f t="shared" si="4"/>
        <v>0</v>
      </c>
      <c r="B61" s="191"/>
      <c r="C61" s="191"/>
      <c r="D61" s="194"/>
      <c r="E61" s="190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</row>
    <row r="62" spans="1:25" ht="31.5" hidden="1" customHeight="1">
      <c r="A62" s="239">
        <f t="shared" si="4"/>
        <v>0</v>
      </c>
      <c r="B62" s="191"/>
      <c r="C62" s="191"/>
      <c r="D62" s="194"/>
      <c r="E62" s="190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</row>
    <row r="63" spans="1:25" ht="31.5" hidden="1" customHeight="1">
      <c r="A63" s="239">
        <f t="shared" si="4"/>
        <v>0</v>
      </c>
      <c r="B63" s="191"/>
      <c r="C63" s="191"/>
      <c r="D63" s="194"/>
      <c r="E63" s="190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</row>
    <row r="64" spans="1:25" ht="40.5" hidden="1" customHeight="1">
      <c r="A64" s="239">
        <f t="shared" si="4"/>
        <v>0</v>
      </c>
      <c r="B64" s="191"/>
      <c r="C64" s="191"/>
      <c r="D64" s="194"/>
      <c r="E64" s="190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</row>
    <row r="65" spans="1:25" ht="33.75" hidden="1" customHeight="1">
      <c r="A65" s="239" t="str">
        <f t="shared" si="4"/>
        <v/>
      </c>
      <c r="B65" s="191"/>
      <c r="C65" s="191"/>
      <c r="D65" s="194"/>
      <c r="E65" s="190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</row>
    <row r="66" spans="1:25" ht="15.5" hidden="1">
      <c r="A66" s="236"/>
      <c r="B66" s="237"/>
      <c r="C66" s="237"/>
      <c r="D66" s="237"/>
      <c r="E66" s="23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</row>
    <row r="67" spans="1:25" ht="13.5" hidden="1">
      <c r="A67" s="236"/>
      <c r="B67" s="326">
        <f>IF(WEEKDAY(B57)=6, B57+3, B57+1)</f>
        <v>45167</v>
      </c>
      <c r="C67" s="282"/>
      <c r="D67" s="282"/>
      <c r="E67" s="282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</row>
    <row r="68" spans="1:25" ht="25" hidden="1">
      <c r="A68" s="248"/>
      <c r="B68" s="190" t="s">
        <v>236</v>
      </c>
      <c r="C68" s="190" t="s">
        <v>237</v>
      </c>
      <c r="D68" s="194" t="s">
        <v>238</v>
      </c>
      <c r="E68" s="190" t="s">
        <v>239</v>
      </c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</row>
    <row r="69" spans="1:25" ht="38.25" hidden="1" customHeight="1">
      <c r="A69" s="239">
        <f t="shared" ref="A69:A75" si="5">$A4</f>
        <v>0</v>
      </c>
      <c r="B69" s="191"/>
      <c r="C69" s="241"/>
      <c r="D69" s="194"/>
      <c r="E69" s="190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</row>
    <row r="70" spans="1:25" ht="32.25" hidden="1" customHeight="1">
      <c r="A70" s="239">
        <f t="shared" si="5"/>
        <v>0</v>
      </c>
      <c r="B70" s="191"/>
      <c r="C70" s="241"/>
      <c r="D70" s="194"/>
      <c r="E70" s="190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</row>
    <row r="71" spans="1:25" ht="31.5" hidden="1" customHeight="1">
      <c r="A71" s="239">
        <f t="shared" si="5"/>
        <v>0</v>
      </c>
      <c r="B71" s="191"/>
      <c r="C71" s="191"/>
      <c r="D71" s="194"/>
      <c r="E71" s="190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</row>
    <row r="72" spans="1:25" ht="31.5" hidden="1" customHeight="1">
      <c r="A72" s="239">
        <f t="shared" si="5"/>
        <v>0</v>
      </c>
      <c r="B72" s="191"/>
      <c r="C72" s="191"/>
      <c r="D72" s="194"/>
      <c r="E72" s="190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</row>
    <row r="73" spans="1:25" ht="31.5" hidden="1" customHeight="1">
      <c r="A73" s="239">
        <f t="shared" si="5"/>
        <v>0</v>
      </c>
      <c r="B73" s="191"/>
      <c r="C73" s="191"/>
      <c r="D73" s="194"/>
      <c r="E73" s="190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</row>
    <row r="74" spans="1:25" ht="40.5" hidden="1" customHeight="1">
      <c r="A74" s="239">
        <f t="shared" si="5"/>
        <v>0</v>
      </c>
      <c r="B74" s="191"/>
      <c r="C74" s="191"/>
      <c r="D74" s="194"/>
      <c r="E74" s="190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</row>
    <row r="75" spans="1:25" ht="33.75" hidden="1" customHeight="1">
      <c r="A75" s="239" t="str">
        <f t="shared" si="5"/>
        <v/>
      </c>
      <c r="B75" s="191"/>
      <c r="C75" s="191"/>
      <c r="D75" s="194"/>
      <c r="E75" s="190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</row>
    <row r="76" spans="1:25" ht="12.5" hidden="1">
      <c r="A76" s="236"/>
      <c r="B76" s="188"/>
      <c r="C76" s="188"/>
      <c r="D76" s="195"/>
      <c r="E76" s="189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</row>
    <row r="77" spans="1:25" ht="12.5">
      <c r="A77" s="236"/>
      <c r="B77" s="188"/>
      <c r="C77" s="188"/>
      <c r="D77" s="195"/>
      <c r="E77" s="189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2.5">
      <c r="A78" s="236"/>
      <c r="B78" s="188"/>
      <c r="C78" s="188"/>
      <c r="D78" s="195"/>
      <c r="E78" s="189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  <row r="79" spans="1:25" ht="12.5">
      <c r="A79" s="236"/>
      <c r="B79" s="188"/>
      <c r="C79" s="188"/>
      <c r="D79" s="195"/>
      <c r="E79" s="189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</row>
    <row r="80" spans="1:25" ht="12.5">
      <c r="A80" s="236"/>
      <c r="B80" s="188"/>
      <c r="C80" s="188"/>
      <c r="D80" s="195"/>
      <c r="E80" s="189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</row>
    <row r="81" spans="1:25" ht="12.5">
      <c r="A81" s="236"/>
      <c r="B81" s="188"/>
      <c r="C81" s="188"/>
      <c r="D81" s="195"/>
      <c r="E81" s="189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</row>
    <row r="82" spans="1:25" ht="12.5">
      <c r="A82" s="236"/>
      <c r="B82" s="188"/>
      <c r="C82" s="188"/>
      <c r="D82" s="195"/>
      <c r="E82" s="189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</row>
    <row r="83" spans="1:25" ht="12.5">
      <c r="A83" s="236"/>
      <c r="B83" s="188"/>
      <c r="C83" s="188"/>
      <c r="D83" s="195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</row>
    <row r="84" spans="1:25" ht="12.5">
      <c r="A84" s="236"/>
      <c r="B84" s="188"/>
      <c r="C84" s="188"/>
      <c r="D84" s="195"/>
      <c r="E84" s="189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</row>
    <row r="85" spans="1:25" ht="12.5">
      <c r="A85" s="236"/>
      <c r="B85" s="188"/>
      <c r="C85" s="188"/>
      <c r="D85" s="195"/>
      <c r="E85" s="189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</row>
    <row r="86" spans="1:25" ht="12.5">
      <c r="A86" s="236"/>
      <c r="B86" s="188"/>
      <c r="C86" s="188"/>
      <c r="D86" s="195"/>
      <c r="E86" s="189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</row>
    <row r="87" spans="1:25" ht="12.5">
      <c r="A87" s="236"/>
      <c r="B87" s="188"/>
      <c r="C87" s="188"/>
      <c r="D87" s="195"/>
      <c r="E87" s="189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</row>
    <row r="88" spans="1:25" ht="12.5">
      <c r="A88" s="236"/>
      <c r="B88" s="188"/>
      <c r="C88" s="188"/>
      <c r="D88" s="195"/>
      <c r="E88" s="189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</row>
    <row r="89" spans="1:25" ht="12.5">
      <c r="A89" s="236"/>
      <c r="B89" s="188"/>
      <c r="C89" s="188"/>
      <c r="D89" s="195"/>
      <c r="E89" s="189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</row>
    <row r="90" spans="1:25" ht="12.5">
      <c r="A90" s="236"/>
      <c r="B90" s="188"/>
      <c r="C90" s="188"/>
      <c r="D90" s="195"/>
      <c r="E90" s="189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</row>
    <row r="91" spans="1:25" ht="12.5">
      <c r="A91" s="236"/>
      <c r="B91" s="188"/>
      <c r="C91" s="188"/>
      <c r="D91" s="195"/>
      <c r="E91" s="189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</row>
    <row r="92" spans="1:25" ht="12.5">
      <c r="A92" s="236"/>
      <c r="B92" s="188"/>
      <c r="C92" s="188"/>
      <c r="D92" s="195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</row>
    <row r="93" spans="1:25" ht="12.5">
      <c r="A93" s="236"/>
      <c r="B93" s="188"/>
      <c r="C93" s="188"/>
      <c r="D93" s="195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</row>
    <row r="94" spans="1:25" ht="12.5">
      <c r="A94" s="236"/>
      <c r="B94" s="188"/>
      <c r="C94" s="188"/>
      <c r="D94" s="195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</row>
    <row r="95" spans="1:25" ht="12.5">
      <c r="A95" s="236"/>
      <c r="B95" s="188"/>
      <c r="C95" s="188"/>
      <c r="D95" s="195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</row>
    <row r="96" spans="1:25" ht="12.5">
      <c r="A96" s="236"/>
      <c r="B96" s="188"/>
      <c r="C96" s="188"/>
      <c r="D96" s="195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</row>
    <row r="97" spans="1:25" ht="12.5">
      <c r="A97" s="236"/>
      <c r="B97" s="188"/>
      <c r="C97" s="188"/>
      <c r="D97" s="195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</row>
    <row r="98" spans="1:25" ht="12.5">
      <c r="A98" s="236"/>
      <c r="B98" s="188"/>
      <c r="C98" s="188"/>
      <c r="D98" s="195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</row>
    <row r="99" spans="1:25" ht="12.5">
      <c r="A99" s="236"/>
      <c r="B99" s="188"/>
      <c r="C99" s="188"/>
      <c r="D99" s="195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</row>
    <row r="100" spans="1:25" ht="12.5">
      <c r="A100" s="236"/>
      <c r="B100" s="188"/>
      <c r="C100" s="188"/>
      <c r="D100" s="195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2.5">
      <c r="A101" s="236"/>
      <c r="B101" s="188"/>
      <c r="C101" s="188"/>
      <c r="D101" s="195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</row>
    <row r="102" spans="1:25" ht="12.5">
      <c r="A102" s="236"/>
      <c r="B102" s="188"/>
      <c r="C102" s="188"/>
      <c r="D102" s="195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</row>
    <row r="103" spans="1:25" ht="12.5">
      <c r="A103" s="236"/>
      <c r="B103" s="188"/>
      <c r="C103" s="188"/>
      <c r="D103" s="195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</row>
    <row r="104" spans="1:25" ht="12.5">
      <c r="A104" s="236"/>
      <c r="B104" s="188"/>
      <c r="C104" s="188"/>
      <c r="D104" s="195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</row>
    <row r="105" spans="1:25" ht="12.5">
      <c r="A105" s="236"/>
      <c r="B105" s="188"/>
      <c r="C105" s="188"/>
      <c r="D105" s="195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</row>
    <row r="106" spans="1:25" ht="12.5">
      <c r="A106" s="236"/>
      <c r="B106" s="188"/>
      <c r="C106" s="188"/>
      <c r="D106" s="195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</row>
    <row r="107" spans="1:25" ht="12.5">
      <c r="A107" s="236"/>
      <c r="B107" s="188"/>
      <c r="C107" s="188"/>
      <c r="D107" s="195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</row>
    <row r="108" spans="1:25" ht="12.5">
      <c r="A108" s="236"/>
      <c r="B108" s="188"/>
      <c r="C108" s="188"/>
      <c r="D108" s="195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</row>
    <row r="109" spans="1:25" ht="12.5">
      <c r="A109" s="236"/>
      <c r="B109" s="188"/>
      <c r="C109" s="188"/>
      <c r="D109" s="195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2.5">
      <c r="A110" s="236"/>
      <c r="B110" s="188"/>
      <c r="C110" s="188"/>
      <c r="D110" s="195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</row>
    <row r="111" spans="1:25" ht="12.5">
      <c r="A111" s="236"/>
      <c r="B111" s="188"/>
      <c r="C111" s="188"/>
      <c r="D111" s="195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</row>
    <row r="112" spans="1:25" ht="12.5">
      <c r="A112" s="236"/>
      <c r="B112" s="188"/>
      <c r="C112" s="188"/>
      <c r="D112" s="195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</row>
    <row r="113" spans="1:25" ht="12.5">
      <c r="A113" s="236"/>
      <c r="B113" s="188"/>
      <c r="C113" s="188"/>
      <c r="D113" s="195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</row>
    <row r="114" spans="1:25" ht="12.5">
      <c r="A114" s="236"/>
      <c r="B114" s="188"/>
      <c r="C114" s="188"/>
      <c r="D114" s="195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</row>
    <row r="115" spans="1:25" ht="12.5">
      <c r="A115" s="236"/>
      <c r="B115" s="188"/>
      <c r="C115" s="188"/>
      <c r="D115" s="195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</row>
    <row r="116" spans="1:25" ht="12.5">
      <c r="A116" s="236"/>
      <c r="B116" s="188"/>
      <c r="C116" s="188"/>
      <c r="D116" s="195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</row>
    <row r="117" spans="1:25" ht="12.5">
      <c r="A117" s="236"/>
      <c r="B117" s="188"/>
      <c r="C117" s="188"/>
      <c r="D117" s="195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</row>
    <row r="118" spans="1:25" ht="12.5">
      <c r="A118" s="236"/>
      <c r="B118" s="188"/>
      <c r="C118" s="188"/>
      <c r="D118" s="195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</row>
    <row r="119" spans="1:25" ht="12.5">
      <c r="A119" s="236"/>
      <c r="B119" s="188"/>
      <c r="C119" s="188"/>
      <c r="D119" s="195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</row>
    <row r="120" spans="1:25" ht="12.5">
      <c r="A120" s="236"/>
      <c r="B120" s="188"/>
      <c r="C120" s="188"/>
      <c r="D120" s="195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</row>
    <row r="121" spans="1:25" ht="12.5">
      <c r="A121" s="236"/>
      <c r="B121" s="188"/>
      <c r="C121" s="188"/>
      <c r="D121" s="195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</row>
    <row r="122" spans="1:25" ht="12.5">
      <c r="A122" s="236"/>
      <c r="B122" s="188"/>
      <c r="C122" s="188"/>
      <c r="D122" s="195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</row>
    <row r="123" spans="1:25" ht="12.5">
      <c r="A123" s="236"/>
      <c r="B123" s="188"/>
      <c r="C123" s="188"/>
      <c r="D123" s="195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</row>
    <row r="124" spans="1:25" ht="12.5">
      <c r="A124" s="236"/>
      <c r="B124" s="188"/>
      <c r="C124" s="188"/>
      <c r="D124" s="195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</row>
    <row r="125" spans="1:25" ht="12.5">
      <c r="A125" s="236"/>
      <c r="B125" s="188"/>
      <c r="C125" s="188"/>
      <c r="D125" s="195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</row>
    <row r="126" spans="1:25" ht="12.5">
      <c r="A126" s="236"/>
      <c r="B126" s="188"/>
      <c r="C126" s="188"/>
      <c r="D126" s="195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</row>
    <row r="127" spans="1:25" ht="12.5">
      <c r="A127" s="236"/>
      <c r="B127" s="188"/>
      <c r="C127" s="188"/>
      <c r="D127" s="195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</row>
    <row r="128" spans="1:25" ht="12.5">
      <c r="A128" s="236"/>
      <c r="B128" s="188"/>
      <c r="C128" s="188"/>
      <c r="D128" s="195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</row>
    <row r="129" spans="1:25" ht="12.5">
      <c r="A129" s="236"/>
      <c r="B129" s="188"/>
      <c r="C129" s="188"/>
      <c r="D129" s="195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</row>
    <row r="130" spans="1:25" ht="12.5">
      <c r="A130" s="236"/>
      <c r="B130" s="188"/>
      <c r="C130" s="188"/>
      <c r="D130" s="195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</row>
    <row r="131" spans="1:25" ht="12.5">
      <c r="A131" s="236"/>
      <c r="B131" s="188"/>
      <c r="C131" s="188"/>
      <c r="D131" s="195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</row>
    <row r="132" spans="1:25" ht="12.5">
      <c r="A132" s="236"/>
      <c r="B132" s="188"/>
      <c r="C132" s="188"/>
      <c r="D132" s="195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</row>
    <row r="133" spans="1:25" ht="12.5">
      <c r="A133" s="236"/>
      <c r="B133" s="188"/>
      <c r="C133" s="188"/>
      <c r="D133" s="195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</row>
    <row r="134" spans="1:25" ht="12.5">
      <c r="A134" s="236"/>
      <c r="B134" s="188"/>
      <c r="C134" s="188"/>
      <c r="D134" s="195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</row>
    <row r="135" spans="1:25" ht="12.5">
      <c r="A135" s="236"/>
      <c r="B135" s="188"/>
      <c r="C135" s="188"/>
      <c r="D135" s="195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</row>
    <row r="136" spans="1:25" ht="12.5">
      <c r="A136" s="236"/>
      <c r="B136" s="188"/>
      <c r="C136" s="188"/>
      <c r="D136" s="195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</row>
    <row r="137" spans="1:25" ht="12.5">
      <c r="A137" s="236"/>
      <c r="B137" s="188"/>
      <c r="C137" s="188"/>
      <c r="D137" s="195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</row>
    <row r="138" spans="1:25" ht="12.5">
      <c r="A138" s="236"/>
      <c r="B138" s="188"/>
      <c r="C138" s="188"/>
      <c r="D138" s="195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</row>
    <row r="139" spans="1:25" ht="12.5">
      <c r="A139" s="236"/>
      <c r="B139" s="188"/>
      <c r="C139" s="188"/>
      <c r="D139" s="195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</row>
    <row r="140" spans="1:25" ht="12.5">
      <c r="A140" s="236"/>
      <c r="B140" s="188"/>
      <c r="C140" s="188"/>
      <c r="D140" s="195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</row>
    <row r="141" spans="1:25" ht="12.5">
      <c r="A141" s="236"/>
      <c r="B141" s="188"/>
      <c r="C141" s="188"/>
      <c r="D141" s="195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</row>
    <row r="142" spans="1:25" ht="12.5">
      <c r="A142" s="236"/>
      <c r="B142" s="188"/>
      <c r="C142" s="188"/>
      <c r="D142" s="195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</row>
    <row r="143" spans="1:25" ht="12.5">
      <c r="A143" s="236"/>
      <c r="B143" s="188"/>
      <c r="C143" s="188"/>
      <c r="D143" s="195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</row>
    <row r="144" spans="1:25" ht="12.5">
      <c r="A144" s="236"/>
      <c r="B144" s="188"/>
      <c r="C144" s="188"/>
      <c r="D144" s="195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</row>
    <row r="145" spans="1:25" ht="12.5">
      <c r="A145" s="236"/>
      <c r="B145" s="188"/>
      <c r="C145" s="188"/>
      <c r="D145" s="195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</row>
    <row r="146" spans="1:25" ht="12.5">
      <c r="A146" s="236"/>
      <c r="B146" s="188"/>
      <c r="C146" s="188"/>
      <c r="D146" s="195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</row>
    <row r="147" spans="1:25" ht="12.5">
      <c r="A147" s="236"/>
      <c r="B147" s="188"/>
      <c r="C147" s="188"/>
      <c r="D147" s="195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</row>
    <row r="148" spans="1:25" ht="12.5">
      <c r="A148" s="236"/>
      <c r="B148" s="188"/>
      <c r="C148" s="188"/>
      <c r="D148" s="195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</row>
    <row r="149" spans="1:25" ht="12.5">
      <c r="A149" s="236"/>
      <c r="B149" s="188"/>
      <c r="C149" s="188"/>
      <c r="D149" s="195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</row>
    <row r="150" spans="1:25" ht="12.5">
      <c r="A150" s="236"/>
      <c r="B150" s="188"/>
      <c r="C150" s="188"/>
      <c r="D150" s="195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</row>
    <row r="151" spans="1:25" ht="12.5">
      <c r="A151" s="236"/>
      <c r="B151" s="188"/>
      <c r="C151" s="188"/>
      <c r="D151" s="195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</row>
    <row r="152" spans="1:25" ht="12.5">
      <c r="A152" s="236"/>
      <c r="B152" s="188"/>
      <c r="C152" s="188"/>
      <c r="D152" s="195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</row>
    <row r="153" spans="1:25" ht="12.5">
      <c r="A153" s="236"/>
      <c r="B153" s="188"/>
      <c r="C153" s="188"/>
      <c r="D153" s="195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</row>
    <row r="154" spans="1:25" ht="12.5">
      <c r="A154" s="236"/>
      <c r="B154" s="188"/>
      <c r="C154" s="188"/>
      <c r="D154" s="195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</row>
    <row r="155" spans="1:25" ht="12.5">
      <c r="A155" s="236"/>
      <c r="B155" s="188"/>
      <c r="C155" s="188"/>
      <c r="D155" s="195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</row>
    <row r="156" spans="1:25" ht="12.5">
      <c r="A156" s="236"/>
      <c r="B156" s="188"/>
      <c r="C156" s="188"/>
      <c r="D156" s="195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</row>
    <row r="157" spans="1:25" ht="12.5">
      <c r="A157" s="236"/>
      <c r="B157" s="188"/>
      <c r="C157" s="188"/>
      <c r="D157" s="195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</row>
    <row r="158" spans="1:25" ht="12.5">
      <c r="A158" s="236"/>
      <c r="B158" s="188"/>
      <c r="C158" s="188"/>
      <c r="D158" s="195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</row>
    <row r="159" spans="1:25" ht="12.5">
      <c r="A159" s="236"/>
      <c r="B159" s="188"/>
      <c r="C159" s="188"/>
      <c r="D159" s="195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</row>
    <row r="160" spans="1:25" ht="12.5">
      <c r="A160" s="236"/>
      <c r="B160" s="188"/>
      <c r="C160" s="188"/>
      <c r="D160" s="195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</row>
    <row r="161" spans="1:25" ht="12.5">
      <c r="A161" s="236"/>
      <c r="B161" s="188"/>
      <c r="C161" s="188"/>
      <c r="D161" s="195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</row>
    <row r="162" spans="1:25" ht="12.5">
      <c r="A162" s="236"/>
      <c r="B162" s="188"/>
      <c r="C162" s="188"/>
      <c r="D162" s="195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</row>
    <row r="163" spans="1:25" ht="12.5">
      <c r="A163" s="236"/>
      <c r="B163" s="188"/>
      <c r="C163" s="188"/>
      <c r="D163" s="195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</row>
    <row r="164" spans="1:25" ht="12.5">
      <c r="A164" s="236"/>
      <c r="B164" s="188"/>
      <c r="C164" s="188"/>
      <c r="D164" s="195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</row>
    <row r="165" spans="1:25" ht="12.5">
      <c r="A165" s="236"/>
      <c r="B165" s="188"/>
      <c r="C165" s="188"/>
      <c r="D165" s="195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</row>
    <row r="166" spans="1:25" ht="12.5">
      <c r="A166" s="236"/>
      <c r="B166" s="188"/>
      <c r="C166" s="188"/>
      <c r="D166" s="195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</row>
    <row r="167" spans="1:25" ht="12.5">
      <c r="A167" s="236"/>
      <c r="B167" s="188"/>
      <c r="C167" s="188"/>
      <c r="D167" s="195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</row>
    <row r="168" spans="1:25" ht="12.5">
      <c r="A168" s="236"/>
      <c r="B168" s="188"/>
      <c r="C168" s="188"/>
      <c r="D168" s="195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</row>
    <row r="169" spans="1:25" ht="12.5">
      <c r="A169" s="236"/>
      <c r="B169" s="188"/>
      <c r="C169" s="188"/>
      <c r="D169" s="195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</row>
    <row r="170" spans="1:25" ht="12.5">
      <c r="A170" s="236"/>
      <c r="B170" s="188"/>
      <c r="C170" s="188"/>
      <c r="D170" s="195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</row>
    <row r="171" spans="1:25" ht="12.5">
      <c r="A171" s="236"/>
      <c r="B171" s="188"/>
      <c r="C171" s="188"/>
      <c r="D171" s="195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</row>
    <row r="172" spans="1:25" ht="12.5">
      <c r="A172" s="236"/>
      <c r="B172" s="188"/>
      <c r="C172" s="188"/>
      <c r="D172" s="195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</row>
    <row r="173" spans="1:25" ht="12.5">
      <c r="A173" s="236"/>
      <c r="B173" s="188"/>
      <c r="C173" s="188"/>
      <c r="D173" s="195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</row>
    <row r="174" spans="1:25" ht="12.5">
      <c r="A174" s="236"/>
      <c r="B174" s="188"/>
      <c r="C174" s="188"/>
      <c r="D174" s="195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</row>
    <row r="175" spans="1:25" ht="12.5">
      <c r="A175" s="236"/>
      <c r="B175" s="188"/>
      <c r="C175" s="188"/>
      <c r="D175" s="195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</row>
    <row r="176" spans="1:25" ht="12.5">
      <c r="A176" s="236"/>
      <c r="B176" s="188"/>
      <c r="C176" s="188"/>
      <c r="D176" s="195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</row>
    <row r="177" spans="1:25" ht="12.5">
      <c r="A177" s="236"/>
      <c r="B177" s="188"/>
      <c r="C177" s="188"/>
      <c r="D177" s="195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</row>
    <row r="178" spans="1:25" ht="12.5">
      <c r="A178" s="236"/>
      <c r="B178" s="188"/>
      <c r="C178" s="188"/>
      <c r="D178" s="195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</row>
    <row r="179" spans="1:25" ht="12.5">
      <c r="A179" s="236"/>
      <c r="B179" s="188"/>
      <c r="C179" s="188"/>
      <c r="D179" s="195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</row>
    <row r="180" spans="1:25" ht="12.5">
      <c r="A180" s="236"/>
      <c r="B180" s="188"/>
      <c r="C180" s="188"/>
      <c r="D180" s="195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</row>
    <row r="181" spans="1:25" ht="12.5">
      <c r="A181" s="236"/>
      <c r="B181" s="188"/>
      <c r="C181" s="188"/>
      <c r="D181" s="195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</row>
    <row r="182" spans="1:25" ht="12.5">
      <c r="A182" s="236"/>
      <c r="B182" s="188"/>
      <c r="C182" s="188"/>
      <c r="D182" s="195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</row>
    <row r="183" spans="1:25" ht="12.5">
      <c r="A183" s="236"/>
      <c r="B183" s="188"/>
      <c r="C183" s="188"/>
      <c r="D183" s="195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</row>
    <row r="184" spans="1:25" ht="12.5">
      <c r="A184" s="236"/>
      <c r="B184" s="188"/>
      <c r="C184" s="188"/>
      <c r="D184" s="195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</row>
    <row r="185" spans="1:25" ht="12.5">
      <c r="A185" s="236"/>
      <c r="B185" s="188"/>
      <c r="C185" s="188"/>
      <c r="D185" s="195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</row>
    <row r="186" spans="1:25" ht="12.5">
      <c r="A186" s="236"/>
      <c r="B186" s="188"/>
      <c r="C186" s="188"/>
      <c r="D186" s="195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</row>
    <row r="187" spans="1:25" ht="12.5">
      <c r="A187" s="236"/>
      <c r="B187" s="188"/>
      <c r="C187" s="188"/>
      <c r="D187" s="195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</row>
    <row r="188" spans="1:25" ht="12.5">
      <c r="A188" s="236"/>
      <c r="B188" s="188"/>
      <c r="C188" s="188"/>
      <c r="D188" s="195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</row>
    <row r="189" spans="1:25" ht="12.5">
      <c r="A189" s="236"/>
      <c r="B189" s="188"/>
      <c r="C189" s="188"/>
      <c r="D189" s="195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</row>
    <row r="190" spans="1:25" ht="12.5">
      <c r="A190" s="236"/>
      <c r="B190" s="188"/>
      <c r="C190" s="188"/>
      <c r="D190" s="195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</row>
    <row r="191" spans="1:25" ht="12.5">
      <c r="A191" s="236"/>
      <c r="B191" s="188"/>
      <c r="C191" s="188"/>
      <c r="D191" s="195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</row>
    <row r="192" spans="1:25" ht="12.5">
      <c r="A192" s="236"/>
      <c r="B192" s="188"/>
      <c r="C192" s="188"/>
      <c r="D192" s="195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</row>
    <row r="193" spans="1:25" ht="12.5">
      <c r="A193" s="236"/>
      <c r="B193" s="188"/>
      <c r="C193" s="188"/>
      <c r="D193" s="195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</row>
    <row r="194" spans="1:25" ht="12.5">
      <c r="A194" s="236"/>
      <c r="B194" s="188"/>
      <c r="C194" s="188"/>
      <c r="D194" s="195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</row>
    <row r="195" spans="1:25" ht="12.5">
      <c r="A195" s="236"/>
      <c r="B195" s="188"/>
      <c r="C195" s="188"/>
      <c r="D195" s="195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</row>
    <row r="196" spans="1:25" ht="12.5">
      <c r="A196" s="236"/>
      <c r="B196" s="188"/>
      <c r="C196" s="188"/>
      <c r="D196" s="195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</row>
    <row r="197" spans="1:25" ht="12.5">
      <c r="A197" s="236"/>
      <c r="B197" s="188"/>
      <c r="C197" s="188"/>
      <c r="D197" s="195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</row>
    <row r="198" spans="1:25" ht="12.5">
      <c r="A198" s="236"/>
      <c r="B198" s="188"/>
      <c r="C198" s="188"/>
      <c r="D198" s="195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</row>
    <row r="199" spans="1:25" ht="12.5">
      <c r="A199" s="236"/>
      <c r="B199" s="188"/>
      <c r="C199" s="188"/>
      <c r="D199" s="195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</row>
    <row r="200" spans="1:25" ht="12.5">
      <c r="A200" s="236"/>
      <c r="B200" s="188"/>
      <c r="C200" s="188"/>
      <c r="D200" s="195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</row>
    <row r="201" spans="1:25" ht="12.5">
      <c r="A201" s="236"/>
      <c r="B201" s="188"/>
      <c r="C201" s="188"/>
      <c r="D201" s="195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</row>
    <row r="202" spans="1:25" ht="12.5">
      <c r="A202" s="236"/>
      <c r="B202" s="188"/>
      <c r="C202" s="188"/>
      <c r="D202" s="195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2.5">
      <c r="A203" s="236"/>
      <c r="B203" s="188"/>
      <c r="C203" s="188"/>
      <c r="D203" s="195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</row>
    <row r="204" spans="1:25" ht="12.5">
      <c r="A204" s="236"/>
      <c r="B204" s="188"/>
      <c r="C204" s="188"/>
      <c r="D204" s="195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</row>
    <row r="205" spans="1:25" ht="12.5">
      <c r="A205" s="236"/>
      <c r="B205" s="188"/>
      <c r="C205" s="188"/>
      <c r="D205" s="195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</row>
    <row r="206" spans="1:25" ht="12.5">
      <c r="A206" s="236"/>
      <c r="B206" s="188"/>
      <c r="C206" s="188"/>
      <c r="D206" s="195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</row>
    <row r="207" spans="1:25" ht="12.5">
      <c r="A207" s="236"/>
      <c r="B207" s="188"/>
      <c r="C207" s="188"/>
      <c r="D207" s="195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</row>
    <row r="208" spans="1:25" ht="12.5">
      <c r="A208" s="236"/>
      <c r="B208" s="188"/>
      <c r="C208" s="188"/>
      <c r="D208" s="195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</row>
    <row r="209" spans="1:25" ht="12.5">
      <c r="A209" s="236"/>
      <c r="B209" s="188"/>
      <c r="C209" s="188"/>
      <c r="D209" s="195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</row>
    <row r="210" spans="1:25" ht="12.5">
      <c r="A210" s="236"/>
      <c r="B210" s="188"/>
      <c r="C210" s="188"/>
      <c r="D210" s="195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</row>
    <row r="211" spans="1:25" ht="12.5">
      <c r="A211" s="236"/>
      <c r="B211" s="188"/>
      <c r="C211" s="188"/>
      <c r="D211" s="195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</row>
    <row r="212" spans="1:25" ht="12.5">
      <c r="A212" s="236"/>
      <c r="B212" s="188"/>
      <c r="C212" s="188"/>
      <c r="D212" s="195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</row>
    <row r="213" spans="1:25" ht="12.5">
      <c r="A213" s="236"/>
      <c r="B213" s="188"/>
      <c r="C213" s="188"/>
      <c r="D213" s="195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</row>
    <row r="214" spans="1:25" ht="12.5">
      <c r="A214" s="236"/>
      <c r="B214" s="188"/>
      <c r="C214" s="188"/>
      <c r="D214" s="195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</row>
    <row r="215" spans="1:25" ht="12.5">
      <c r="A215" s="236"/>
      <c r="B215" s="188"/>
      <c r="C215" s="188"/>
      <c r="D215" s="195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</row>
    <row r="216" spans="1:25" ht="12.5">
      <c r="A216" s="236"/>
      <c r="B216" s="188"/>
      <c r="C216" s="188"/>
      <c r="D216" s="195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</row>
    <row r="217" spans="1:25" ht="12.5">
      <c r="A217" s="236"/>
      <c r="B217" s="188"/>
      <c r="C217" s="188"/>
      <c r="D217" s="195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</row>
    <row r="218" spans="1:25" ht="12.5">
      <c r="A218" s="236"/>
      <c r="B218" s="188"/>
      <c r="C218" s="188"/>
      <c r="D218" s="195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</row>
    <row r="219" spans="1:25" ht="12.5">
      <c r="A219" s="236"/>
      <c r="B219" s="188"/>
      <c r="C219" s="188"/>
      <c r="D219" s="195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</row>
    <row r="220" spans="1:25" ht="12.5">
      <c r="A220" s="236"/>
      <c r="B220" s="188"/>
      <c r="C220" s="188"/>
      <c r="D220" s="195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</row>
    <row r="221" spans="1:25" ht="12.5">
      <c r="A221" s="236"/>
      <c r="B221" s="188"/>
      <c r="C221" s="188"/>
      <c r="D221" s="195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</row>
    <row r="222" spans="1:25" ht="12.5">
      <c r="A222" s="236"/>
      <c r="B222" s="188"/>
      <c r="C222" s="188"/>
      <c r="D222" s="195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</row>
    <row r="223" spans="1:25" ht="12.5">
      <c r="A223" s="236"/>
      <c r="B223" s="188"/>
      <c r="C223" s="188"/>
      <c r="D223" s="195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</row>
    <row r="224" spans="1:25" ht="12.5">
      <c r="A224" s="236"/>
      <c r="B224" s="188"/>
      <c r="C224" s="188"/>
      <c r="D224" s="195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</row>
    <row r="225" spans="1:25" ht="12.5">
      <c r="A225" s="236"/>
      <c r="B225" s="188"/>
      <c r="C225" s="188"/>
      <c r="D225" s="195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</row>
    <row r="226" spans="1:25" ht="12.5">
      <c r="A226" s="236"/>
      <c r="B226" s="188"/>
      <c r="C226" s="188"/>
      <c r="D226" s="195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</row>
    <row r="227" spans="1:25" ht="12.5">
      <c r="A227" s="236"/>
      <c r="B227" s="188"/>
      <c r="C227" s="188"/>
      <c r="D227" s="195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</row>
    <row r="228" spans="1:25" ht="12.5">
      <c r="A228" s="236"/>
      <c r="B228" s="188"/>
      <c r="C228" s="188"/>
      <c r="D228" s="195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</row>
    <row r="229" spans="1:25" ht="12.5">
      <c r="A229" s="236"/>
      <c r="B229" s="188"/>
      <c r="C229" s="188"/>
      <c r="D229" s="195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</row>
    <row r="230" spans="1:25" ht="12.5">
      <c r="A230" s="236"/>
      <c r="B230" s="188"/>
      <c r="C230" s="188"/>
      <c r="D230" s="195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</row>
    <row r="231" spans="1:25" ht="12.5">
      <c r="A231" s="236"/>
      <c r="B231" s="188"/>
      <c r="C231" s="188"/>
      <c r="D231" s="195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</row>
    <row r="232" spans="1:25" ht="12.5">
      <c r="A232" s="236"/>
      <c r="B232" s="188"/>
      <c r="C232" s="188"/>
      <c r="D232" s="195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</row>
    <row r="233" spans="1:25" ht="12.5">
      <c r="A233" s="236"/>
      <c r="B233" s="188"/>
      <c r="C233" s="188"/>
      <c r="D233" s="195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</row>
    <row r="234" spans="1:25" ht="12.5">
      <c r="A234" s="236"/>
      <c r="B234" s="188"/>
      <c r="C234" s="188"/>
      <c r="D234" s="195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</row>
    <row r="235" spans="1:25" ht="12.5">
      <c r="A235" s="236"/>
      <c r="B235" s="188"/>
      <c r="C235" s="188"/>
      <c r="D235" s="195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</row>
    <row r="236" spans="1:25" ht="12.5">
      <c r="A236" s="236"/>
      <c r="B236" s="188"/>
      <c r="C236" s="188"/>
      <c r="D236" s="195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</row>
    <row r="237" spans="1:25" ht="12.5">
      <c r="A237" s="236"/>
      <c r="B237" s="188"/>
      <c r="C237" s="188"/>
      <c r="D237" s="195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</row>
    <row r="238" spans="1:25" ht="12.5">
      <c r="A238" s="236"/>
      <c r="B238" s="188"/>
      <c r="C238" s="188"/>
      <c r="D238" s="195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</row>
    <row r="239" spans="1:25" ht="12.5">
      <c r="A239" s="236"/>
      <c r="B239" s="188"/>
      <c r="C239" s="188"/>
      <c r="D239" s="195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</row>
    <row r="240" spans="1:25" ht="12.5">
      <c r="A240" s="236"/>
      <c r="B240" s="188"/>
      <c r="C240" s="188"/>
      <c r="D240" s="195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</row>
    <row r="241" spans="1:25" ht="12.5">
      <c r="A241" s="236"/>
      <c r="B241" s="188"/>
      <c r="C241" s="188"/>
      <c r="D241" s="195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</row>
    <row r="242" spans="1:25" ht="12.5">
      <c r="A242" s="236"/>
      <c r="B242" s="188"/>
      <c r="C242" s="188"/>
      <c r="D242" s="195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</row>
    <row r="243" spans="1:25" ht="12.5">
      <c r="A243" s="236"/>
      <c r="B243" s="188"/>
      <c r="C243" s="188"/>
      <c r="D243" s="195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</row>
    <row r="244" spans="1:25" ht="12.5">
      <c r="A244" s="236"/>
      <c r="B244" s="188"/>
      <c r="C244" s="188"/>
      <c r="D244" s="195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</row>
    <row r="245" spans="1:25" ht="12.5">
      <c r="A245" s="236"/>
      <c r="B245" s="188"/>
      <c r="C245" s="188"/>
      <c r="D245" s="195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</row>
    <row r="246" spans="1:25" ht="12.5">
      <c r="A246" s="236"/>
      <c r="B246" s="188"/>
      <c r="C246" s="188"/>
      <c r="D246" s="195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</row>
    <row r="247" spans="1:25" ht="12.5">
      <c r="A247" s="236"/>
      <c r="B247" s="188"/>
      <c r="C247" s="188"/>
      <c r="D247" s="195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</row>
    <row r="248" spans="1:25" ht="12.5">
      <c r="A248" s="236"/>
      <c r="B248" s="188"/>
      <c r="C248" s="188"/>
      <c r="D248" s="195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</row>
    <row r="249" spans="1:25" ht="12.5">
      <c r="A249" s="236"/>
      <c r="B249" s="188"/>
      <c r="C249" s="188"/>
      <c r="D249" s="195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</row>
    <row r="250" spans="1:25" ht="12.5">
      <c r="A250" s="236"/>
      <c r="B250" s="188"/>
      <c r="C250" s="188"/>
      <c r="D250" s="195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</row>
    <row r="251" spans="1:25" ht="12.5">
      <c r="A251" s="236"/>
      <c r="B251" s="188"/>
      <c r="C251" s="188"/>
      <c r="D251" s="195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</row>
    <row r="252" spans="1:25" ht="12.5">
      <c r="A252" s="236"/>
      <c r="B252" s="188"/>
      <c r="C252" s="188"/>
      <c r="D252" s="195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</row>
    <row r="253" spans="1:25" ht="12.5">
      <c r="A253" s="236"/>
      <c r="B253" s="188"/>
      <c r="C253" s="188"/>
      <c r="D253" s="195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</row>
    <row r="254" spans="1:25" ht="12.5">
      <c r="A254" s="236"/>
      <c r="B254" s="188"/>
      <c r="C254" s="188"/>
      <c r="D254" s="195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</row>
    <row r="255" spans="1:25" ht="12.5">
      <c r="A255" s="236"/>
      <c r="B255" s="188"/>
      <c r="C255" s="188"/>
      <c r="D255" s="195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</row>
    <row r="256" spans="1:25" ht="12.5">
      <c r="A256" s="236"/>
      <c r="B256" s="188"/>
      <c r="C256" s="188"/>
      <c r="D256" s="195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</row>
    <row r="257" spans="1:25" ht="12.5">
      <c r="A257" s="236"/>
      <c r="B257" s="188"/>
      <c r="C257" s="188"/>
      <c r="D257" s="195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</row>
    <row r="258" spans="1:25" ht="12.5">
      <c r="A258" s="236"/>
      <c r="B258" s="188"/>
      <c r="C258" s="188"/>
      <c r="D258" s="195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</row>
    <row r="259" spans="1:25" ht="12.5">
      <c r="A259" s="236"/>
      <c r="B259" s="188"/>
      <c r="C259" s="188"/>
      <c r="D259" s="195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</row>
    <row r="260" spans="1:25" ht="12.5">
      <c r="A260" s="236"/>
      <c r="B260" s="188"/>
      <c r="C260" s="188"/>
      <c r="D260" s="195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</row>
    <row r="261" spans="1:25" ht="12.5">
      <c r="A261" s="236"/>
      <c r="B261" s="188"/>
      <c r="C261" s="188"/>
      <c r="D261" s="195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</row>
    <row r="262" spans="1:25" ht="12.5">
      <c r="A262" s="236"/>
      <c r="B262" s="188"/>
      <c r="C262" s="188"/>
      <c r="D262" s="195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</row>
    <row r="263" spans="1:25" ht="12.5">
      <c r="A263" s="236"/>
      <c r="B263" s="188"/>
      <c r="C263" s="188"/>
      <c r="D263" s="195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</row>
    <row r="264" spans="1:25" ht="12.5">
      <c r="A264" s="236"/>
      <c r="B264" s="188"/>
      <c r="C264" s="188"/>
      <c r="D264" s="195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</row>
    <row r="265" spans="1:25" ht="12.5">
      <c r="A265" s="236"/>
      <c r="B265" s="188"/>
      <c r="C265" s="188"/>
      <c r="D265" s="195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</row>
    <row r="266" spans="1:25" ht="12.5">
      <c r="A266" s="236"/>
      <c r="B266" s="188"/>
      <c r="C266" s="188"/>
      <c r="D266" s="195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</row>
    <row r="267" spans="1:25" ht="12.5">
      <c r="A267" s="236"/>
      <c r="B267" s="188"/>
      <c r="C267" s="188"/>
      <c r="D267" s="195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</row>
    <row r="268" spans="1:25" ht="12.5">
      <c r="A268" s="236"/>
      <c r="B268" s="188"/>
      <c r="C268" s="188"/>
      <c r="D268" s="195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</row>
    <row r="269" spans="1:25" ht="12.5">
      <c r="A269" s="236"/>
      <c r="B269" s="188"/>
      <c r="C269" s="188"/>
      <c r="D269" s="195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</row>
    <row r="270" spans="1:25" ht="12.5">
      <c r="A270" s="236"/>
      <c r="B270" s="188"/>
      <c r="C270" s="188"/>
      <c r="D270" s="195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</row>
    <row r="271" spans="1:25" ht="12.5">
      <c r="A271" s="236"/>
      <c r="B271" s="188"/>
      <c r="C271" s="188"/>
      <c r="D271" s="195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</row>
    <row r="272" spans="1:25" ht="12.5">
      <c r="A272" s="236"/>
      <c r="B272" s="188"/>
      <c r="C272" s="188"/>
      <c r="D272" s="195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</row>
    <row r="273" spans="1:25" ht="12.5">
      <c r="A273" s="236"/>
      <c r="B273" s="188"/>
      <c r="C273" s="188"/>
      <c r="D273" s="195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</row>
    <row r="274" spans="1:25" ht="12.5">
      <c r="A274" s="236"/>
      <c r="B274" s="188"/>
      <c r="C274" s="188"/>
      <c r="D274" s="195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</row>
    <row r="275" spans="1:25" ht="12.5">
      <c r="A275" s="236"/>
      <c r="B275" s="188"/>
      <c r="C275" s="188"/>
      <c r="D275" s="195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</row>
    <row r="276" spans="1:25" ht="12.5">
      <c r="A276" s="236"/>
      <c r="B276" s="188"/>
      <c r="C276" s="188"/>
      <c r="D276" s="195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</row>
    <row r="277" spans="1:25" ht="12.5">
      <c r="A277" s="236"/>
      <c r="B277" s="188"/>
      <c r="C277" s="188"/>
      <c r="D277" s="195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</row>
    <row r="278" spans="1:25" ht="12.5">
      <c r="A278" s="236"/>
      <c r="B278" s="188"/>
      <c r="C278" s="188"/>
      <c r="D278" s="195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</row>
    <row r="279" spans="1:25" ht="12.5">
      <c r="A279" s="236"/>
      <c r="B279" s="188"/>
      <c r="C279" s="188"/>
      <c r="D279" s="195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</row>
    <row r="280" spans="1:25" ht="12.5">
      <c r="A280" s="236"/>
      <c r="B280" s="188"/>
      <c r="C280" s="188"/>
      <c r="D280" s="195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</row>
    <row r="281" spans="1:25" ht="12.5">
      <c r="A281" s="236"/>
      <c r="B281" s="188"/>
      <c r="C281" s="188"/>
      <c r="D281" s="195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</row>
    <row r="282" spans="1:25" ht="12.5">
      <c r="A282" s="236"/>
      <c r="B282" s="188"/>
      <c r="C282" s="188"/>
      <c r="D282" s="195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</row>
    <row r="283" spans="1:25" ht="12.5">
      <c r="A283" s="236"/>
      <c r="B283" s="188"/>
      <c r="C283" s="188"/>
      <c r="D283" s="195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</row>
    <row r="284" spans="1:25" ht="12.5">
      <c r="A284" s="236"/>
      <c r="B284" s="188"/>
      <c r="C284" s="188"/>
      <c r="D284" s="195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</row>
    <row r="285" spans="1:25" ht="12.5">
      <c r="A285" s="236"/>
      <c r="B285" s="188"/>
      <c r="C285" s="188"/>
      <c r="D285" s="195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</row>
    <row r="286" spans="1:25" ht="12.5">
      <c r="A286" s="236"/>
      <c r="B286" s="188"/>
      <c r="C286" s="188"/>
      <c r="D286" s="195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</row>
    <row r="287" spans="1:25" ht="12.5">
      <c r="A287" s="236"/>
      <c r="B287" s="188"/>
      <c r="C287" s="188"/>
      <c r="D287" s="195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</row>
    <row r="288" spans="1:25" ht="12.5">
      <c r="A288" s="236"/>
      <c r="B288" s="188"/>
      <c r="C288" s="188"/>
      <c r="D288" s="195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</row>
    <row r="289" spans="1:25" ht="12.5">
      <c r="A289" s="236"/>
      <c r="B289" s="188"/>
      <c r="C289" s="188"/>
      <c r="D289" s="195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</row>
    <row r="290" spans="1:25" ht="12.5">
      <c r="A290" s="236"/>
      <c r="B290" s="188"/>
      <c r="C290" s="188"/>
      <c r="D290" s="195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</row>
    <row r="291" spans="1:25" ht="12.5">
      <c r="A291" s="236"/>
      <c r="B291" s="188"/>
      <c r="C291" s="188"/>
      <c r="D291" s="195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</row>
    <row r="292" spans="1:25" ht="12.5">
      <c r="A292" s="236"/>
      <c r="B292" s="188"/>
      <c r="C292" s="188"/>
      <c r="D292" s="195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</row>
    <row r="293" spans="1:25" ht="12.5">
      <c r="A293" s="236"/>
      <c r="B293" s="188"/>
      <c r="C293" s="188"/>
      <c r="D293" s="195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</row>
    <row r="294" spans="1:25" ht="12.5">
      <c r="A294" s="236"/>
      <c r="B294" s="188"/>
      <c r="C294" s="188"/>
      <c r="D294" s="195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</row>
    <row r="295" spans="1:25" ht="12.5">
      <c r="A295" s="236"/>
      <c r="B295" s="188"/>
      <c r="C295" s="188"/>
      <c r="D295" s="195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</row>
    <row r="296" spans="1:25" ht="12.5">
      <c r="A296" s="236"/>
      <c r="B296" s="188"/>
      <c r="C296" s="188"/>
      <c r="D296" s="195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</row>
    <row r="297" spans="1:25" ht="12.5">
      <c r="A297" s="236"/>
      <c r="B297" s="188"/>
      <c r="C297" s="188"/>
      <c r="D297" s="195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</row>
    <row r="298" spans="1:25" ht="12.5">
      <c r="A298" s="236"/>
      <c r="B298" s="188"/>
      <c r="C298" s="188"/>
      <c r="D298" s="195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</row>
    <row r="299" spans="1:25" ht="12.5">
      <c r="A299" s="236"/>
      <c r="B299" s="188"/>
      <c r="C299" s="188"/>
      <c r="D299" s="195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</row>
    <row r="300" spans="1:25" ht="12.5">
      <c r="A300" s="236"/>
      <c r="B300" s="188"/>
      <c r="C300" s="188"/>
      <c r="D300" s="195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</row>
    <row r="301" spans="1:25" ht="12.5">
      <c r="A301" s="236"/>
      <c r="B301" s="188"/>
      <c r="C301" s="188"/>
      <c r="D301" s="195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</row>
    <row r="302" spans="1:25" ht="12.5">
      <c r="A302" s="236"/>
      <c r="B302" s="188"/>
      <c r="C302" s="188"/>
      <c r="D302" s="195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</row>
    <row r="303" spans="1:25" ht="12.5">
      <c r="A303" s="236"/>
      <c r="B303" s="188"/>
      <c r="C303" s="188"/>
      <c r="D303" s="195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</row>
    <row r="304" spans="1:25" ht="12.5">
      <c r="A304" s="236"/>
      <c r="B304" s="188"/>
      <c r="C304" s="188"/>
      <c r="D304" s="195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</row>
    <row r="305" spans="1:25" ht="12.5">
      <c r="A305" s="236"/>
      <c r="B305" s="188"/>
      <c r="C305" s="188"/>
      <c r="D305" s="195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</row>
    <row r="306" spans="1:25" ht="12.5">
      <c r="A306" s="236"/>
      <c r="B306" s="188"/>
      <c r="C306" s="188"/>
      <c r="D306" s="195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</row>
    <row r="307" spans="1:25" ht="12.5">
      <c r="A307" s="236"/>
      <c r="B307" s="188"/>
      <c r="C307" s="188"/>
      <c r="D307" s="195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</row>
    <row r="308" spans="1:25" ht="12.5">
      <c r="A308" s="236"/>
      <c r="B308" s="188"/>
      <c r="C308" s="188"/>
      <c r="D308" s="195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</row>
    <row r="309" spans="1:25" ht="12.5">
      <c r="A309" s="236"/>
      <c r="B309" s="188"/>
      <c r="C309" s="188"/>
      <c r="D309" s="195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</row>
    <row r="310" spans="1:25" ht="12.5">
      <c r="A310" s="236"/>
      <c r="B310" s="188"/>
      <c r="C310" s="188"/>
      <c r="D310" s="195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</row>
    <row r="311" spans="1:25" ht="12.5">
      <c r="A311" s="236"/>
      <c r="B311" s="188"/>
      <c r="C311" s="188"/>
      <c r="D311" s="195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</row>
    <row r="312" spans="1:25" ht="12.5">
      <c r="A312" s="236"/>
      <c r="B312" s="188"/>
      <c r="C312" s="188"/>
      <c r="D312" s="195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</row>
    <row r="313" spans="1:25" ht="12.5">
      <c r="A313" s="236"/>
      <c r="B313" s="188"/>
      <c r="C313" s="188"/>
      <c r="D313" s="195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</row>
    <row r="314" spans="1:25" ht="12.5">
      <c r="A314" s="236"/>
      <c r="B314" s="188"/>
      <c r="C314" s="188"/>
      <c r="D314" s="195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2.5">
      <c r="A315" s="236"/>
      <c r="B315" s="188"/>
      <c r="C315" s="188"/>
      <c r="D315" s="195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</row>
    <row r="316" spans="1:25" ht="12.5">
      <c r="A316" s="236"/>
      <c r="B316" s="188"/>
      <c r="C316" s="188"/>
      <c r="D316" s="195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</row>
    <row r="317" spans="1:25" ht="12.5">
      <c r="A317" s="236"/>
      <c r="B317" s="188"/>
      <c r="C317" s="188"/>
      <c r="D317" s="195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</row>
    <row r="318" spans="1:25" ht="12.5">
      <c r="A318" s="236"/>
      <c r="B318" s="188"/>
      <c r="C318" s="188"/>
      <c r="D318" s="195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</row>
    <row r="319" spans="1:25" ht="12.5">
      <c r="A319" s="236"/>
      <c r="B319" s="188"/>
      <c r="C319" s="188"/>
      <c r="D319" s="195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</row>
    <row r="320" spans="1:25" ht="12.5">
      <c r="A320" s="236"/>
      <c r="B320" s="188"/>
      <c r="C320" s="188"/>
      <c r="D320" s="195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</row>
    <row r="321" spans="1:25" ht="12.5">
      <c r="A321" s="236"/>
      <c r="B321" s="188"/>
      <c r="C321" s="188"/>
      <c r="D321" s="195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</row>
    <row r="322" spans="1:25" ht="12.5">
      <c r="A322" s="236"/>
      <c r="B322" s="188"/>
      <c r="C322" s="188"/>
      <c r="D322" s="195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</row>
    <row r="323" spans="1:25" ht="12.5">
      <c r="A323" s="236"/>
      <c r="B323" s="188"/>
      <c r="C323" s="188"/>
      <c r="D323" s="195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</row>
    <row r="324" spans="1:25" ht="12.5">
      <c r="A324" s="236"/>
      <c r="B324" s="188"/>
      <c r="C324" s="188"/>
      <c r="D324" s="195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</row>
    <row r="325" spans="1:25" ht="12.5">
      <c r="A325" s="236"/>
      <c r="B325" s="188"/>
      <c r="C325" s="188"/>
      <c r="D325" s="195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</row>
    <row r="326" spans="1:25" ht="12.5">
      <c r="A326" s="236"/>
      <c r="B326" s="188"/>
      <c r="C326" s="188"/>
      <c r="D326" s="195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</row>
    <row r="327" spans="1:25" ht="12.5">
      <c r="A327" s="236"/>
      <c r="B327" s="188"/>
      <c r="C327" s="188"/>
      <c r="D327" s="195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</row>
    <row r="328" spans="1:25" ht="12.5">
      <c r="A328" s="236"/>
      <c r="B328" s="188"/>
      <c r="C328" s="188"/>
      <c r="D328" s="195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</row>
    <row r="329" spans="1:25" ht="12.5">
      <c r="A329" s="236"/>
      <c r="B329" s="188"/>
      <c r="C329" s="188"/>
      <c r="D329" s="195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</row>
    <row r="330" spans="1:25" ht="12.5">
      <c r="A330" s="236"/>
      <c r="B330" s="188"/>
      <c r="C330" s="188"/>
      <c r="D330" s="195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</row>
    <row r="331" spans="1:25" ht="12.5">
      <c r="A331" s="236"/>
      <c r="B331" s="188"/>
      <c r="C331" s="188"/>
      <c r="D331" s="195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</row>
    <row r="332" spans="1:25" ht="12.5">
      <c r="A332" s="236"/>
      <c r="B332" s="188"/>
      <c r="C332" s="188"/>
      <c r="D332" s="195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</row>
    <row r="333" spans="1:25" ht="12.5">
      <c r="A333" s="236"/>
      <c r="B333" s="188"/>
      <c r="C333" s="188"/>
      <c r="D333" s="195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</row>
    <row r="334" spans="1:25" ht="12.5">
      <c r="A334" s="236"/>
      <c r="B334" s="188"/>
      <c r="C334" s="188"/>
      <c r="D334" s="195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</row>
    <row r="335" spans="1:25" ht="12.5">
      <c r="A335" s="236"/>
      <c r="B335" s="188"/>
      <c r="C335" s="188"/>
      <c r="D335" s="195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</row>
    <row r="336" spans="1:25" ht="12.5">
      <c r="A336" s="236"/>
      <c r="B336" s="188"/>
      <c r="C336" s="188"/>
      <c r="D336" s="195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</row>
    <row r="337" spans="1:25" ht="12.5">
      <c r="A337" s="236"/>
      <c r="B337" s="188"/>
      <c r="C337" s="188"/>
      <c r="D337" s="195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</row>
    <row r="338" spans="1:25" ht="12.5">
      <c r="A338" s="236"/>
      <c r="B338" s="188"/>
      <c r="C338" s="188"/>
      <c r="D338" s="195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</row>
    <row r="339" spans="1:25" ht="12.5">
      <c r="A339" s="236"/>
      <c r="B339" s="188"/>
      <c r="C339" s="188"/>
      <c r="D339" s="195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</row>
    <row r="340" spans="1:25" ht="12.5">
      <c r="A340" s="236"/>
      <c r="B340" s="188"/>
      <c r="C340" s="188"/>
      <c r="D340" s="195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</row>
    <row r="341" spans="1:25" ht="12.5">
      <c r="A341" s="236"/>
      <c r="B341" s="188"/>
      <c r="C341" s="188"/>
      <c r="D341" s="195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</row>
    <row r="342" spans="1:25" ht="12.5">
      <c r="A342" s="236"/>
      <c r="B342" s="188"/>
      <c r="C342" s="188"/>
      <c r="D342" s="195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</row>
    <row r="343" spans="1:25" ht="12.5">
      <c r="A343" s="236"/>
      <c r="B343" s="188"/>
      <c r="C343" s="188"/>
      <c r="D343" s="195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</row>
    <row r="344" spans="1:25" ht="12.5">
      <c r="A344" s="236"/>
      <c r="B344" s="188"/>
      <c r="C344" s="188"/>
      <c r="D344" s="195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</row>
    <row r="345" spans="1:25" ht="12.5">
      <c r="A345" s="236"/>
      <c r="B345" s="188"/>
      <c r="C345" s="188"/>
      <c r="D345" s="195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</row>
    <row r="346" spans="1:25" ht="12.5">
      <c r="A346" s="236"/>
      <c r="B346" s="188"/>
      <c r="C346" s="188"/>
      <c r="D346" s="195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</row>
    <row r="347" spans="1:25" ht="12.5">
      <c r="A347" s="236"/>
      <c r="B347" s="188"/>
      <c r="C347" s="188"/>
      <c r="D347" s="195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</row>
    <row r="348" spans="1:25" ht="12.5">
      <c r="A348" s="236"/>
      <c r="B348" s="188"/>
      <c r="C348" s="188"/>
      <c r="D348" s="195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</row>
    <row r="349" spans="1:25" ht="12.5">
      <c r="A349" s="236"/>
      <c r="B349" s="188"/>
      <c r="C349" s="188"/>
      <c r="D349" s="195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</row>
    <row r="350" spans="1:25" ht="12.5">
      <c r="A350" s="236"/>
      <c r="B350" s="188"/>
      <c r="C350" s="188"/>
      <c r="D350" s="195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</row>
    <row r="351" spans="1:25" ht="12.5">
      <c r="A351" s="236"/>
      <c r="B351" s="188"/>
      <c r="C351" s="188"/>
      <c r="D351" s="195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</row>
    <row r="352" spans="1:25" ht="12.5">
      <c r="A352" s="236"/>
      <c r="B352" s="188"/>
      <c r="C352" s="188"/>
      <c r="D352" s="195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</row>
    <row r="353" spans="1:25" ht="12.5">
      <c r="A353" s="236"/>
      <c r="B353" s="188"/>
      <c r="C353" s="188"/>
      <c r="D353" s="195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</row>
    <row r="354" spans="1:25" ht="12.5">
      <c r="A354" s="236"/>
      <c r="B354" s="188"/>
      <c r="C354" s="188"/>
      <c r="D354" s="195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</row>
    <row r="355" spans="1:25" ht="12.5">
      <c r="A355" s="236"/>
      <c r="B355" s="188"/>
      <c r="C355" s="188"/>
      <c r="D355" s="195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</row>
    <row r="356" spans="1:25" ht="12.5">
      <c r="A356" s="236"/>
      <c r="B356" s="188"/>
      <c r="C356" s="188"/>
      <c r="D356" s="195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</row>
    <row r="357" spans="1:25" ht="12.5">
      <c r="A357" s="236"/>
      <c r="B357" s="188"/>
      <c r="C357" s="188"/>
      <c r="D357" s="195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</row>
    <row r="358" spans="1:25" ht="12.5">
      <c r="A358" s="236"/>
      <c r="B358" s="188"/>
      <c r="C358" s="188"/>
      <c r="D358" s="195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</row>
    <row r="359" spans="1:25" ht="12.5">
      <c r="A359" s="236"/>
      <c r="B359" s="188"/>
      <c r="C359" s="188"/>
      <c r="D359" s="195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</row>
    <row r="360" spans="1:25" ht="12.5">
      <c r="A360" s="236"/>
      <c r="B360" s="188"/>
      <c r="C360" s="188"/>
      <c r="D360" s="195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</row>
    <row r="361" spans="1:25" ht="12.5">
      <c r="A361" s="236"/>
      <c r="B361" s="188"/>
      <c r="C361" s="188"/>
      <c r="D361" s="195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</row>
    <row r="362" spans="1:25" ht="12.5">
      <c r="A362" s="236"/>
      <c r="B362" s="188"/>
      <c r="C362" s="188"/>
      <c r="D362" s="195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</row>
    <row r="363" spans="1:25" ht="12.5">
      <c r="A363" s="236"/>
      <c r="B363" s="188"/>
      <c r="C363" s="188"/>
      <c r="D363" s="195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</row>
    <row r="364" spans="1:25" ht="12.5">
      <c r="A364" s="236"/>
      <c r="B364" s="188"/>
      <c r="C364" s="188"/>
      <c r="D364" s="195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</row>
    <row r="365" spans="1:25" ht="12.5">
      <c r="A365" s="236"/>
      <c r="B365" s="188"/>
      <c r="C365" s="188"/>
      <c r="D365" s="195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</row>
    <row r="366" spans="1:25" ht="12.5">
      <c r="A366" s="236"/>
      <c r="B366" s="188"/>
      <c r="C366" s="188"/>
      <c r="D366" s="195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</row>
    <row r="367" spans="1:25" ht="12.5">
      <c r="A367" s="236"/>
      <c r="B367" s="188"/>
      <c r="C367" s="188"/>
      <c r="D367" s="195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</row>
    <row r="368" spans="1:25" ht="12.5">
      <c r="A368" s="236"/>
      <c r="B368" s="188"/>
      <c r="C368" s="188"/>
      <c r="D368" s="195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</row>
    <row r="369" spans="1:25" ht="12.5">
      <c r="A369" s="236"/>
      <c r="B369" s="188"/>
      <c r="C369" s="188"/>
      <c r="D369" s="195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</row>
    <row r="370" spans="1:25" ht="12.5">
      <c r="A370" s="236"/>
      <c r="B370" s="188"/>
      <c r="C370" s="188"/>
      <c r="D370" s="195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</row>
    <row r="371" spans="1:25" ht="12.5">
      <c r="A371" s="236"/>
      <c r="B371" s="188"/>
      <c r="C371" s="188"/>
      <c r="D371" s="195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</row>
    <row r="372" spans="1:25" ht="12.5">
      <c r="A372" s="236"/>
      <c r="B372" s="188"/>
      <c r="C372" s="188"/>
      <c r="D372" s="195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</row>
    <row r="373" spans="1:25" ht="12.5">
      <c r="A373" s="236"/>
      <c r="B373" s="188"/>
      <c r="C373" s="188"/>
      <c r="D373" s="195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</row>
    <row r="374" spans="1:25" ht="12.5">
      <c r="A374" s="236"/>
      <c r="B374" s="188"/>
      <c r="C374" s="188"/>
      <c r="D374" s="195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</row>
    <row r="375" spans="1:25" ht="12.5">
      <c r="A375" s="236"/>
      <c r="B375" s="188"/>
      <c r="C375" s="188"/>
      <c r="D375" s="195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</row>
    <row r="376" spans="1:25" ht="12.5">
      <c r="A376" s="236"/>
      <c r="B376" s="188"/>
      <c r="C376" s="188"/>
      <c r="D376" s="195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</row>
    <row r="377" spans="1:25" ht="12.5">
      <c r="A377" s="236"/>
      <c r="B377" s="188"/>
      <c r="C377" s="188"/>
      <c r="D377" s="195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</row>
    <row r="378" spans="1:25" ht="12.5">
      <c r="A378" s="236"/>
      <c r="B378" s="188"/>
      <c r="C378" s="188"/>
      <c r="D378" s="195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</row>
    <row r="379" spans="1:25" ht="12.5">
      <c r="A379" s="236"/>
      <c r="B379" s="188"/>
      <c r="C379" s="188"/>
      <c r="D379" s="195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</row>
    <row r="380" spans="1:25" ht="12.5">
      <c r="A380" s="236"/>
      <c r="B380" s="188"/>
      <c r="C380" s="188"/>
      <c r="D380" s="195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</row>
    <row r="381" spans="1:25" ht="12.5">
      <c r="A381" s="236"/>
      <c r="B381" s="188"/>
      <c r="C381" s="188"/>
      <c r="D381" s="195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</row>
    <row r="382" spans="1:25" ht="12.5">
      <c r="A382" s="236"/>
      <c r="B382" s="188"/>
      <c r="C382" s="188"/>
      <c r="D382" s="195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</row>
    <row r="383" spans="1:25" ht="12.5">
      <c r="A383" s="236"/>
      <c r="B383" s="188"/>
      <c r="C383" s="188"/>
      <c r="D383" s="195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</row>
    <row r="384" spans="1:25" ht="12.5">
      <c r="A384" s="236"/>
      <c r="B384" s="188"/>
      <c r="C384" s="188"/>
      <c r="D384" s="195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</row>
    <row r="385" spans="1:25" ht="12.5">
      <c r="A385" s="236"/>
      <c r="B385" s="188"/>
      <c r="C385" s="188"/>
      <c r="D385" s="195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</row>
    <row r="386" spans="1:25" ht="12.5">
      <c r="A386" s="236"/>
      <c r="B386" s="188"/>
      <c r="C386" s="188"/>
      <c r="D386" s="195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</row>
    <row r="387" spans="1:25" ht="12.5">
      <c r="A387" s="236"/>
      <c r="B387" s="188"/>
      <c r="C387" s="188"/>
      <c r="D387" s="195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</row>
    <row r="388" spans="1:25" ht="12.5">
      <c r="A388" s="236"/>
      <c r="B388" s="188"/>
      <c r="C388" s="188"/>
      <c r="D388" s="195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</row>
    <row r="389" spans="1:25" ht="12.5">
      <c r="A389" s="236"/>
      <c r="B389" s="188"/>
      <c r="C389" s="188"/>
      <c r="D389" s="195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</row>
    <row r="390" spans="1:25" ht="12.5">
      <c r="A390" s="236"/>
      <c r="B390" s="188"/>
      <c r="C390" s="188"/>
      <c r="D390" s="195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</row>
    <row r="391" spans="1:25" ht="12.5">
      <c r="A391" s="236"/>
      <c r="B391" s="188"/>
      <c r="C391" s="188"/>
      <c r="D391" s="195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</row>
    <row r="392" spans="1:25" ht="12.5">
      <c r="A392" s="236"/>
      <c r="B392" s="188"/>
      <c r="C392" s="188"/>
      <c r="D392" s="195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</row>
    <row r="393" spans="1:25" ht="12.5">
      <c r="A393" s="236"/>
      <c r="B393" s="188"/>
      <c r="C393" s="188"/>
      <c r="D393" s="195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</row>
    <row r="394" spans="1:25" ht="12.5">
      <c r="A394" s="236"/>
      <c r="B394" s="188"/>
      <c r="C394" s="188"/>
      <c r="D394" s="195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</row>
    <row r="395" spans="1:25" ht="12.5">
      <c r="A395" s="236"/>
      <c r="B395" s="188"/>
      <c r="C395" s="188"/>
      <c r="D395" s="195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</row>
    <row r="396" spans="1:25" ht="12.5">
      <c r="A396" s="236"/>
      <c r="B396" s="188"/>
      <c r="C396" s="188"/>
      <c r="D396" s="195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</row>
    <row r="397" spans="1:25" ht="12.5">
      <c r="A397" s="236"/>
      <c r="B397" s="188"/>
      <c r="C397" s="188"/>
      <c r="D397" s="195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</row>
    <row r="398" spans="1:25" ht="12.5">
      <c r="A398" s="236"/>
      <c r="B398" s="188"/>
      <c r="C398" s="188"/>
      <c r="D398" s="195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</row>
    <row r="399" spans="1:25" ht="12.5">
      <c r="A399" s="236"/>
      <c r="B399" s="188"/>
      <c r="C399" s="188"/>
      <c r="D399" s="195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</row>
    <row r="400" spans="1:25" ht="12.5">
      <c r="A400" s="236"/>
      <c r="B400" s="188"/>
      <c r="C400" s="188"/>
      <c r="D400" s="195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</row>
    <row r="401" spans="1:25" ht="12.5">
      <c r="A401" s="236"/>
      <c r="B401" s="188"/>
      <c r="C401" s="188"/>
      <c r="D401" s="195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</row>
    <row r="402" spans="1:25" ht="12.5">
      <c r="A402" s="236"/>
      <c r="B402" s="188"/>
      <c r="C402" s="188"/>
      <c r="D402" s="195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</row>
    <row r="403" spans="1:25" ht="12.5">
      <c r="A403" s="236"/>
      <c r="B403" s="188"/>
      <c r="C403" s="188"/>
      <c r="D403" s="195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</row>
    <row r="404" spans="1:25" ht="12.5">
      <c r="A404" s="236"/>
      <c r="B404" s="188"/>
      <c r="C404" s="188"/>
      <c r="D404" s="195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</row>
    <row r="405" spans="1:25" ht="12.5">
      <c r="A405" s="236"/>
      <c r="B405" s="188"/>
      <c r="C405" s="188"/>
      <c r="D405" s="195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</row>
    <row r="406" spans="1:25" ht="12.5">
      <c r="A406" s="236"/>
      <c r="B406" s="188"/>
      <c r="C406" s="188"/>
      <c r="D406" s="195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</row>
    <row r="407" spans="1:25" ht="12.5">
      <c r="A407" s="236"/>
      <c r="B407" s="188"/>
      <c r="C407" s="188"/>
      <c r="D407" s="195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</row>
    <row r="408" spans="1:25" ht="12.5">
      <c r="A408" s="236"/>
      <c r="B408" s="188"/>
      <c r="C408" s="188"/>
      <c r="D408" s="195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</row>
    <row r="409" spans="1:25" ht="12.5">
      <c r="A409" s="236"/>
      <c r="B409" s="188"/>
      <c r="C409" s="188"/>
      <c r="D409" s="195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</row>
    <row r="410" spans="1:25" ht="12.5">
      <c r="A410" s="236"/>
      <c r="B410" s="188"/>
      <c r="C410" s="188"/>
      <c r="D410" s="195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</row>
    <row r="411" spans="1:25" ht="12.5">
      <c r="A411" s="236"/>
      <c r="B411" s="188"/>
      <c r="C411" s="188"/>
      <c r="D411" s="195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</row>
    <row r="412" spans="1:25" ht="12.5">
      <c r="A412" s="236"/>
      <c r="B412" s="188"/>
      <c r="C412" s="188"/>
      <c r="D412" s="195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</row>
    <row r="413" spans="1:25" ht="12.5">
      <c r="A413" s="236"/>
      <c r="B413" s="188"/>
      <c r="C413" s="188"/>
      <c r="D413" s="195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</row>
    <row r="414" spans="1:25" ht="12.5">
      <c r="A414" s="236"/>
      <c r="B414" s="188"/>
      <c r="C414" s="188"/>
      <c r="D414" s="195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</row>
    <row r="415" spans="1:25" ht="12.5">
      <c r="A415" s="236"/>
      <c r="B415" s="188"/>
      <c r="C415" s="188"/>
      <c r="D415" s="195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</row>
    <row r="416" spans="1:25" ht="12.5">
      <c r="A416" s="236"/>
      <c r="B416" s="188"/>
      <c r="C416" s="188"/>
      <c r="D416" s="195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</row>
    <row r="417" spans="1:25" ht="12.5">
      <c r="A417" s="236"/>
      <c r="B417" s="188"/>
      <c r="C417" s="188"/>
      <c r="D417" s="195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</row>
    <row r="418" spans="1:25" ht="12.5">
      <c r="A418" s="236"/>
      <c r="B418" s="188"/>
      <c r="C418" s="188"/>
      <c r="D418" s="195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</row>
    <row r="419" spans="1:25" ht="12.5">
      <c r="A419" s="236"/>
      <c r="B419" s="188"/>
      <c r="C419" s="188"/>
      <c r="D419" s="195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</row>
    <row r="420" spans="1:25" ht="12.5">
      <c r="A420" s="236"/>
      <c r="B420" s="188"/>
      <c r="C420" s="188"/>
      <c r="D420" s="195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</row>
    <row r="421" spans="1:25" ht="12.5">
      <c r="A421" s="236"/>
      <c r="B421" s="188"/>
      <c r="C421" s="188"/>
      <c r="D421" s="195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</row>
    <row r="422" spans="1:25" ht="12.5">
      <c r="A422" s="236"/>
      <c r="B422" s="188"/>
      <c r="C422" s="188"/>
      <c r="D422" s="195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</row>
    <row r="423" spans="1:25" ht="12.5">
      <c r="A423" s="236"/>
      <c r="B423" s="188"/>
      <c r="C423" s="188"/>
      <c r="D423" s="195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</row>
    <row r="424" spans="1:25" ht="12.5">
      <c r="A424" s="236"/>
      <c r="B424" s="188"/>
      <c r="C424" s="188"/>
      <c r="D424" s="195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</row>
    <row r="425" spans="1:25" ht="12.5">
      <c r="A425" s="236"/>
      <c r="B425" s="188"/>
      <c r="C425" s="188"/>
      <c r="D425" s="195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</row>
    <row r="426" spans="1:25" ht="12.5">
      <c r="A426" s="236"/>
      <c r="B426" s="188"/>
      <c r="C426" s="188"/>
      <c r="D426" s="195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</row>
    <row r="427" spans="1:25" ht="12.5">
      <c r="A427" s="236"/>
      <c r="B427" s="188"/>
      <c r="C427" s="188"/>
      <c r="D427" s="195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</row>
    <row r="428" spans="1:25" ht="12.5">
      <c r="A428" s="236"/>
      <c r="B428" s="188"/>
      <c r="C428" s="188"/>
      <c r="D428" s="195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</row>
    <row r="429" spans="1:25" ht="12.5">
      <c r="A429" s="236"/>
      <c r="B429" s="188"/>
      <c r="C429" s="188"/>
      <c r="D429" s="195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</row>
    <row r="430" spans="1:25" ht="12.5">
      <c r="A430" s="236"/>
      <c r="B430" s="188"/>
      <c r="C430" s="188"/>
      <c r="D430" s="195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</row>
    <row r="431" spans="1:25" ht="12.5">
      <c r="A431" s="236"/>
      <c r="B431" s="188"/>
      <c r="C431" s="188"/>
      <c r="D431" s="195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</row>
    <row r="432" spans="1:25" ht="12.5">
      <c r="A432" s="236"/>
      <c r="B432" s="188"/>
      <c r="C432" s="188"/>
      <c r="D432" s="195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</row>
    <row r="433" spans="1:25" ht="12.5">
      <c r="A433" s="236"/>
      <c r="B433" s="188"/>
      <c r="C433" s="188"/>
      <c r="D433" s="195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</row>
    <row r="434" spans="1:25" ht="12.5">
      <c r="A434" s="236"/>
      <c r="B434" s="188"/>
      <c r="C434" s="188"/>
      <c r="D434" s="195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</row>
    <row r="435" spans="1:25" ht="12.5">
      <c r="A435" s="236"/>
      <c r="B435" s="188"/>
      <c r="C435" s="188"/>
      <c r="D435" s="195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</row>
    <row r="436" spans="1:25" ht="12.5">
      <c r="A436" s="236"/>
      <c r="B436" s="188"/>
      <c r="C436" s="188"/>
      <c r="D436" s="195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</row>
    <row r="437" spans="1:25" ht="12.5">
      <c r="A437" s="236"/>
      <c r="B437" s="188"/>
      <c r="C437" s="188"/>
      <c r="D437" s="195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</row>
    <row r="438" spans="1:25" ht="12.5">
      <c r="A438" s="236"/>
      <c r="B438" s="188"/>
      <c r="C438" s="188"/>
      <c r="D438" s="195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</row>
    <row r="439" spans="1:25" ht="12.5">
      <c r="A439" s="236"/>
      <c r="B439" s="188"/>
      <c r="C439" s="188"/>
      <c r="D439" s="195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</row>
    <row r="440" spans="1:25" ht="12.5">
      <c r="A440" s="236"/>
      <c r="B440" s="188"/>
      <c r="C440" s="188"/>
      <c r="D440" s="195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</row>
    <row r="441" spans="1:25" ht="12.5">
      <c r="A441" s="236"/>
      <c r="B441" s="188"/>
      <c r="C441" s="188"/>
      <c r="D441" s="195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</row>
    <row r="442" spans="1:25" ht="12.5">
      <c r="A442" s="236"/>
      <c r="B442" s="188"/>
      <c r="C442" s="188"/>
      <c r="D442" s="195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</row>
    <row r="443" spans="1:25" ht="12.5">
      <c r="A443" s="236"/>
      <c r="B443" s="188"/>
      <c r="C443" s="188"/>
      <c r="D443" s="195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</row>
    <row r="444" spans="1:25" ht="12.5">
      <c r="A444" s="236"/>
      <c r="B444" s="188"/>
      <c r="C444" s="188"/>
      <c r="D444" s="195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</row>
    <row r="445" spans="1:25" ht="12.5">
      <c r="A445" s="236"/>
      <c r="B445" s="188"/>
      <c r="C445" s="188"/>
      <c r="D445" s="195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</row>
    <row r="446" spans="1:25" ht="12.5">
      <c r="A446" s="236"/>
      <c r="B446" s="188"/>
      <c r="C446" s="188"/>
      <c r="D446" s="195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</row>
    <row r="447" spans="1:25" ht="12.5">
      <c r="A447" s="236"/>
      <c r="B447" s="188"/>
      <c r="C447" s="188"/>
      <c r="D447" s="195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</row>
    <row r="448" spans="1:25" ht="12.5">
      <c r="A448" s="236"/>
      <c r="B448" s="188"/>
      <c r="C448" s="188"/>
      <c r="D448" s="195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</row>
    <row r="449" spans="1:25" ht="12.5">
      <c r="A449" s="236"/>
      <c r="B449" s="188"/>
      <c r="C449" s="188"/>
      <c r="D449" s="195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</row>
    <row r="450" spans="1:25" ht="12.5">
      <c r="A450" s="236"/>
      <c r="B450" s="188"/>
      <c r="C450" s="188"/>
      <c r="D450" s="195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</row>
    <row r="451" spans="1:25" ht="12.5">
      <c r="A451" s="236"/>
      <c r="B451" s="188"/>
      <c r="C451" s="188"/>
      <c r="D451" s="195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</row>
    <row r="452" spans="1:25" ht="12.5">
      <c r="A452" s="236"/>
      <c r="B452" s="188"/>
      <c r="C452" s="188"/>
      <c r="D452" s="195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</row>
    <row r="453" spans="1:25" ht="12.5">
      <c r="A453" s="236"/>
      <c r="B453" s="188"/>
      <c r="C453" s="188"/>
      <c r="D453" s="195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</row>
    <row r="454" spans="1:25" ht="12.5">
      <c r="A454" s="236"/>
      <c r="B454" s="188"/>
      <c r="C454" s="188"/>
      <c r="D454" s="195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</row>
    <row r="455" spans="1:25" ht="12.5">
      <c r="A455" s="236"/>
      <c r="B455" s="188"/>
      <c r="C455" s="188"/>
      <c r="D455" s="195"/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</row>
    <row r="456" spans="1:25" ht="12.5">
      <c r="A456" s="236"/>
      <c r="B456" s="188"/>
      <c r="C456" s="188"/>
      <c r="D456" s="195"/>
      <c r="E456" s="189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</row>
    <row r="457" spans="1:25" ht="12.5">
      <c r="A457" s="236"/>
      <c r="B457" s="188"/>
      <c r="C457" s="188"/>
      <c r="D457" s="195"/>
      <c r="E457" s="189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</row>
    <row r="458" spans="1:25" ht="12.5">
      <c r="A458" s="236"/>
      <c r="B458" s="188"/>
      <c r="C458" s="188"/>
      <c r="D458" s="195"/>
      <c r="E458" s="189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</row>
    <row r="459" spans="1:25" ht="12.5">
      <c r="A459" s="236"/>
      <c r="B459" s="188"/>
      <c r="C459" s="188"/>
      <c r="D459" s="195"/>
      <c r="E459" s="189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</row>
    <row r="460" spans="1:25" ht="12.5">
      <c r="A460" s="236"/>
      <c r="B460" s="188"/>
      <c r="C460" s="188"/>
      <c r="D460" s="195"/>
      <c r="E460" s="189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</row>
    <row r="461" spans="1:25" ht="12.5">
      <c r="A461" s="236"/>
      <c r="B461" s="188"/>
      <c r="C461" s="188"/>
      <c r="D461" s="195"/>
      <c r="E461" s="189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</row>
    <row r="462" spans="1:25" ht="12.5">
      <c r="A462" s="236"/>
      <c r="B462" s="188"/>
      <c r="C462" s="188"/>
      <c r="D462" s="195"/>
      <c r="E462" s="189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</row>
    <row r="463" spans="1:25" ht="12.5">
      <c r="A463" s="236"/>
      <c r="B463" s="188"/>
      <c r="C463" s="188"/>
      <c r="D463" s="195"/>
      <c r="E463" s="189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</row>
    <row r="464" spans="1:25" ht="12.5">
      <c r="A464" s="236"/>
      <c r="B464" s="188"/>
      <c r="C464" s="188"/>
      <c r="D464" s="195"/>
      <c r="E464" s="189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</row>
    <row r="465" spans="1:25" ht="12.5">
      <c r="A465" s="236"/>
      <c r="B465" s="188"/>
      <c r="C465" s="188"/>
      <c r="D465" s="195"/>
      <c r="E465" s="189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</row>
    <row r="466" spans="1:25" ht="12.5">
      <c r="A466" s="236"/>
      <c r="B466" s="188"/>
      <c r="C466" s="188"/>
      <c r="D466" s="195"/>
      <c r="E466" s="189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</row>
    <row r="467" spans="1:25" ht="12.5">
      <c r="A467" s="236"/>
      <c r="B467" s="188"/>
      <c r="C467" s="188"/>
      <c r="D467" s="195"/>
      <c r="E467" s="189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</row>
    <row r="468" spans="1:25" ht="12.5">
      <c r="A468" s="236"/>
      <c r="B468" s="188"/>
      <c r="C468" s="188"/>
      <c r="D468" s="195"/>
      <c r="E468" s="189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</row>
    <row r="469" spans="1:25" ht="12.5">
      <c r="A469" s="236"/>
      <c r="B469" s="188"/>
      <c r="C469" s="188"/>
      <c r="D469" s="195"/>
      <c r="E469" s="189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</row>
    <row r="470" spans="1:25" ht="12.5">
      <c r="A470" s="236"/>
      <c r="B470" s="188"/>
      <c r="C470" s="188"/>
      <c r="D470" s="195"/>
      <c r="E470" s="189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</row>
    <row r="471" spans="1:25" ht="12.5">
      <c r="A471" s="236"/>
      <c r="B471" s="188"/>
      <c r="C471" s="188"/>
      <c r="D471" s="195"/>
      <c r="E471" s="189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</row>
    <row r="472" spans="1:25" ht="12.5">
      <c r="A472" s="236"/>
      <c r="B472" s="188"/>
      <c r="C472" s="188"/>
      <c r="D472" s="195"/>
      <c r="E472" s="189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</row>
    <row r="473" spans="1:25" ht="12.5">
      <c r="A473" s="236"/>
      <c r="B473" s="188"/>
      <c r="C473" s="188"/>
      <c r="D473" s="195"/>
      <c r="E473" s="189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</row>
    <row r="474" spans="1:25" ht="12.5">
      <c r="A474" s="236"/>
      <c r="B474" s="188"/>
      <c r="C474" s="188"/>
      <c r="D474" s="195"/>
      <c r="E474" s="189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</row>
    <row r="475" spans="1:25" ht="12.5">
      <c r="A475" s="236"/>
      <c r="B475" s="188"/>
      <c r="C475" s="188"/>
      <c r="D475" s="195"/>
      <c r="E475" s="189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</row>
    <row r="476" spans="1:25" ht="12.5">
      <c r="A476" s="236"/>
      <c r="B476" s="188"/>
      <c r="C476" s="188"/>
      <c r="D476" s="195"/>
      <c r="E476" s="189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</row>
    <row r="477" spans="1:25" ht="12.5">
      <c r="A477" s="236"/>
      <c r="B477" s="188"/>
      <c r="C477" s="188"/>
      <c r="D477" s="195"/>
      <c r="E477" s="189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</row>
    <row r="478" spans="1:25" ht="12.5">
      <c r="A478" s="236"/>
      <c r="B478" s="188"/>
      <c r="C478" s="188"/>
      <c r="D478" s="195"/>
      <c r="E478" s="189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</row>
    <row r="479" spans="1:25" ht="12.5">
      <c r="A479" s="236"/>
      <c r="B479" s="188"/>
      <c r="C479" s="188"/>
      <c r="D479" s="195"/>
      <c r="E479" s="189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</row>
    <row r="480" spans="1:25" ht="12.5">
      <c r="A480" s="236"/>
      <c r="B480" s="188"/>
      <c r="C480" s="188"/>
      <c r="D480" s="195"/>
      <c r="E480" s="189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</row>
    <row r="481" spans="1:25" ht="12.5">
      <c r="A481" s="236"/>
      <c r="B481" s="188"/>
      <c r="C481" s="188"/>
      <c r="D481" s="195"/>
      <c r="E481" s="189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</row>
    <row r="482" spans="1:25" ht="12.5">
      <c r="A482" s="236"/>
      <c r="B482" s="188"/>
      <c r="C482" s="188"/>
      <c r="D482" s="195"/>
      <c r="E482" s="189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</row>
    <row r="483" spans="1:25" ht="12.5">
      <c r="A483" s="236"/>
      <c r="B483" s="188"/>
      <c r="C483" s="188"/>
      <c r="D483" s="195"/>
      <c r="E483" s="189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</row>
    <row r="484" spans="1:25" ht="12.5">
      <c r="A484" s="236"/>
      <c r="B484" s="188"/>
      <c r="C484" s="188"/>
      <c r="D484" s="195"/>
      <c r="E484" s="189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</row>
    <row r="485" spans="1:25" ht="12.5">
      <c r="A485" s="236"/>
      <c r="B485" s="188"/>
      <c r="C485" s="188"/>
      <c r="D485" s="195"/>
      <c r="E485" s="189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</row>
    <row r="486" spans="1:25" ht="12.5">
      <c r="A486" s="236"/>
      <c r="B486" s="188"/>
      <c r="C486" s="188"/>
      <c r="D486" s="195"/>
      <c r="E486" s="189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</row>
    <row r="487" spans="1:25" ht="12.5">
      <c r="A487" s="236"/>
      <c r="B487" s="188"/>
      <c r="C487" s="188"/>
      <c r="D487" s="195"/>
      <c r="E487" s="189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</row>
    <row r="488" spans="1:25" ht="12.5">
      <c r="A488" s="236"/>
      <c r="B488" s="188"/>
      <c r="C488" s="188"/>
      <c r="D488" s="195"/>
      <c r="E488" s="189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</row>
    <row r="489" spans="1:25" ht="12.5">
      <c r="A489" s="236"/>
      <c r="B489" s="188"/>
      <c r="C489" s="188"/>
      <c r="D489" s="195"/>
      <c r="E489" s="189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</row>
    <row r="490" spans="1:25" ht="12.5">
      <c r="A490" s="236"/>
      <c r="B490" s="188"/>
      <c r="C490" s="188"/>
      <c r="D490" s="195"/>
      <c r="E490" s="189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</row>
    <row r="491" spans="1:25" ht="12.5">
      <c r="A491" s="236"/>
      <c r="B491" s="188"/>
      <c r="C491" s="188"/>
      <c r="D491" s="195"/>
      <c r="E491" s="189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</row>
    <row r="492" spans="1:25" ht="12.5">
      <c r="A492" s="236"/>
      <c r="B492" s="188"/>
      <c r="C492" s="188"/>
      <c r="D492" s="195"/>
      <c r="E492" s="189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</row>
    <row r="493" spans="1:25" ht="12.5">
      <c r="A493" s="236"/>
      <c r="B493" s="188"/>
      <c r="C493" s="188"/>
      <c r="D493" s="195"/>
      <c r="E493" s="189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</row>
    <row r="494" spans="1:25" ht="12.5">
      <c r="A494" s="236"/>
      <c r="B494" s="188"/>
      <c r="C494" s="188"/>
      <c r="D494" s="195"/>
      <c r="E494" s="189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</row>
    <row r="495" spans="1:25" ht="12.5">
      <c r="A495" s="236"/>
      <c r="B495" s="188"/>
      <c r="C495" s="188"/>
      <c r="D495" s="195"/>
      <c r="E495" s="189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</row>
    <row r="496" spans="1:25" ht="12.5">
      <c r="A496" s="236"/>
      <c r="B496" s="188"/>
      <c r="C496" s="188"/>
      <c r="D496" s="195"/>
      <c r="E496" s="189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</row>
    <row r="497" spans="1:25" ht="12.5">
      <c r="A497" s="236"/>
      <c r="B497" s="188"/>
      <c r="C497" s="188"/>
      <c r="D497" s="195"/>
      <c r="E497" s="189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</row>
    <row r="498" spans="1:25" ht="12.5">
      <c r="A498" s="236"/>
      <c r="B498" s="188"/>
      <c r="C498" s="188"/>
      <c r="D498" s="195"/>
      <c r="E498" s="189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</row>
    <row r="499" spans="1:25" ht="12.5">
      <c r="A499" s="236"/>
      <c r="B499" s="188"/>
      <c r="C499" s="188"/>
      <c r="D499" s="195"/>
      <c r="E499" s="189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</row>
    <row r="500" spans="1:25" ht="12.5">
      <c r="A500" s="236"/>
      <c r="B500" s="188"/>
      <c r="C500" s="188"/>
      <c r="D500" s="195"/>
      <c r="E500" s="189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</row>
    <row r="501" spans="1:25" ht="12.5">
      <c r="A501" s="236"/>
      <c r="B501" s="188"/>
      <c r="C501" s="188"/>
      <c r="D501" s="195"/>
      <c r="E501" s="189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</row>
    <row r="502" spans="1:25" ht="12.5">
      <c r="A502" s="236"/>
      <c r="B502" s="188"/>
      <c r="C502" s="188"/>
      <c r="D502" s="195"/>
      <c r="E502" s="189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</row>
    <row r="503" spans="1:25" ht="12.5">
      <c r="A503" s="236"/>
      <c r="B503" s="188"/>
      <c r="C503" s="188"/>
      <c r="D503" s="195"/>
      <c r="E503" s="189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</row>
    <row r="504" spans="1:25" ht="12.5">
      <c r="A504" s="236"/>
      <c r="B504" s="188"/>
      <c r="C504" s="188"/>
      <c r="D504" s="195"/>
      <c r="E504" s="189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</row>
    <row r="505" spans="1:25" ht="12.5">
      <c r="A505" s="236"/>
      <c r="B505" s="188"/>
      <c r="C505" s="188"/>
      <c r="D505" s="195"/>
      <c r="E505" s="189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</row>
    <row r="506" spans="1:25" ht="12.5">
      <c r="A506" s="236"/>
      <c r="B506" s="188"/>
      <c r="C506" s="188"/>
      <c r="D506" s="195"/>
      <c r="E506" s="189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</row>
    <row r="507" spans="1:25" ht="12.5">
      <c r="A507" s="236"/>
      <c r="B507" s="188"/>
      <c r="C507" s="188"/>
      <c r="D507" s="195"/>
      <c r="E507" s="189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</row>
    <row r="508" spans="1:25" ht="12.5">
      <c r="A508" s="236"/>
      <c r="B508" s="188"/>
      <c r="C508" s="188"/>
      <c r="D508" s="195"/>
      <c r="E508" s="189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</row>
    <row r="509" spans="1:25" ht="12.5">
      <c r="A509" s="236"/>
      <c r="B509" s="188"/>
      <c r="C509" s="188"/>
      <c r="D509" s="195"/>
      <c r="E509" s="189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</row>
    <row r="510" spans="1:25" ht="12.5">
      <c r="A510" s="236"/>
      <c r="B510" s="188"/>
      <c r="C510" s="188"/>
      <c r="D510" s="195"/>
      <c r="E510" s="189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</row>
    <row r="511" spans="1:25" ht="12.5">
      <c r="A511" s="236"/>
      <c r="B511" s="188"/>
      <c r="C511" s="188"/>
      <c r="D511" s="195"/>
      <c r="E511" s="189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</row>
    <row r="512" spans="1:25" ht="12.5">
      <c r="A512" s="236"/>
      <c r="B512" s="188"/>
      <c r="C512" s="188"/>
      <c r="D512" s="195"/>
      <c r="E512" s="189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</row>
    <row r="513" spans="1:25" ht="12.5">
      <c r="A513" s="236"/>
      <c r="B513" s="188"/>
      <c r="C513" s="188"/>
      <c r="D513" s="195"/>
      <c r="E513" s="189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</row>
    <row r="514" spans="1:25" ht="12.5">
      <c r="A514" s="236"/>
      <c r="B514" s="188"/>
      <c r="C514" s="188"/>
      <c r="D514" s="195"/>
      <c r="E514" s="189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</row>
    <row r="515" spans="1:25" ht="12.5">
      <c r="A515" s="236"/>
      <c r="B515" s="188"/>
      <c r="C515" s="188"/>
      <c r="D515" s="195"/>
      <c r="E515" s="189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</row>
    <row r="516" spans="1:25" ht="12.5">
      <c r="A516" s="236"/>
      <c r="B516" s="188"/>
      <c r="C516" s="188"/>
      <c r="D516" s="195"/>
      <c r="E516" s="189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</row>
    <row r="517" spans="1:25" ht="12.5">
      <c r="A517" s="236"/>
      <c r="B517" s="188"/>
      <c r="C517" s="188"/>
      <c r="D517" s="195"/>
      <c r="E517" s="189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</row>
    <row r="518" spans="1:25" ht="12.5">
      <c r="A518" s="236"/>
      <c r="B518" s="188"/>
      <c r="C518" s="188"/>
      <c r="D518" s="195"/>
      <c r="E518" s="189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</row>
    <row r="519" spans="1:25" ht="12.5">
      <c r="A519" s="236"/>
      <c r="B519" s="188"/>
      <c r="C519" s="188"/>
      <c r="D519" s="195"/>
      <c r="E519" s="189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</row>
    <row r="520" spans="1:25" ht="12.5">
      <c r="A520" s="236"/>
      <c r="B520" s="188"/>
      <c r="C520" s="188"/>
      <c r="D520" s="195"/>
      <c r="E520" s="189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</row>
    <row r="521" spans="1:25" ht="12.5">
      <c r="A521" s="236"/>
      <c r="B521" s="188"/>
      <c r="C521" s="188"/>
      <c r="D521" s="195"/>
      <c r="E521" s="189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</row>
    <row r="522" spans="1:25" ht="12.5">
      <c r="A522" s="236"/>
      <c r="B522" s="188"/>
      <c r="C522" s="188"/>
      <c r="D522" s="195"/>
      <c r="E522" s="189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</row>
    <row r="523" spans="1:25" ht="12.5">
      <c r="A523" s="236"/>
      <c r="B523" s="188"/>
      <c r="C523" s="188"/>
      <c r="D523" s="195"/>
      <c r="E523" s="189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</row>
    <row r="524" spans="1:25" ht="12.5">
      <c r="A524" s="236"/>
      <c r="B524" s="188"/>
      <c r="C524" s="188"/>
      <c r="D524" s="195"/>
      <c r="E524" s="189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</row>
    <row r="525" spans="1:25" ht="12.5">
      <c r="A525" s="236"/>
      <c r="B525" s="188"/>
      <c r="C525" s="188"/>
      <c r="D525" s="195"/>
      <c r="E525" s="189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</row>
    <row r="526" spans="1:25" ht="12.5">
      <c r="A526" s="236"/>
      <c r="B526" s="188"/>
      <c r="C526" s="188"/>
      <c r="D526" s="195"/>
      <c r="E526" s="189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</row>
    <row r="527" spans="1:25" ht="12.5">
      <c r="A527" s="236"/>
      <c r="B527" s="188"/>
      <c r="C527" s="188"/>
      <c r="D527" s="195"/>
      <c r="E527" s="189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</row>
    <row r="528" spans="1:25" ht="12.5">
      <c r="A528" s="236"/>
      <c r="B528" s="188"/>
      <c r="C528" s="188"/>
      <c r="D528" s="195"/>
      <c r="E528" s="189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</row>
    <row r="529" spans="1:25" ht="12.5">
      <c r="A529" s="236"/>
      <c r="B529" s="188"/>
      <c r="C529" s="188"/>
      <c r="D529" s="195"/>
      <c r="E529" s="189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</row>
    <row r="530" spans="1:25" ht="12.5">
      <c r="A530" s="236"/>
      <c r="B530" s="188"/>
      <c r="C530" s="188"/>
      <c r="D530" s="195"/>
      <c r="E530" s="189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</row>
    <row r="531" spans="1:25" ht="12.5">
      <c r="A531" s="236"/>
      <c r="B531" s="188"/>
      <c r="C531" s="188"/>
      <c r="D531" s="195"/>
      <c r="E531" s="189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</row>
    <row r="532" spans="1:25" ht="12.5">
      <c r="A532" s="236"/>
      <c r="B532" s="188"/>
      <c r="C532" s="188"/>
      <c r="D532" s="195"/>
      <c r="E532" s="189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</row>
    <row r="533" spans="1:25" ht="12.5">
      <c r="A533" s="236"/>
      <c r="B533" s="188"/>
      <c r="C533" s="188"/>
      <c r="D533" s="195"/>
      <c r="E533" s="189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</row>
    <row r="534" spans="1:25" ht="12.5">
      <c r="A534" s="236"/>
      <c r="B534" s="188"/>
      <c r="C534" s="188"/>
      <c r="D534" s="195"/>
      <c r="E534" s="189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</row>
    <row r="535" spans="1:25" ht="12.5">
      <c r="A535" s="236"/>
      <c r="B535" s="188"/>
      <c r="C535" s="188"/>
      <c r="D535" s="195"/>
      <c r="E535" s="189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</row>
    <row r="536" spans="1:25" ht="12.5">
      <c r="A536" s="236"/>
      <c r="B536" s="188"/>
      <c r="C536" s="188"/>
      <c r="D536" s="195"/>
      <c r="E536" s="189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</row>
    <row r="537" spans="1:25" ht="12.5">
      <c r="A537" s="236"/>
      <c r="B537" s="188"/>
      <c r="C537" s="188"/>
      <c r="D537" s="195"/>
      <c r="E537" s="189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</row>
    <row r="538" spans="1:25" ht="12.5">
      <c r="A538" s="236"/>
      <c r="B538" s="188"/>
      <c r="C538" s="188"/>
      <c r="D538" s="195"/>
      <c r="E538" s="189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</row>
    <row r="539" spans="1:25" ht="12.5">
      <c r="A539" s="236"/>
      <c r="B539" s="188"/>
      <c r="C539" s="188"/>
      <c r="D539" s="195"/>
      <c r="E539" s="189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</row>
    <row r="540" spans="1:25" ht="12.5">
      <c r="A540" s="236"/>
      <c r="B540" s="188"/>
      <c r="C540" s="188"/>
      <c r="D540" s="195"/>
      <c r="E540" s="189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</row>
    <row r="541" spans="1:25" ht="12.5">
      <c r="A541" s="236"/>
      <c r="B541" s="188"/>
      <c r="C541" s="188"/>
      <c r="D541" s="195"/>
      <c r="E541" s="189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</row>
    <row r="542" spans="1:25" ht="12.5">
      <c r="A542" s="236"/>
      <c r="B542" s="188"/>
      <c r="C542" s="188"/>
      <c r="D542" s="195"/>
      <c r="E542" s="189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</row>
    <row r="543" spans="1:25" ht="12.5">
      <c r="A543" s="236"/>
      <c r="B543" s="188"/>
      <c r="C543" s="188"/>
      <c r="D543" s="195"/>
      <c r="E543" s="189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</row>
    <row r="544" spans="1:25" ht="12.5">
      <c r="A544" s="236"/>
      <c r="B544" s="188"/>
      <c r="C544" s="188"/>
      <c r="D544" s="195"/>
      <c r="E544" s="189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</row>
    <row r="545" spans="1:25" ht="12.5">
      <c r="A545" s="236"/>
      <c r="B545" s="188"/>
      <c r="C545" s="188"/>
      <c r="D545" s="195"/>
      <c r="E545" s="189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</row>
    <row r="546" spans="1:25" ht="12.5">
      <c r="A546" s="236"/>
      <c r="B546" s="188"/>
      <c r="C546" s="188"/>
      <c r="D546" s="195"/>
      <c r="E546" s="189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</row>
    <row r="547" spans="1:25" ht="12.5">
      <c r="A547" s="236"/>
      <c r="B547" s="188"/>
      <c r="C547" s="188"/>
      <c r="D547" s="195"/>
      <c r="E547" s="189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</row>
    <row r="548" spans="1:25" ht="12.5">
      <c r="A548" s="236"/>
      <c r="B548" s="188"/>
      <c r="C548" s="188"/>
      <c r="D548" s="195"/>
      <c r="E548" s="189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</row>
    <row r="549" spans="1:25" ht="12.5">
      <c r="A549" s="236"/>
      <c r="B549" s="188"/>
      <c r="C549" s="188"/>
      <c r="D549" s="195"/>
      <c r="E549" s="189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</row>
    <row r="550" spans="1:25" ht="12.5">
      <c r="A550" s="236"/>
      <c r="B550" s="188"/>
      <c r="C550" s="188"/>
      <c r="D550" s="195"/>
      <c r="E550" s="189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</row>
    <row r="551" spans="1:25" ht="12.5">
      <c r="A551" s="236"/>
      <c r="B551" s="188"/>
      <c r="C551" s="188"/>
      <c r="D551" s="195"/>
      <c r="E551" s="189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</row>
    <row r="552" spans="1:25" ht="12.5">
      <c r="A552" s="236"/>
      <c r="B552" s="188"/>
      <c r="C552" s="188"/>
      <c r="D552" s="195"/>
      <c r="E552" s="189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</row>
    <row r="553" spans="1:25" ht="12.5">
      <c r="A553" s="236"/>
      <c r="B553" s="188"/>
      <c r="C553" s="188"/>
      <c r="D553" s="195"/>
      <c r="E553" s="189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</row>
    <row r="554" spans="1:25" ht="12.5">
      <c r="A554" s="236"/>
      <c r="B554" s="188"/>
      <c r="C554" s="188"/>
      <c r="D554" s="195"/>
      <c r="E554" s="189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</row>
    <row r="555" spans="1:25" ht="12.5">
      <c r="A555" s="236"/>
      <c r="B555" s="188"/>
      <c r="C555" s="188"/>
      <c r="D555" s="195"/>
      <c r="E555" s="189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</row>
    <row r="556" spans="1:25" ht="12.5">
      <c r="A556" s="236"/>
      <c r="B556" s="188"/>
      <c r="C556" s="188"/>
      <c r="D556" s="195"/>
      <c r="E556" s="189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</row>
    <row r="557" spans="1:25" ht="12.5">
      <c r="A557" s="236"/>
      <c r="B557" s="188"/>
      <c r="C557" s="188"/>
      <c r="D557" s="195"/>
      <c r="E557" s="189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</row>
    <row r="558" spans="1:25" ht="12.5">
      <c r="A558" s="236"/>
      <c r="B558" s="188"/>
      <c r="C558" s="188"/>
      <c r="D558" s="195"/>
      <c r="E558" s="189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</row>
    <row r="559" spans="1:25" ht="12.5">
      <c r="A559" s="236"/>
      <c r="B559" s="188"/>
      <c r="C559" s="188"/>
      <c r="D559" s="195"/>
      <c r="E559" s="189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</row>
    <row r="560" spans="1:25" ht="12.5">
      <c r="A560" s="236"/>
      <c r="B560" s="188"/>
      <c r="C560" s="188"/>
      <c r="D560" s="195"/>
      <c r="E560" s="189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</row>
    <row r="561" spans="1:25" ht="12.5">
      <c r="A561" s="236"/>
      <c r="B561" s="188"/>
      <c r="C561" s="188"/>
      <c r="D561" s="195"/>
      <c r="E561" s="189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</row>
    <row r="562" spans="1:25" ht="12.5">
      <c r="A562" s="236"/>
      <c r="B562" s="188"/>
      <c r="C562" s="188"/>
      <c r="D562" s="195"/>
      <c r="E562" s="189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</row>
    <row r="563" spans="1:25" ht="12.5">
      <c r="A563" s="236"/>
      <c r="B563" s="188"/>
      <c r="C563" s="188"/>
      <c r="D563" s="195"/>
      <c r="E563" s="189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</row>
    <row r="564" spans="1:25" ht="12.5">
      <c r="A564" s="236"/>
      <c r="B564" s="188"/>
      <c r="C564" s="188"/>
      <c r="D564" s="195"/>
      <c r="E564" s="189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</row>
    <row r="565" spans="1:25" ht="12.5">
      <c r="A565" s="236"/>
      <c r="B565" s="188"/>
      <c r="C565" s="188"/>
      <c r="D565" s="195"/>
      <c r="E565" s="189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</row>
    <row r="566" spans="1:25" ht="12.5">
      <c r="A566" s="236"/>
      <c r="B566" s="188"/>
      <c r="C566" s="188"/>
      <c r="D566" s="195"/>
      <c r="E566" s="189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</row>
    <row r="567" spans="1:25" ht="12.5">
      <c r="A567" s="236"/>
      <c r="B567" s="188"/>
      <c r="C567" s="188"/>
      <c r="D567" s="195"/>
      <c r="E567" s="189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</row>
    <row r="568" spans="1:25" ht="12.5">
      <c r="A568" s="236"/>
      <c r="B568" s="188"/>
      <c r="C568" s="188"/>
      <c r="D568" s="195"/>
      <c r="E568" s="189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</row>
    <row r="569" spans="1:25" ht="12.5">
      <c r="A569" s="236"/>
      <c r="B569" s="188"/>
      <c r="C569" s="188"/>
      <c r="D569" s="195"/>
      <c r="E569" s="189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</row>
    <row r="570" spans="1:25" ht="12.5">
      <c r="A570" s="236"/>
      <c r="B570" s="188"/>
      <c r="C570" s="188"/>
      <c r="D570" s="195"/>
      <c r="E570" s="189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</row>
    <row r="571" spans="1:25" ht="12.5">
      <c r="A571" s="236"/>
      <c r="B571" s="188"/>
      <c r="C571" s="188"/>
      <c r="D571" s="195"/>
      <c r="E571" s="189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</row>
    <row r="572" spans="1:25" ht="12.5">
      <c r="A572" s="236"/>
      <c r="B572" s="188"/>
      <c r="C572" s="188"/>
      <c r="D572" s="195"/>
      <c r="E572" s="189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</row>
    <row r="573" spans="1:25" ht="12.5">
      <c r="A573" s="236"/>
      <c r="B573" s="188"/>
      <c r="C573" s="188"/>
      <c r="D573" s="195"/>
      <c r="E573" s="189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</row>
    <row r="574" spans="1:25" ht="12.5">
      <c r="A574" s="236"/>
      <c r="B574" s="188"/>
      <c r="C574" s="188"/>
      <c r="D574" s="195"/>
      <c r="E574" s="189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</row>
    <row r="575" spans="1:25" ht="12.5">
      <c r="A575" s="236"/>
      <c r="B575" s="188"/>
      <c r="C575" s="188"/>
      <c r="D575" s="195"/>
      <c r="E575" s="189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</row>
    <row r="576" spans="1:25" ht="12.5">
      <c r="A576" s="236"/>
      <c r="B576" s="188"/>
      <c r="C576" s="188"/>
      <c r="D576" s="195"/>
      <c r="E576" s="189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</row>
    <row r="577" spans="1:25" ht="12.5">
      <c r="A577" s="236"/>
      <c r="B577" s="188"/>
      <c r="C577" s="188"/>
      <c r="D577" s="195"/>
      <c r="E577" s="189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</row>
    <row r="578" spans="1:25" ht="12.5">
      <c r="A578" s="236"/>
      <c r="B578" s="188"/>
      <c r="C578" s="188"/>
      <c r="D578" s="195"/>
      <c r="E578" s="189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</row>
    <row r="579" spans="1:25" ht="12.5">
      <c r="A579" s="236"/>
      <c r="B579" s="188"/>
      <c r="C579" s="188"/>
      <c r="D579" s="195"/>
      <c r="E579" s="189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</row>
    <row r="580" spans="1:25" ht="12.5">
      <c r="A580" s="236"/>
      <c r="B580" s="188"/>
      <c r="C580" s="188"/>
      <c r="D580" s="195"/>
      <c r="E580" s="189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</row>
    <row r="581" spans="1:25" ht="12.5">
      <c r="A581" s="236"/>
      <c r="B581" s="188"/>
      <c r="C581" s="188"/>
      <c r="D581" s="195"/>
      <c r="E581" s="189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</row>
    <row r="582" spans="1:25" ht="12.5">
      <c r="A582" s="236"/>
      <c r="B582" s="188"/>
      <c r="C582" s="188"/>
      <c r="D582" s="195"/>
      <c r="E582" s="189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</row>
    <row r="583" spans="1:25" ht="12.5">
      <c r="A583" s="236"/>
      <c r="B583" s="188"/>
      <c r="C583" s="188"/>
      <c r="D583" s="195"/>
      <c r="E583" s="189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</row>
    <row r="584" spans="1:25" ht="12.5">
      <c r="A584" s="236"/>
      <c r="B584" s="188"/>
      <c r="C584" s="188"/>
      <c r="D584" s="195"/>
      <c r="E584" s="189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</row>
    <row r="585" spans="1:25" ht="12.5">
      <c r="A585" s="236"/>
      <c r="B585" s="188"/>
      <c r="C585" s="188"/>
      <c r="D585" s="195"/>
      <c r="E585" s="189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</row>
    <row r="586" spans="1:25" ht="12.5">
      <c r="A586" s="236"/>
      <c r="B586" s="188"/>
      <c r="C586" s="188"/>
      <c r="D586" s="195"/>
      <c r="E586" s="189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</row>
    <row r="587" spans="1:25" ht="12.5">
      <c r="A587" s="236"/>
      <c r="B587" s="188"/>
      <c r="C587" s="188"/>
      <c r="D587" s="195"/>
      <c r="E587" s="189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</row>
    <row r="588" spans="1:25" ht="12.5">
      <c r="A588" s="236"/>
      <c r="B588" s="188"/>
      <c r="C588" s="188"/>
      <c r="D588" s="195"/>
      <c r="E588" s="189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</row>
    <row r="589" spans="1:25" ht="12.5">
      <c r="A589" s="236"/>
      <c r="B589" s="188"/>
      <c r="C589" s="188"/>
      <c r="D589" s="195"/>
      <c r="E589" s="189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</row>
    <row r="590" spans="1:25" ht="12.5">
      <c r="A590" s="236"/>
      <c r="B590" s="188"/>
      <c r="C590" s="188"/>
      <c r="D590" s="195"/>
      <c r="E590" s="189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</row>
    <row r="591" spans="1:25" ht="12.5">
      <c r="A591" s="236"/>
      <c r="B591" s="188"/>
      <c r="C591" s="188"/>
      <c r="D591" s="195"/>
      <c r="E591" s="189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</row>
    <row r="592" spans="1:25" ht="12.5">
      <c r="A592" s="236"/>
      <c r="B592" s="188"/>
      <c r="C592" s="188"/>
      <c r="D592" s="195"/>
      <c r="E592" s="189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</row>
    <row r="593" spans="1:25" ht="12.5">
      <c r="A593" s="236"/>
      <c r="B593" s="188"/>
      <c r="C593" s="188"/>
      <c r="D593" s="195"/>
      <c r="E593" s="189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</row>
    <row r="594" spans="1:25" ht="12.5">
      <c r="A594" s="236"/>
      <c r="B594" s="188"/>
      <c r="C594" s="188"/>
      <c r="D594" s="195"/>
      <c r="E594" s="189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</row>
    <row r="595" spans="1:25" ht="12.5">
      <c r="A595" s="236"/>
      <c r="B595" s="188"/>
      <c r="C595" s="188"/>
      <c r="D595" s="195"/>
      <c r="E595" s="189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</row>
    <row r="596" spans="1:25" ht="12.5">
      <c r="A596" s="236"/>
      <c r="B596" s="188"/>
      <c r="C596" s="188"/>
      <c r="D596" s="195"/>
      <c r="E596" s="189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</row>
    <row r="597" spans="1:25" ht="12.5">
      <c r="A597" s="236"/>
      <c r="B597" s="188"/>
      <c r="C597" s="188"/>
      <c r="D597" s="195"/>
      <c r="E597" s="189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</row>
    <row r="598" spans="1:25" ht="12.5">
      <c r="A598" s="236"/>
      <c r="B598" s="188"/>
      <c r="C598" s="188"/>
      <c r="D598" s="195"/>
      <c r="E598" s="189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</row>
    <row r="599" spans="1:25" ht="12.5">
      <c r="A599" s="236"/>
      <c r="B599" s="188"/>
      <c r="C599" s="188"/>
      <c r="D599" s="195"/>
      <c r="E599" s="189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</row>
    <row r="600" spans="1:25" ht="12.5">
      <c r="A600" s="236"/>
      <c r="B600" s="188"/>
      <c r="C600" s="188"/>
      <c r="D600" s="195"/>
      <c r="E600" s="189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</row>
    <row r="601" spans="1:25" ht="12.5">
      <c r="A601" s="236"/>
      <c r="B601" s="188"/>
      <c r="C601" s="188"/>
      <c r="D601" s="195"/>
      <c r="E601" s="189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</row>
    <row r="602" spans="1:25" ht="12.5">
      <c r="A602" s="236"/>
      <c r="B602" s="188"/>
      <c r="C602" s="188"/>
      <c r="D602" s="195"/>
      <c r="E602" s="189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</row>
    <row r="603" spans="1:25" ht="12.5">
      <c r="A603" s="236"/>
      <c r="B603" s="188"/>
      <c r="C603" s="188"/>
      <c r="D603" s="195"/>
      <c r="E603" s="189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</row>
    <row r="604" spans="1:25" ht="12.5">
      <c r="A604" s="236"/>
      <c r="B604" s="188"/>
      <c r="C604" s="188"/>
      <c r="D604" s="195"/>
      <c r="E604" s="189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</row>
    <row r="605" spans="1:25" ht="12.5">
      <c r="A605" s="236"/>
      <c r="B605" s="188"/>
      <c r="C605" s="188"/>
      <c r="D605" s="195"/>
      <c r="E605" s="189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</row>
    <row r="606" spans="1:25" ht="12.5">
      <c r="A606" s="236"/>
      <c r="B606" s="188"/>
      <c r="C606" s="188"/>
      <c r="D606" s="195"/>
      <c r="E606" s="189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</row>
    <row r="607" spans="1:25" ht="12.5">
      <c r="A607" s="236"/>
      <c r="B607" s="188"/>
      <c r="C607" s="188"/>
      <c r="D607" s="195"/>
      <c r="E607" s="189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</row>
    <row r="608" spans="1:25" ht="12.5">
      <c r="A608" s="236"/>
      <c r="B608" s="188"/>
      <c r="C608" s="188"/>
      <c r="D608" s="195"/>
      <c r="E608" s="189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</row>
    <row r="609" spans="1:25" ht="12.5">
      <c r="A609" s="236"/>
      <c r="B609" s="188"/>
      <c r="C609" s="188"/>
      <c r="D609" s="195"/>
      <c r="E609" s="189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</row>
    <row r="610" spans="1:25" ht="12.5">
      <c r="A610" s="236"/>
      <c r="B610" s="188"/>
      <c r="C610" s="188"/>
      <c r="D610" s="195"/>
      <c r="E610" s="189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</row>
    <row r="611" spans="1:25" ht="12.5">
      <c r="A611" s="236"/>
      <c r="B611" s="188"/>
      <c r="C611" s="188"/>
      <c r="D611" s="195"/>
      <c r="E611" s="189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</row>
    <row r="612" spans="1:25" ht="12.5">
      <c r="A612" s="236"/>
      <c r="B612" s="188"/>
      <c r="C612" s="188"/>
      <c r="D612" s="195"/>
      <c r="E612" s="189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</row>
    <row r="613" spans="1:25" ht="12.5">
      <c r="A613" s="236"/>
      <c r="B613" s="188"/>
      <c r="C613" s="188"/>
      <c r="D613" s="195"/>
      <c r="E613" s="189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</row>
    <row r="614" spans="1:25" ht="12.5">
      <c r="A614" s="236"/>
      <c r="B614" s="188"/>
      <c r="C614" s="188"/>
      <c r="D614" s="195"/>
      <c r="E614" s="189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</row>
    <row r="615" spans="1:25" ht="12.5">
      <c r="A615" s="236"/>
      <c r="B615" s="188"/>
      <c r="C615" s="188"/>
      <c r="D615" s="195"/>
      <c r="E615" s="189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</row>
    <row r="616" spans="1:25" ht="12.5">
      <c r="A616" s="236"/>
      <c r="B616" s="188"/>
      <c r="C616" s="188"/>
      <c r="D616" s="195"/>
      <c r="E616" s="189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</row>
    <row r="617" spans="1:25" ht="12.5">
      <c r="A617" s="236"/>
      <c r="B617" s="188"/>
      <c r="C617" s="188"/>
      <c r="D617" s="195"/>
      <c r="E617" s="189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</row>
    <row r="618" spans="1:25" ht="12.5">
      <c r="A618" s="236"/>
      <c r="B618" s="188"/>
      <c r="C618" s="188"/>
      <c r="D618" s="195"/>
      <c r="E618" s="189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</row>
    <row r="619" spans="1:25" ht="12.5">
      <c r="A619" s="236"/>
      <c r="B619" s="188"/>
      <c r="C619" s="188"/>
      <c r="D619" s="195"/>
      <c r="E619" s="189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</row>
    <row r="620" spans="1:25" ht="12.5">
      <c r="A620" s="236"/>
      <c r="B620" s="188"/>
      <c r="C620" s="188"/>
      <c r="D620" s="195"/>
      <c r="E620" s="189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</row>
    <row r="621" spans="1:25" ht="12.5">
      <c r="A621" s="236"/>
      <c r="B621" s="188"/>
      <c r="C621" s="188"/>
      <c r="D621" s="195"/>
      <c r="E621" s="189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</row>
    <row r="622" spans="1:25" ht="12.5">
      <c r="A622" s="236"/>
      <c r="B622" s="188"/>
      <c r="C622" s="188"/>
      <c r="D622" s="195"/>
      <c r="E622" s="189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</row>
    <row r="623" spans="1:25" ht="12.5">
      <c r="A623" s="236"/>
      <c r="B623" s="188"/>
      <c r="C623" s="188"/>
      <c r="D623" s="195"/>
      <c r="E623" s="189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</row>
    <row r="624" spans="1:25" ht="12.5">
      <c r="A624" s="236"/>
      <c r="B624" s="188"/>
      <c r="C624" s="188"/>
      <c r="D624" s="195"/>
      <c r="E624" s="189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</row>
    <row r="625" spans="1:25" ht="12.5">
      <c r="A625" s="236"/>
      <c r="B625" s="188"/>
      <c r="C625" s="188"/>
      <c r="D625" s="195"/>
      <c r="E625" s="189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</row>
    <row r="626" spans="1:25" ht="12.5">
      <c r="A626" s="236"/>
      <c r="B626" s="188"/>
      <c r="C626" s="188"/>
      <c r="D626" s="195"/>
      <c r="E626" s="189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</row>
    <row r="627" spans="1:25" ht="12.5">
      <c r="A627" s="236"/>
      <c r="B627" s="188"/>
      <c r="C627" s="188"/>
      <c r="D627" s="195"/>
      <c r="E627" s="189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</row>
    <row r="628" spans="1:25" ht="12.5">
      <c r="A628" s="236"/>
      <c r="B628" s="188"/>
      <c r="C628" s="188"/>
      <c r="D628" s="195"/>
      <c r="E628" s="189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</row>
    <row r="629" spans="1:25" ht="12.5">
      <c r="A629" s="236"/>
      <c r="B629" s="188"/>
      <c r="C629" s="188"/>
      <c r="D629" s="195"/>
      <c r="E629" s="189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</row>
    <row r="630" spans="1:25" ht="12.5">
      <c r="A630" s="236"/>
      <c r="B630" s="188"/>
      <c r="C630" s="188"/>
      <c r="D630" s="195"/>
      <c r="E630" s="189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</row>
    <row r="631" spans="1:25" ht="12.5">
      <c r="A631" s="236"/>
      <c r="B631" s="188"/>
      <c r="C631" s="188"/>
      <c r="D631" s="195"/>
      <c r="E631" s="189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</row>
    <row r="632" spans="1:25" ht="12.5">
      <c r="A632" s="236"/>
      <c r="B632" s="188"/>
      <c r="C632" s="188"/>
      <c r="D632" s="195"/>
      <c r="E632" s="189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</row>
    <row r="633" spans="1:25" ht="12.5">
      <c r="A633" s="236"/>
      <c r="B633" s="188"/>
      <c r="C633" s="188"/>
      <c r="D633" s="195"/>
      <c r="E633" s="189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</row>
    <row r="634" spans="1:25" ht="12.5">
      <c r="A634" s="236"/>
      <c r="B634" s="188"/>
      <c r="C634" s="188"/>
      <c r="D634" s="195"/>
      <c r="E634" s="189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</row>
    <row r="635" spans="1:25" ht="12.5">
      <c r="A635" s="236"/>
      <c r="B635" s="188"/>
      <c r="C635" s="188"/>
      <c r="D635" s="195"/>
      <c r="E635" s="189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</row>
    <row r="636" spans="1:25" ht="12.5">
      <c r="A636" s="236"/>
      <c r="B636" s="188"/>
      <c r="C636" s="188"/>
      <c r="D636" s="195"/>
      <c r="E636" s="189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</row>
    <row r="637" spans="1:25" ht="12.5">
      <c r="A637" s="236"/>
      <c r="B637" s="188"/>
      <c r="C637" s="188"/>
      <c r="D637" s="195"/>
      <c r="E637" s="189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</row>
    <row r="638" spans="1:25" ht="12.5">
      <c r="A638" s="236"/>
      <c r="B638" s="188"/>
      <c r="C638" s="188"/>
      <c r="D638" s="195"/>
      <c r="E638" s="189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</row>
    <row r="639" spans="1:25" ht="12.5">
      <c r="A639" s="236"/>
      <c r="B639" s="188"/>
      <c r="C639" s="188"/>
      <c r="D639" s="195"/>
      <c r="E639" s="189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</row>
    <row r="640" spans="1:25" ht="12.5">
      <c r="A640" s="236"/>
      <c r="B640" s="188"/>
      <c r="C640" s="188"/>
      <c r="D640" s="195"/>
      <c r="E640" s="189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</row>
    <row r="641" spans="1:25" ht="12.5">
      <c r="A641" s="236"/>
      <c r="B641" s="188"/>
      <c r="C641" s="188"/>
      <c r="D641" s="195"/>
      <c r="E641" s="189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</row>
    <row r="642" spans="1:25" ht="12.5">
      <c r="A642" s="236"/>
      <c r="B642" s="188"/>
      <c r="C642" s="188"/>
      <c r="D642" s="195"/>
      <c r="E642" s="189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</row>
    <row r="643" spans="1:25" ht="12.5">
      <c r="A643" s="236"/>
      <c r="B643" s="188"/>
      <c r="C643" s="188"/>
      <c r="D643" s="195"/>
      <c r="E643" s="189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</row>
    <row r="644" spans="1:25" ht="12.5">
      <c r="A644" s="236"/>
      <c r="B644" s="188"/>
      <c r="C644" s="188"/>
      <c r="D644" s="195"/>
      <c r="E644" s="189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</row>
    <row r="645" spans="1:25" ht="12.5">
      <c r="A645" s="236"/>
      <c r="B645" s="188"/>
      <c r="C645" s="188"/>
      <c r="D645" s="195"/>
      <c r="E645" s="189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</row>
    <row r="646" spans="1:25" ht="12.5">
      <c r="A646" s="236"/>
      <c r="B646" s="188"/>
      <c r="C646" s="188"/>
      <c r="D646" s="195"/>
      <c r="E646" s="189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</row>
    <row r="647" spans="1:25" ht="12.5">
      <c r="A647" s="236"/>
      <c r="B647" s="188"/>
      <c r="C647" s="188"/>
      <c r="D647" s="195"/>
      <c r="E647" s="189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</row>
    <row r="648" spans="1:25" ht="12.5">
      <c r="A648" s="236"/>
      <c r="B648" s="188"/>
      <c r="C648" s="188"/>
      <c r="D648" s="195"/>
      <c r="E648" s="189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</row>
    <row r="649" spans="1:25" ht="12.5">
      <c r="A649" s="236"/>
      <c r="B649" s="188"/>
      <c r="C649" s="188"/>
      <c r="D649" s="195"/>
      <c r="E649" s="189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</row>
    <row r="650" spans="1:25" ht="12.5">
      <c r="A650" s="236"/>
      <c r="B650" s="188"/>
      <c r="C650" s="188"/>
      <c r="D650" s="195"/>
      <c r="E650" s="189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</row>
    <row r="651" spans="1:25" ht="12.5">
      <c r="A651" s="236"/>
      <c r="B651" s="188"/>
      <c r="C651" s="188"/>
      <c r="D651" s="195"/>
      <c r="E651" s="189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</row>
    <row r="652" spans="1:25" ht="12.5">
      <c r="A652" s="236"/>
      <c r="B652" s="188"/>
      <c r="C652" s="188"/>
      <c r="D652" s="195"/>
      <c r="E652" s="189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</row>
    <row r="653" spans="1:25" ht="12.5">
      <c r="A653" s="236"/>
      <c r="B653" s="188"/>
      <c r="C653" s="188"/>
      <c r="D653" s="195"/>
      <c r="E653" s="189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</row>
    <row r="654" spans="1:25" ht="12.5">
      <c r="A654" s="236"/>
      <c r="B654" s="188"/>
      <c r="C654" s="188"/>
      <c r="D654" s="195"/>
      <c r="E654" s="189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</row>
    <row r="655" spans="1:25" ht="12.5">
      <c r="A655" s="236"/>
      <c r="B655" s="188"/>
      <c r="C655" s="188"/>
      <c r="D655" s="195"/>
      <c r="E655" s="189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</row>
    <row r="656" spans="1:25" ht="12.5">
      <c r="A656" s="236"/>
      <c r="B656" s="188"/>
      <c r="C656" s="188"/>
      <c r="D656" s="195"/>
      <c r="E656" s="189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</row>
    <row r="657" spans="1:25" ht="12.5">
      <c r="A657" s="236"/>
      <c r="B657" s="188"/>
      <c r="C657" s="188"/>
      <c r="D657" s="195"/>
      <c r="E657" s="189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</row>
    <row r="658" spans="1:25" ht="12.5">
      <c r="A658" s="236"/>
      <c r="B658" s="188"/>
      <c r="C658" s="188"/>
      <c r="D658" s="195"/>
      <c r="E658" s="189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</row>
    <row r="659" spans="1:25" ht="12.5">
      <c r="A659" s="236"/>
      <c r="B659" s="188"/>
      <c r="C659" s="188"/>
      <c r="D659" s="195"/>
      <c r="E659" s="189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</row>
    <row r="660" spans="1:25" ht="12.5">
      <c r="A660" s="236"/>
      <c r="B660" s="188"/>
      <c r="C660" s="188"/>
      <c r="D660" s="195"/>
      <c r="E660" s="189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</row>
    <row r="661" spans="1:25" ht="12.5">
      <c r="A661" s="236"/>
      <c r="B661" s="188"/>
      <c r="C661" s="188"/>
      <c r="D661" s="195"/>
      <c r="E661" s="189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</row>
    <row r="662" spans="1:25" ht="12.5">
      <c r="A662" s="236"/>
      <c r="B662" s="188"/>
      <c r="C662" s="188"/>
      <c r="D662" s="195"/>
      <c r="E662" s="189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</row>
    <row r="663" spans="1:25" ht="12.5">
      <c r="A663" s="236"/>
      <c r="B663" s="188"/>
      <c r="C663" s="188"/>
      <c r="D663" s="195"/>
      <c r="E663" s="189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</row>
    <row r="664" spans="1:25" ht="12.5">
      <c r="A664" s="236"/>
      <c r="B664" s="188"/>
      <c r="C664" s="188"/>
      <c r="D664" s="195"/>
      <c r="E664" s="189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</row>
    <row r="665" spans="1:25" ht="12.5">
      <c r="A665" s="236"/>
      <c r="B665" s="188"/>
      <c r="C665" s="188"/>
      <c r="D665" s="195"/>
      <c r="E665" s="189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</row>
    <row r="666" spans="1:25" ht="12.5">
      <c r="A666" s="236"/>
      <c r="B666" s="188"/>
      <c r="C666" s="188"/>
      <c r="D666" s="195"/>
      <c r="E666" s="189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</row>
    <row r="667" spans="1:25" ht="12.5">
      <c r="A667" s="236"/>
      <c r="B667" s="188"/>
      <c r="C667" s="188"/>
      <c r="D667" s="195"/>
      <c r="E667" s="189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</row>
    <row r="668" spans="1:25" ht="12.5">
      <c r="A668" s="236"/>
      <c r="B668" s="188"/>
      <c r="C668" s="188"/>
      <c r="D668" s="195"/>
      <c r="E668" s="189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</row>
    <row r="669" spans="1:25" ht="12.5">
      <c r="A669" s="236"/>
      <c r="B669" s="188"/>
      <c r="C669" s="188"/>
      <c r="D669" s="195"/>
      <c r="E669" s="189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</row>
    <row r="670" spans="1:25" ht="12.5">
      <c r="A670" s="236"/>
      <c r="B670" s="188"/>
      <c r="C670" s="188"/>
      <c r="D670" s="195"/>
      <c r="E670" s="189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</row>
    <row r="671" spans="1:25" ht="12.5">
      <c r="A671" s="236"/>
      <c r="B671" s="188"/>
      <c r="C671" s="188"/>
      <c r="D671" s="195"/>
      <c r="E671" s="189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</row>
    <row r="672" spans="1:25" ht="12.5">
      <c r="A672" s="236"/>
      <c r="B672" s="188"/>
      <c r="C672" s="188"/>
      <c r="D672" s="195"/>
      <c r="E672" s="189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</row>
    <row r="673" spans="1:25" ht="12.5">
      <c r="A673" s="236"/>
      <c r="B673" s="188"/>
      <c r="C673" s="188"/>
      <c r="D673" s="195"/>
      <c r="E673" s="189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</row>
    <row r="674" spans="1:25" ht="12.5">
      <c r="A674" s="236"/>
      <c r="B674" s="188"/>
      <c r="C674" s="188"/>
      <c r="D674" s="195"/>
      <c r="E674" s="189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</row>
    <row r="675" spans="1:25" ht="12.5">
      <c r="A675" s="236"/>
      <c r="B675" s="188"/>
      <c r="C675" s="188"/>
      <c r="D675" s="195"/>
      <c r="E675" s="189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</row>
    <row r="676" spans="1:25" ht="12.5">
      <c r="A676" s="236"/>
      <c r="B676" s="188"/>
      <c r="C676" s="188"/>
      <c r="D676" s="195"/>
      <c r="E676" s="189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</row>
    <row r="677" spans="1:25" ht="12.5">
      <c r="A677" s="236"/>
      <c r="B677" s="188"/>
      <c r="C677" s="188"/>
      <c r="D677" s="195"/>
      <c r="E677" s="189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</row>
    <row r="678" spans="1:25" ht="12.5">
      <c r="A678" s="236"/>
      <c r="B678" s="188"/>
      <c r="C678" s="188"/>
      <c r="D678" s="195"/>
      <c r="E678" s="189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</row>
    <row r="679" spans="1:25" ht="12.5">
      <c r="A679" s="236"/>
      <c r="B679" s="188"/>
      <c r="C679" s="188"/>
      <c r="D679" s="195"/>
      <c r="E679" s="189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</row>
    <row r="680" spans="1:25" ht="12.5">
      <c r="A680" s="236"/>
      <c r="B680" s="188"/>
      <c r="C680" s="188"/>
      <c r="D680" s="195"/>
      <c r="E680" s="189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</row>
    <row r="681" spans="1:25" ht="12.5">
      <c r="A681" s="236"/>
      <c r="B681" s="188"/>
      <c r="C681" s="188"/>
      <c r="D681" s="195"/>
      <c r="E681" s="189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</row>
    <row r="682" spans="1:25" ht="12.5">
      <c r="A682" s="236"/>
      <c r="B682" s="188"/>
      <c r="C682" s="188"/>
      <c r="D682" s="195"/>
      <c r="E682" s="189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</row>
    <row r="683" spans="1:25" ht="12.5">
      <c r="A683" s="236"/>
      <c r="B683" s="188"/>
      <c r="C683" s="188"/>
      <c r="D683" s="195"/>
      <c r="E683" s="189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</row>
    <row r="684" spans="1:25" ht="12.5">
      <c r="A684" s="236"/>
      <c r="B684" s="188"/>
      <c r="C684" s="188"/>
      <c r="D684" s="195"/>
      <c r="E684" s="189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</row>
    <row r="685" spans="1:25" ht="12.5">
      <c r="A685" s="236"/>
      <c r="B685" s="188"/>
      <c r="C685" s="188"/>
      <c r="D685" s="195"/>
      <c r="E685" s="189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</row>
    <row r="686" spans="1:25" ht="12.5">
      <c r="A686" s="236"/>
      <c r="B686" s="188"/>
      <c r="C686" s="188"/>
      <c r="D686" s="195"/>
      <c r="E686" s="189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</row>
    <row r="687" spans="1:25" ht="12.5">
      <c r="A687" s="236"/>
      <c r="B687" s="188"/>
      <c r="C687" s="188"/>
      <c r="D687" s="195"/>
      <c r="E687" s="189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</row>
    <row r="688" spans="1:25" ht="12.5">
      <c r="A688" s="236"/>
      <c r="B688" s="188"/>
      <c r="C688" s="188"/>
      <c r="D688" s="195"/>
      <c r="E688" s="189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</row>
    <row r="689" spans="1:25" ht="12.5">
      <c r="A689" s="236"/>
      <c r="B689" s="188"/>
      <c r="C689" s="188"/>
      <c r="D689" s="195"/>
      <c r="E689" s="189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</row>
    <row r="690" spans="1:25" ht="12.5">
      <c r="A690" s="236"/>
      <c r="B690" s="188"/>
      <c r="C690" s="188"/>
      <c r="D690" s="195"/>
      <c r="E690" s="189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</row>
    <row r="691" spans="1:25" ht="12.5">
      <c r="A691" s="236"/>
      <c r="B691" s="188"/>
      <c r="C691" s="188"/>
      <c r="D691" s="195"/>
      <c r="E691" s="189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</row>
    <row r="692" spans="1:25" ht="12.5">
      <c r="A692" s="236"/>
      <c r="B692" s="188"/>
      <c r="C692" s="188"/>
      <c r="D692" s="195"/>
      <c r="E692" s="189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</row>
    <row r="693" spans="1:25" ht="12.5">
      <c r="A693" s="236"/>
      <c r="B693" s="188"/>
      <c r="C693" s="188"/>
      <c r="D693" s="195"/>
      <c r="E693" s="189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</row>
    <row r="694" spans="1:25" ht="12.5">
      <c r="A694" s="236"/>
      <c r="B694" s="188"/>
      <c r="C694" s="188"/>
      <c r="D694" s="195"/>
      <c r="E694" s="189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</row>
    <row r="695" spans="1:25" ht="12.5">
      <c r="A695" s="236"/>
      <c r="B695" s="188"/>
      <c r="C695" s="188"/>
      <c r="D695" s="195"/>
      <c r="E695" s="189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</row>
    <row r="696" spans="1:25" ht="12.5">
      <c r="A696" s="236"/>
      <c r="B696" s="188"/>
      <c r="C696" s="188"/>
      <c r="D696" s="195"/>
      <c r="E696" s="189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</row>
    <row r="697" spans="1:25" ht="12.5">
      <c r="A697" s="236"/>
      <c r="B697" s="188"/>
      <c r="C697" s="188"/>
      <c r="D697" s="195"/>
      <c r="E697" s="189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</row>
    <row r="698" spans="1:25" ht="12.5">
      <c r="A698" s="236"/>
      <c r="B698" s="188"/>
      <c r="C698" s="188"/>
      <c r="D698" s="195"/>
      <c r="E698" s="189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</row>
    <row r="699" spans="1:25" ht="12.5">
      <c r="A699" s="236"/>
      <c r="B699" s="188"/>
      <c r="C699" s="188"/>
      <c r="D699" s="195"/>
      <c r="E699" s="189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</row>
    <row r="700" spans="1:25" ht="12.5">
      <c r="A700" s="236"/>
      <c r="B700" s="188"/>
      <c r="C700" s="188"/>
      <c r="D700" s="195"/>
      <c r="E700" s="189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</row>
    <row r="701" spans="1:25" ht="12.5">
      <c r="A701" s="236"/>
      <c r="B701" s="188"/>
      <c r="C701" s="188"/>
      <c r="D701" s="195"/>
      <c r="E701" s="189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</row>
    <row r="702" spans="1:25" ht="12.5">
      <c r="A702" s="236"/>
      <c r="B702" s="188"/>
      <c r="C702" s="188"/>
      <c r="D702" s="195"/>
      <c r="E702" s="189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</row>
    <row r="703" spans="1:25" ht="12.5">
      <c r="A703" s="236"/>
      <c r="B703" s="188"/>
      <c r="C703" s="188"/>
      <c r="D703" s="195"/>
      <c r="E703" s="189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</row>
    <row r="704" spans="1:25" ht="12.5">
      <c r="A704" s="236"/>
      <c r="B704" s="188"/>
      <c r="C704" s="188"/>
      <c r="D704" s="195"/>
      <c r="E704" s="189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</row>
    <row r="705" spans="1:25" ht="12.5">
      <c r="A705" s="236"/>
      <c r="B705" s="188"/>
      <c r="C705" s="188"/>
      <c r="D705" s="195"/>
      <c r="E705" s="189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</row>
    <row r="706" spans="1:25" ht="12.5">
      <c r="A706" s="236"/>
      <c r="B706" s="188"/>
      <c r="C706" s="188"/>
      <c r="D706" s="195"/>
      <c r="E706" s="189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</row>
    <row r="707" spans="1:25" ht="12.5">
      <c r="A707" s="236"/>
      <c r="B707" s="188"/>
      <c r="C707" s="188"/>
      <c r="D707" s="195"/>
      <c r="E707" s="189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</row>
    <row r="708" spans="1:25" ht="12.5">
      <c r="A708" s="236"/>
      <c r="B708" s="188"/>
      <c r="C708" s="188"/>
      <c r="D708" s="195"/>
      <c r="E708" s="189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</row>
    <row r="709" spans="1:25" ht="12.5">
      <c r="A709" s="236"/>
      <c r="B709" s="188"/>
      <c r="C709" s="188"/>
      <c r="D709" s="195"/>
      <c r="E709" s="189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</row>
    <row r="710" spans="1:25" ht="12.5">
      <c r="A710" s="236"/>
      <c r="B710" s="188"/>
      <c r="C710" s="188"/>
      <c r="D710" s="195"/>
      <c r="E710" s="189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</row>
    <row r="711" spans="1:25" ht="12.5">
      <c r="A711" s="236"/>
      <c r="B711" s="188"/>
      <c r="C711" s="188"/>
      <c r="D711" s="195"/>
      <c r="E711" s="189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</row>
    <row r="712" spans="1:25" ht="12.5">
      <c r="A712" s="236"/>
      <c r="B712" s="188"/>
      <c r="C712" s="188"/>
      <c r="D712" s="195"/>
      <c r="E712" s="189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</row>
    <row r="713" spans="1:25" ht="12.5">
      <c r="A713" s="236"/>
      <c r="B713" s="188"/>
      <c r="C713" s="188"/>
      <c r="D713" s="195"/>
      <c r="E713" s="189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</row>
    <row r="714" spans="1:25" ht="12.5">
      <c r="A714" s="236"/>
      <c r="B714" s="188"/>
      <c r="C714" s="188"/>
      <c r="D714" s="195"/>
      <c r="E714" s="189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</row>
    <row r="715" spans="1:25" ht="12.5">
      <c r="A715" s="236"/>
      <c r="B715" s="188"/>
      <c r="C715" s="188"/>
      <c r="D715" s="195"/>
      <c r="E715" s="189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</row>
    <row r="716" spans="1:25" ht="12.5">
      <c r="A716" s="236"/>
      <c r="B716" s="188"/>
      <c r="C716" s="188"/>
      <c r="D716" s="195"/>
      <c r="E716" s="189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</row>
    <row r="717" spans="1:25" ht="12.5">
      <c r="A717" s="236"/>
      <c r="B717" s="188"/>
      <c r="C717" s="188"/>
      <c r="D717" s="195"/>
      <c r="E717" s="189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</row>
    <row r="718" spans="1:25" ht="12.5">
      <c r="A718" s="236"/>
      <c r="B718" s="188"/>
      <c r="C718" s="188"/>
      <c r="D718" s="195"/>
      <c r="E718" s="189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</row>
    <row r="719" spans="1:25" ht="12.5">
      <c r="A719" s="236"/>
      <c r="B719" s="188"/>
      <c r="C719" s="188"/>
      <c r="D719" s="195"/>
      <c r="E719" s="189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</row>
    <row r="720" spans="1:25" ht="12.5">
      <c r="A720" s="236"/>
      <c r="B720" s="188"/>
      <c r="C720" s="188"/>
      <c r="D720" s="195"/>
      <c r="E720" s="189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</row>
    <row r="721" spans="1:25" ht="12.5">
      <c r="A721" s="236"/>
      <c r="B721" s="188"/>
      <c r="C721" s="188"/>
      <c r="D721" s="195"/>
      <c r="E721" s="189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</row>
    <row r="722" spans="1:25" ht="12.5">
      <c r="A722" s="236"/>
      <c r="B722" s="188"/>
      <c r="C722" s="188"/>
      <c r="D722" s="195"/>
      <c r="E722" s="189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</row>
    <row r="723" spans="1:25" ht="12.5">
      <c r="A723" s="236"/>
      <c r="B723" s="188"/>
      <c r="C723" s="188"/>
      <c r="D723" s="195"/>
      <c r="E723" s="189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</row>
    <row r="724" spans="1:25" ht="12.5">
      <c r="A724" s="236"/>
      <c r="B724" s="188"/>
      <c r="C724" s="188"/>
      <c r="D724" s="195"/>
      <c r="E724" s="189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</row>
    <row r="725" spans="1:25" ht="12.5">
      <c r="A725" s="236"/>
      <c r="B725" s="188"/>
      <c r="C725" s="188"/>
      <c r="D725" s="195"/>
      <c r="E725" s="189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</row>
    <row r="726" spans="1:25" ht="12.5">
      <c r="A726" s="236"/>
      <c r="B726" s="188"/>
      <c r="C726" s="188"/>
      <c r="D726" s="195"/>
      <c r="E726" s="189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</row>
    <row r="727" spans="1:25" ht="12.5">
      <c r="A727" s="236"/>
      <c r="B727" s="188"/>
      <c r="C727" s="188"/>
      <c r="D727" s="195"/>
      <c r="E727" s="189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</row>
    <row r="728" spans="1:25" ht="12.5">
      <c r="A728" s="236"/>
      <c r="B728" s="188"/>
      <c r="C728" s="188"/>
      <c r="D728" s="195"/>
      <c r="E728" s="189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</row>
    <row r="729" spans="1:25" ht="12.5">
      <c r="A729" s="236"/>
      <c r="B729" s="188"/>
      <c r="C729" s="188"/>
      <c r="D729" s="195"/>
      <c r="E729" s="189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</row>
    <row r="730" spans="1:25" ht="12.5">
      <c r="A730" s="236"/>
      <c r="B730" s="188"/>
      <c r="C730" s="188"/>
      <c r="D730" s="195"/>
      <c r="E730" s="189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</row>
    <row r="731" spans="1:25" ht="12.5">
      <c r="A731" s="236"/>
      <c r="B731" s="188"/>
      <c r="C731" s="188"/>
      <c r="D731" s="195"/>
      <c r="E731" s="189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</row>
    <row r="732" spans="1:25" ht="12.5">
      <c r="A732" s="236"/>
      <c r="B732" s="188"/>
      <c r="C732" s="188"/>
      <c r="D732" s="195"/>
      <c r="E732" s="189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</row>
    <row r="733" spans="1:25" ht="12.5">
      <c r="A733" s="236"/>
      <c r="B733" s="188"/>
      <c r="C733" s="188"/>
      <c r="D733" s="195"/>
      <c r="E733" s="189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</row>
    <row r="734" spans="1:25" ht="12.5">
      <c r="A734" s="236"/>
      <c r="B734" s="188"/>
      <c r="C734" s="188"/>
      <c r="D734" s="195"/>
      <c r="E734" s="189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</row>
    <row r="735" spans="1:25" ht="12.5">
      <c r="A735" s="236"/>
      <c r="B735" s="188"/>
      <c r="C735" s="188"/>
      <c r="D735" s="195"/>
      <c r="E735" s="189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</row>
    <row r="736" spans="1:25" ht="12.5">
      <c r="A736" s="236"/>
      <c r="B736" s="188"/>
      <c r="C736" s="188"/>
      <c r="D736" s="195"/>
      <c r="E736" s="189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</row>
    <row r="737" spans="1:25" ht="12.5">
      <c r="A737" s="236"/>
      <c r="B737" s="188"/>
      <c r="C737" s="188"/>
      <c r="D737" s="195"/>
      <c r="E737" s="189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</row>
    <row r="738" spans="1:25" ht="12.5">
      <c r="A738" s="236"/>
      <c r="B738" s="188"/>
      <c r="C738" s="188"/>
      <c r="D738" s="195"/>
      <c r="E738" s="189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</row>
    <row r="739" spans="1:25" ht="12.5">
      <c r="A739" s="236"/>
      <c r="B739" s="188"/>
      <c r="C739" s="188"/>
      <c r="D739" s="195"/>
      <c r="E739" s="189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</row>
    <row r="740" spans="1:25" ht="12.5">
      <c r="A740" s="236"/>
      <c r="B740" s="188"/>
      <c r="C740" s="188"/>
      <c r="D740" s="195"/>
      <c r="E740" s="189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</row>
    <row r="741" spans="1:25" ht="12.5">
      <c r="A741" s="236"/>
      <c r="B741" s="188"/>
      <c r="C741" s="188"/>
      <c r="D741" s="195"/>
      <c r="E741" s="189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</row>
    <row r="742" spans="1:25" ht="12.5">
      <c r="A742" s="236"/>
      <c r="B742" s="188"/>
      <c r="C742" s="188"/>
      <c r="D742" s="195"/>
      <c r="E742" s="189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</row>
    <row r="743" spans="1:25" ht="12.5">
      <c r="A743" s="236"/>
      <c r="B743" s="188"/>
      <c r="C743" s="188"/>
      <c r="D743" s="195"/>
      <c r="E743" s="189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</row>
    <row r="744" spans="1:25" ht="12.5">
      <c r="A744" s="236"/>
      <c r="B744" s="188"/>
      <c r="C744" s="188"/>
      <c r="D744" s="195"/>
      <c r="E744" s="189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</row>
    <row r="745" spans="1:25" ht="12.5">
      <c r="A745" s="236"/>
      <c r="B745" s="188"/>
      <c r="C745" s="188"/>
      <c r="D745" s="195"/>
      <c r="E745" s="189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</row>
    <row r="746" spans="1:25" ht="12.5">
      <c r="A746" s="236"/>
      <c r="B746" s="188"/>
      <c r="C746" s="188"/>
      <c r="D746" s="195"/>
      <c r="E746" s="189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</row>
    <row r="747" spans="1:25" ht="12.5">
      <c r="A747" s="236"/>
      <c r="B747" s="188"/>
      <c r="C747" s="188"/>
      <c r="D747" s="195"/>
      <c r="E747" s="189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</row>
    <row r="748" spans="1:25" ht="12.5">
      <c r="A748" s="236"/>
      <c r="B748" s="188"/>
      <c r="C748" s="188"/>
      <c r="D748" s="195"/>
      <c r="E748" s="189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</row>
    <row r="749" spans="1:25" ht="12.5">
      <c r="A749" s="236"/>
      <c r="B749" s="188"/>
      <c r="C749" s="188"/>
      <c r="D749" s="195"/>
      <c r="E749" s="189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</row>
    <row r="750" spans="1:25" ht="12.5">
      <c r="A750" s="236"/>
      <c r="B750" s="188"/>
      <c r="C750" s="188"/>
      <c r="D750" s="195"/>
      <c r="E750" s="189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</row>
    <row r="751" spans="1:25" ht="12.5">
      <c r="A751" s="236"/>
      <c r="B751" s="188"/>
      <c r="C751" s="188"/>
      <c r="D751" s="195"/>
      <c r="E751" s="189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</row>
    <row r="752" spans="1:25" ht="12.5">
      <c r="A752" s="236"/>
      <c r="B752" s="188"/>
      <c r="C752" s="188"/>
      <c r="D752" s="195"/>
      <c r="E752" s="189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</row>
    <row r="753" spans="1:25" ht="12.5">
      <c r="A753" s="236"/>
      <c r="B753" s="188"/>
      <c r="C753" s="188"/>
      <c r="D753" s="195"/>
      <c r="E753" s="189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</row>
    <row r="754" spans="1:25" ht="12.5">
      <c r="A754" s="236"/>
      <c r="B754" s="188"/>
      <c r="C754" s="188"/>
      <c r="D754" s="195"/>
      <c r="E754" s="189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</row>
    <row r="755" spans="1:25" ht="12.5">
      <c r="A755" s="236"/>
      <c r="B755" s="188"/>
      <c r="C755" s="188"/>
      <c r="D755" s="195"/>
      <c r="E755" s="189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</row>
    <row r="756" spans="1:25" ht="12.5">
      <c r="A756" s="236"/>
      <c r="B756" s="188"/>
      <c r="C756" s="188"/>
      <c r="D756" s="195"/>
      <c r="E756" s="189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</row>
    <row r="757" spans="1:25" ht="12.5">
      <c r="A757" s="236"/>
      <c r="B757" s="188"/>
      <c r="C757" s="188"/>
      <c r="D757" s="195"/>
      <c r="E757" s="189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</row>
    <row r="758" spans="1:25" ht="12.5">
      <c r="A758" s="236"/>
      <c r="B758" s="188"/>
      <c r="C758" s="188"/>
      <c r="D758" s="195"/>
      <c r="E758" s="189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</row>
    <row r="759" spans="1:25" ht="12.5">
      <c r="A759" s="236"/>
      <c r="B759" s="188"/>
      <c r="C759" s="188"/>
      <c r="D759" s="195"/>
      <c r="E759" s="189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</row>
    <row r="760" spans="1:25" ht="12.5">
      <c r="A760" s="236"/>
      <c r="B760" s="188"/>
      <c r="C760" s="188"/>
      <c r="D760" s="195"/>
      <c r="E760" s="189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</row>
    <row r="761" spans="1:25" ht="12.5">
      <c r="A761" s="236"/>
      <c r="B761" s="188"/>
      <c r="C761" s="188"/>
      <c r="D761" s="195"/>
      <c r="E761" s="189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</row>
    <row r="762" spans="1:25" ht="12.5">
      <c r="A762" s="236"/>
      <c r="B762" s="188"/>
      <c r="C762" s="188"/>
      <c r="D762" s="195"/>
      <c r="E762" s="189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</row>
    <row r="763" spans="1:25" ht="12.5">
      <c r="A763" s="236"/>
      <c r="B763" s="188"/>
      <c r="C763" s="188"/>
      <c r="D763" s="195"/>
      <c r="E763" s="189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</row>
    <row r="764" spans="1:25" ht="12.5">
      <c r="A764" s="236"/>
      <c r="B764" s="188"/>
      <c r="C764" s="188"/>
      <c r="D764" s="195"/>
      <c r="E764" s="189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</row>
    <row r="765" spans="1:25" ht="12.5">
      <c r="A765" s="236"/>
      <c r="B765" s="188"/>
      <c r="C765" s="188"/>
      <c r="D765" s="195"/>
      <c r="E765" s="189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</row>
    <row r="766" spans="1:25" ht="12.5">
      <c r="A766" s="236"/>
      <c r="B766" s="188"/>
      <c r="C766" s="188"/>
      <c r="D766" s="195"/>
      <c r="E766" s="189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</row>
    <row r="767" spans="1:25" ht="12.5">
      <c r="A767" s="236"/>
      <c r="B767" s="188"/>
      <c r="C767" s="188"/>
      <c r="D767" s="195"/>
      <c r="E767" s="189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</row>
    <row r="768" spans="1:25" ht="12.5">
      <c r="A768" s="236"/>
      <c r="B768" s="188"/>
      <c r="C768" s="188"/>
      <c r="D768" s="195"/>
      <c r="E768" s="189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</row>
    <row r="769" spans="1:25" ht="12.5">
      <c r="A769" s="236"/>
      <c r="B769" s="188"/>
      <c r="C769" s="188"/>
      <c r="D769" s="195"/>
      <c r="E769" s="189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</row>
    <row r="770" spans="1:25" ht="12.5">
      <c r="A770" s="236"/>
      <c r="B770" s="188"/>
      <c r="C770" s="188"/>
      <c r="D770" s="195"/>
      <c r="E770" s="189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</row>
    <row r="771" spans="1:25" ht="12.5">
      <c r="A771" s="236"/>
      <c r="B771" s="188"/>
      <c r="C771" s="188"/>
      <c r="D771" s="195"/>
      <c r="E771" s="189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</row>
    <row r="772" spans="1:25" ht="12.5">
      <c r="A772" s="236"/>
      <c r="B772" s="188"/>
      <c r="C772" s="188"/>
      <c r="D772" s="195"/>
      <c r="E772" s="189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</row>
    <row r="773" spans="1:25" ht="12.5">
      <c r="A773" s="236"/>
      <c r="B773" s="188"/>
      <c r="C773" s="188"/>
      <c r="D773" s="195"/>
      <c r="E773" s="189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</row>
    <row r="774" spans="1:25" ht="12.5">
      <c r="A774" s="236"/>
      <c r="B774" s="188"/>
      <c r="C774" s="188"/>
      <c r="D774" s="195"/>
      <c r="E774" s="189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</row>
    <row r="775" spans="1:25" ht="12.5">
      <c r="A775" s="236"/>
      <c r="B775" s="188"/>
      <c r="C775" s="188"/>
      <c r="D775" s="195"/>
      <c r="E775" s="189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</row>
    <row r="776" spans="1:25" ht="12.5">
      <c r="A776" s="236"/>
      <c r="B776" s="188"/>
      <c r="C776" s="188"/>
      <c r="D776" s="195"/>
      <c r="E776" s="189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</row>
    <row r="777" spans="1:25" ht="12.5">
      <c r="A777" s="236"/>
      <c r="B777" s="188"/>
      <c r="C777" s="188"/>
      <c r="D777" s="195"/>
      <c r="E777" s="189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</row>
    <row r="778" spans="1:25" ht="12.5">
      <c r="A778" s="236"/>
      <c r="B778" s="188"/>
      <c r="C778" s="188"/>
      <c r="D778" s="195"/>
      <c r="E778" s="189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</row>
    <row r="779" spans="1:25" ht="12.5">
      <c r="A779" s="236"/>
      <c r="B779" s="188"/>
      <c r="C779" s="188"/>
      <c r="D779" s="195"/>
      <c r="E779" s="189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</row>
    <row r="780" spans="1:25" ht="12.5">
      <c r="A780" s="236"/>
      <c r="B780" s="188"/>
      <c r="C780" s="188"/>
      <c r="D780" s="195"/>
      <c r="E780" s="189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</row>
    <row r="781" spans="1:25" ht="12.5">
      <c r="A781" s="236"/>
      <c r="B781" s="188"/>
      <c r="C781" s="188"/>
      <c r="D781" s="195"/>
      <c r="E781" s="189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</row>
    <row r="782" spans="1:25" ht="12.5">
      <c r="A782" s="236"/>
      <c r="B782" s="188"/>
      <c r="C782" s="188"/>
      <c r="D782" s="195"/>
      <c r="E782" s="189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</row>
    <row r="783" spans="1:25" ht="12.5">
      <c r="A783" s="236"/>
      <c r="B783" s="188"/>
      <c r="C783" s="188"/>
      <c r="D783" s="195"/>
      <c r="E783" s="189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</row>
    <row r="784" spans="1:25" ht="12.5">
      <c r="A784" s="236"/>
      <c r="B784" s="188"/>
      <c r="C784" s="188"/>
      <c r="D784" s="195"/>
      <c r="E784" s="189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</row>
    <row r="785" spans="1:25" ht="12.5">
      <c r="A785" s="236"/>
      <c r="B785" s="188"/>
      <c r="C785" s="188"/>
      <c r="D785" s="195"/>
      <c r="E785" s="189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</row>
    <row r="786" spans="1:25" ht="12.5">
      <c r="A786" s="236"/>
      <c r="B786" s="188"/>
      <c r="C786" s="188"/>
      <c r="D786" s="195"/>
      <c r="E786" s="189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</row>
    <row r="787" spans="1:25" ht="12.5">
      <c r="A787" s="236"/>
      <c r="B787" s="188"/>
      <c r="C787" s="188"/>
      <c r="D787" s="195"/>
      <c r="E787" s="189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</row>
    <row r="788" spans="1:25" ht="12.5">
      <c r="A788" s="236"/>
      <c r="B788" s="188"/>
      <c r="C788" s="188"/>
      <c r="D788" s="195"/>
      <c r="E788" s="189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</row>
    <row r="789" spans="1:25" ht="12.5">
      <c r="A789" s="236"/>
      <c r="B789" s="188"/>
      <c r="C789" s="188"/>
      <c r="D789" s="195"/>
      <c r="E789" s="189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</row>
    <row r="790" spans="1:25" ht="12.5">
      <c r="A790" s="236"/>
      <c r="B790" s="188"/>
      <c r="C790" s="188"/>
      <c r="D790" s="195"/>
      <c r="E790" s="189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</row>
    <row r="791" spans="1:25" ht="12.5">
      <c r="A791" s="236"/>
      <c r="B791" s="188"/>
      <c r="C791" s="188"/>
      <c r="D791" s="195"/>
      <c r="E791" s="189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</row>
    <row r="792" spans="1:25" ht="12.5">
      <c r="A792" s="236"/>
      <c r="B792" s="188"/>
      <c r="C792" s="188"/>
      <c r="D792" s="195"/>
      <c r="E792" s="189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</row>
    <row r="793" spans="1:25" ht="12.5">
      <c r="A793" s="236"/>
      <c r="B793" s="188"/>
      <c r="C793" s="188"/>
      <c r="D793" s="195"/>
      <c r="E793" s="189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</row>
    <row r="794" spans="1:25" ht="12.5">
      <c r="A794" s="236"/>
      <c r="B794" s="188"/>
      <c r="C794" s="188"/>
      <c r="D794" s="195"/>
      <c r="E794" s="189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</row>
    <row r="795" spans="1:25" ht="12.5">
      <c r="A795" s="236"/>
      <c r="B795" s="188"/>
      <c r="C795" s="188"/>
      <c r="D795" s="195"/>
      <c r="E795" s="189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</row>
    <row r="796" spans="1:25" ht="12.5">
      <c r="A796" s="236"/>
      <c r="B796" s="188"/>
      <c r="C796" s="188"/>
      <c r="D796" s="195"/>
      <c r="E796" s="189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</row>
    <row r="797" spans="1:25" ht="12.5">
      <c r="A797" s="236"/>
      <c r="B797" s="188"/>
      <c r="C797" s="188"/>
      <c r="D797" s="195"/>
      <c r="E797" s="189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</row>
    <row r="798" spans="1:25" ht="12.5">
      <c r="A798" s="236"/>
      <c r="B798" s="188"/>
      <c r="C798" s="188"/>
      <c r="D798" s="195"/>
      <c r="E798" s="189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</row>
    <row r="799" spans="1:25" ht="12.5">
      <c r="A799" s="236"/>
      <c r="B799" s="188"/>
      <c r="C799" s="188"/>
      <c r="D799" s="195"/>
      <c r="E799" s="189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</row>
    <row r="800" spans="1:25" ht="12.5">
      <c r="A800" s="236"/>
      <c r="B800" s="188"/>
      <c r="C800" s="188"/>
      <c r="D800" s="195"/>
      <c r="E800" s="189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</row>
    <row r="801" spans="1:25" ht="12.5">
      <c r="A801" s="236"/>
      <c r="B801" s="188"/>
      <c r="C801" s="188"/>
      <c r="D801" s="195"/>
      <c r="E801" s="189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</row>
    <row r="802" spans="1:25" ht="12.5">
      <c r="A802" s="236"/>
      <c r="B802" s="188"/>
      <c r="C802" s="188"/>
      <c r="D802" s="195"/>
      <c r="E802" s="189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</row>
    <row r="803" spans="1:25" ht="12.5">
      <c r="A803" s="236"/>
      <c r="B803" s="188"/>
      <c r="C803" s="188"/>
      <c r="D803" s="195"/>
      <c r="E803" s="189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</row>
    <row r="804" spans="1:25" ht="12.5">
      <c r="A804" s="236"/>
      <c r="B804" s="188"/>
      <c r="C804" s="188"/>
      <c r="D804" s="195"/>
      <c r="E804" s="189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</row>
    <row r="805" spans="1:25" ht="12.5">
      <c r="A805" s="236"/>
      <c r="B805" s="188"/>
      <c r="C805" s="188"/>
      <c r="D805" s="195"/>
      <c r="E805" s="189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</row>
    <row r="806" spans="1:25" ht="12.5">
      <c r="A806" s="236"/>
      <c r="B806" s="188"/>
      <c r="C806" s="188"/>
      <c r="D806" s="195"/>
      <c r="E806" s="189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</row>
    <row r="807" spans="1:25" ht="12.5">
      <c r="A807" s="236"/>
      <c r="B807" s="188"/>
      <c r="C807" s="188"/>
      <c r="D807" s="195"/>
      <c r="E807" s="189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</row>
    <row r="808" spans="1:25" ht="12.5">
      <c r="A808" s="236"/>
      <c r="B808" s="188"/>
      <c r="C808" s="188"/>
      <c r="D808" s="195"/>
      <c r="E808" s="189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</row>
    <row r="809" spans="1:25" ht="12.5">
      <c r="A809" s="236"/>
      <c r="B809" s="188"/>
      <c r="C809" s="188"/>
      <c r="D809" s="195"/>
      <c r="E809" s="189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</row>
    <row r="810" spans="1:25" ht="12.5">
      <c r="A810" s="236"/>
      <c r="B810" s="188"/>
      <c r="C810" s="188"/>
      <c r="D810" s="195"/>
      <c r="E810" s="189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</row>
    <row r="811" spans="1:25" ht="12.5">
      <c r="A811" s="236"/>
      <c r="B811" s="188"/>
      <c r="C811" s="188"/>
      <c r="D811" s="195"/>
      <c r="E811" s="189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</row>
    <row r="812" spans="1:25" ht="12.5">
      <c r="A812" s="236"/>
      <c r="B812" s="188"/>
      <c r="C812" s="188"/>
      <c r="D812" s="195"/>
      <c r="E812" s="189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</row>
    <row r="813" spans="1:25" ht="12.5">
      <c r="A813" s="236"/>
      <c r="B813" s="188"/>
      <c r="C813" s="188"/>
      <c r="D813" s="195"/>
      <c r="E813" s="189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</row>
    <row r="814" spans="1:25" ht="12.5">
      <c r="A814" s="236"/>
      <c r="B814" s="188"/>
      <c r="C814" s="188"/>
      <c r="D814" s="195"/>
      <c r="E814" s="189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</row>
    <row r="815" spans="1:25" ht="12.5">
      <c r="A815" s="236"/>
      <c r="B815" s="188"/>
      <c r="C815" s="188"/>
      <c r="D815" s="195"/>
      <c r="E815" s="189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</row>
    <row r="816" spans="1:25" ht="12.5">
      <c r="A816" s="236"/>
      <c r="B816" s="188"/>
      <c r="C816" s="188"/>
      <c r="D816" s="195"/>
      <c r="E816" s="189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</row>
    <row r="817" spans="1:25" ht="12.5">
      <c r="A817" s="236"/>
      <c r="B817" s="188"/>
      <c r="C817" s="188"/>
      <c r="D817" s="195"/>
      <c r="E817" s="189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</row>
    <row r="818" spans="1:25" ht="12.5">
      <c r="A818" s="236"/>
      <c r="B818" s="188"/>
      <c r="C818" s="188"/>
      <c r="D818" s="195"/>
      <c r="E818" s="189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</row>
    <row r="819" spans="1:25" ht="12.5">
      <c r="A819" s="236"/>
      <c r="B819" s="188"/>
      <c r="C819" s="188"/>
      <c r="D819" s="195"/>
      <c r="E819" s="189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</row>
    <row r="820" spans="1:25" ht="12.5">
      <c r="A820" s="236"/>
      <c r="B820" s="188"/>
      <c r="C820" s="188"/>
      <c r="D820" s="195"/>
      <c r="E820" s="189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</row>
    <row r="821" spans="1:25" ht="12.5">
      <c r="A821" s="236"/>
      <c r="B821" s="188"/>
      <c r="C821" s="188"/>
      <c r="D821" s="195"/>
      <c r="E821" s="189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</row>
    <row r="822" spans="1:25" ht="12.5">
      <c r="A822" s="236"/>
      <c r="B822" s="188"/>
      <c r="C822" s="188"/>
      <c r="D822" s="195"/>
      <c r="E822" s="189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</row>
    <row r="823" spans="1:25" ht="12.5">
      <c r="A823" s="236"/>
      <c r="B823" s="188"/>
      <c r="C823" s="188"/>
      <c r="D823" s="195"/>
      <c r="E823" s="189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</row>
    <row r="824" spans="1:25" ht="12.5">
      <c r="A824" s="236"/>
      <c r="B824" s="188"/>
      <c r="C824" s="188"/>
      <c r="D824" s="195"/>
      <c r="E824" s="189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</row>
    <row r="825" spans="1:25" ht="12.5">
      <c r="A825" s="236"/>
      <c r="B825" s="188"/>
      <c r="C825" s="188"/>
      <c r="D825" s="195"/>
      <c r="E825" s="189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</row>
    <row r="826" spans="1:25" ht="12.5">
      <c r="A826" s="236"/>
      <c r="B826" s="188"/>
      <c r="C826" s="188"/>
      <c r="D826" s="195"/>
      <c r="E826" s="189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</row>
    <row r="827" spans="1:25" ht="12.5">
      <c r="A827" s="236"/>
      <c r="B827" s="188"/>
      <c r="C827" s="188"/>
      <c r="D827" s="195"/>
      <c r="E827" s="189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</row>
    <row r="828" spans="1:25" ht="12.5">
      <c r="A828" s="236"/>
      <c r="B828" s="188"/>
      <c r="C828" s="188"/>
      <c r="D828" s="195"/>
      <c r="E828" s="189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</row>
    <row r="829" spans="1:25" ht="12.5">
      <c r="A829" s="236"/>
      <c r="B829" s="188"/>
      <c r="C829" s="188"/>
      <c r="D829" s="195"/>
      <c r="E829" s="189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</row>
    <row r="830" spans="1:25" ht="12.5">
      <c r="A830" s="236"/>
      <c r="B830" s="188"/>
      <c r="C830" s="188"/>
      <c r="D830" s="195"/>
      <c r="E830" s="189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</row>
    <row r="831" spans="1:25" ht="12.5">
      <c r="A831" s="236"/>
      <c r="B831" s="188"/>
      <c r="C831" s="188"/>
      <c r="D831" s="195"/>
      <c r="E831" s="189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</row>
    <row r="832" spans="1:25" ht="12.5">
      <c r="A832" s="236"/>
      <c r="B832" s="188"/>
      <c r="C832" s="188"/>
      <c r="D832" s="195"/>
      <c r="E832" s="189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</row>
    <row r="833" spans="1:25" ht="12.5">
      <c r="A833" s="236"/>
      <c r="B833" s="188"/>
      <c r="C833" s="188"/>
      <c r="D833" s="195"/>
      <c r="E833" s="189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</row>
    <row r="834" spans="1:25" ht="12.5">
      <c r="A834" s="236"/>
      <c r="B834" s="188"/>
      <c r="C834" s="188"/>
      <c r="D834" s="195"/>
      <c r="E834" s="189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</row>
    <row r="835" spans="1:25" ht="12.5">
      <c r="A835" s="236"/>
      <c r="B835" s="188"/>
      <c r="C835" s="188"/>
      <c r="D835" s="195"/>
      <c r="E835" s="189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</row>
    <row r="836" spans="1:25" ht="12.5">
      <c r="A836" s="236"/>
      <c r="B836" s="188"/>
      <c r="C836" s="188"/>
      <c r="D836" s="195"/>
      <c r="E836" s="189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</row>
    <row r="837" spans="1:25" ht="12.5">
      <c r="A837" s="236"/>
      <c r="B837" s="188"/>
      <c r="C837" s="188"/>
      <c r="D837" s="195"/>
      <c r="E837" s="189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</row>
    <row r="838" spans="1:25" ht="12.5">
      <c r="A838" s="236"/>
      <c r="B838" s="188"/>
      <c r="C838" s="188"/>
      <c r="D838" s="195"/>
      <c r="E838" s="189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</row>
    <row r="839" spans="1:25" ht="12.5">
      <c r="A839" s="236"/>
      <c r="B839" s="188"/>
      <c r="C839" s="188"/>
      <c r="D839" s="195"/>
      <c r="E839" s="189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</row>
    <row r="840" spans="1:25" ht="12.5">
      <c r="A840" s="236"/>
      <c r="B840" s="188"/>
      <c r="C840" s="188"/>
      <c r="D840" s="195"/>
      <c r="E840" s="189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</row>
    <row r="841" spans="1:25" ht="12.5">
      <c r="A841" s="236"/>
      <c r="B841" s="188"/>
      <c r="C841" s="188"/>
      <c r="D841" s="195"/>
      <c r="E841" s="189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</row>
    <row r="842" spans="1:25" ht="12.5">
      <c r="A842" s="236"/>
      <c r="B842" s="188"/>
      <c r="C842" s="188"/>
      <c r="D842" s="195"/>
      <c r="E842" s="189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</row>
    <row r="843" spans="1:25" ht="12.5">
      <c r="A843" s="236"/>
      <c r="B843" s="188"/>
      <c r="C843" s="188"/>
      <c r="D843" s="195"/>
      <c r="E843" s="189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</row>
    <row r="844" spans="1:25" ht="12.5">
      <c r="A844" s="236"/>
      <c r="B844" s="188"/>
      <c r="C844" s="188"/>
      <c r="D844" s="195"/>
      <c r="E844" s="189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</row>
    <row r="845" spans="1:25" ht="12.5">
      <c r="A845" s="236"/>
      <c r="B845" s="188"/>
      <c r="C845" s="188"/>
      <c r="D845" s="195"/>
      <c r="E845" s="189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</row>
    <row r="846" spans="1:25" ht="12.5">
      <c r="A846" s="236"/>
      <c r="B846" s="188"/>
      <c r="C846" s="188"/>
      <c r="D846" s="195"/>
      <c r="E846" s="189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</row>
    <row r="847" spans="1:25" ht="12.5">
      <c r="A847" s="236"/>
      <c r="B847" s="188"/>
      <c r="C847" s="188"/>
      <c r="D847" s="195"/>
      <c r="E847" s="189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</row>
    <row r="848" spans="1:25" ht="12.5">
      <c r="A848" s="236"/>
      <c r="B848" s="188"/>
      <c r="C848" s="188"/>
      <c r="D848" s="195"/>
      <c r="E848" s="189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</row>
    <row r="849" spans="1:25" ht="12.5">
      <c r="A849" s="236"/>
      <c r="B849" s="188"/>
      <c r="C849" s="188"/>
      <c r="D849" s="195"/>
      <c r="E849" s="189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</row>
    <row r="850" spans="1:25" ht="12.5">
      <c r="A850" s="236"/>
      <c r="B850" s="188"/>
      <c r="C850" s="188"/>
      <c r="D850" s="195"/>
      <c r="E850" s="189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</row>
    <row r="851" spans="1:25" ht="12.5">
      <c r="A851" s="236"/>
      <c r="B851" s="188"/>
      <c r="C851" s="188"/>
      <c r="D851" s="195"/>
      <c r="E851" s="189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</row>
    <row r="852" spans="1:25" ht="12.5">
      <c r="A852" s="236"/>
      <c r="B852" s="188"/>
      <c r="C852" s="188"/>
      <c r="D852" s="195"/>
      <c r="E852" s="189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</row>
    <row r="853" spans="1:25" ht="12.5">
      <c r="A853" s="236"/>
      <c r="B853" s="188"/>
      <c r="C853" s="188"/>
      <c r="D853" s="195"/>
      <c r="E853" s="189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</row>
    <row r="854" spans="1:25" ht="12.5">
      <c r="A854" s="236"/>
      <c r="B854" s="188"/>
      <c r="C854" s="188"/>
      <c r="D854" s="195"/>
      <c r="E854" s="189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</row>
    <row r="855" spans="1:25" ht="12.5">
      <c r="A855" s="236"/>
      <c r="B855" s="188"/>
      <c r="C855" s="188"/>
      <c r="D855" s="195"/>
      <c r="E855" s="189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</row>
    <row r="856" spans="1:25" ht="12.5">
      <c r="A856" s="236"/>
      <c r="B856" s="188"/>
      <c r="C856" s="188"/>
      <c r="D856" s="195"/>
      <c r="E856" s="189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</row>
    <row r="857" spans="1:25" ht="12.5">
      <c r="A857" s="236"/>
      <c r="B857" s="188"/>
      <c r="C857" s="188"/>
      <c r="D857" s="195"/>
      <c r="E857" s="189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</row>
    <row r="858" spans="1:25" ht="12.5">
      <c r="A858" s="236"/>
      <c r="B858" s="188"/>
      <c r="C858" s="188"/>
      <c r="D858" s="195"/>
      <c r="E858" s="189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</row>
    <row r="859" spans="1:25" ht="12.5">
      <c r="A859" s="236"/>
      <c r="B859" s="188"/>
      <c r="C859" s="188"/>
      <c r="D859" s="195"/>
      <c r="E859" s="189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</row>
    <row r="860" spans="1:25" ht="12.5">
      <c r="A860" s="236"/>
      <c r="B860" s="188"/>
      <c r="C860" s="188"/>
      <c r="D860" s="195"/>
      <c r="E860" s="189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</row>
    <row r="861" spans="1:25" ht="12.5">
      <c r="A861" s="236"/>
      <c r="B861" s="188"/>
      <c r="C861" s="188"/>
      <c r="D861" s="195"/>
      <c r="E861" s="189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</row>
    <row r="862" spans="1:25" ht="12.5">
      <c r="A862" s="236"/>
      <c r="B862" s="188"/>
      <c r="C862" s="188"/>
      <c r="D862" s="195"/>
      <c r="E862" s="189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</row>
    <row r="863" spans="1:25" ht="12.5">
      <c r="A863" s="236"/>
      <c r="B863" s="188"/>
      <c r="C863" s="188"/>
      <c r="D863" s="195"/>
      <c r="E863" s="189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</row>
    <row r="864" spans="1:25" ht="12.5">
      <c r="A864" s="236"/>
      <c r="B864" s="188"/>
      <c r="C864" s="188"/>
      <c r="D864" s="195"/>
      <c r="E864" s="189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</row>
    <row r="865" spans="1:25" ht="12.5">
      <c r="A865" s="236"/>
      <c r="B865" s="188"/>
      <c r="C865" s="188"/>
      <c r="D865" s="195"/>
      <c r="E865" s="189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</row>
    <row r="866" spans="1:25" ht="12.5">
      <c r="A866" s="236"/>
      <c r="B866" s="188"/>
      <c r="C866" s="188"/>
      <c r="D866" s="195"/>
      <c r="E866" s="189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</row>
    <row r="867" spans="1:25" ht="12.5">
      <c r="A867" s="236"/>
      <c r="B867" s="188"/>
      <c r="C867" s="188"/>
      <c r="D867" s="195"/>
      <c r="E867" s="189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</row>
    <row r="868" spans="1:25" ht="12.5">
      <c r="A868" s="236"/>
      <c r="B868" s="188"/>
      <c r="C868" s="188"/>
      <c r="D868" s="195"/>
      <c r="E868" s="189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</row>
    <row r="869" spans="1:25" ht="12.5">
      <c r="A869" s="236"/>
      <c r="B869" s="188"/>
      <c r="C869" s="188"/>
      <c r="D869" s="195"/>
      <c r="E869" s="189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</row>
    <row r="870" spans="1:25" ht="12.5">
      <c r="A870" s="236"/>
      <c r="B870" s="188"/>
      <c r="C870" s="188"/>
      <c r="D870" s="195"/>
      <c r="E870" s="189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</row>
    <row r="871" spans="1:25" ht="12.5">
      <c r="A871" s="236"/>
      <c r="B871" s="188"/>
      <c r="C871" s="188"/>
      <c r="D871" s="195"/>
      <c r="E871" s="189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</row>
    <row r="872" spans="1:25" ht="12.5">
      <c r="A872" s="236"/>
      <c r="B872" s="188"/>
      <c r="C872" s="188"/>
      <c r="D872" s="195"/>
      <c r="E872" s="189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</row>
    <row r="873" spans="1:25" ht="12.5">
      <c r="A873" s="236"/>
      <c r="B873" s="188"/>
      <c r="C873" s="188"/>
      <c r="D873" s="195"/>
      <c r="E873" s="189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</row>
    <row r="874" spans="1:25" ht="12.5">
      <c r="A874" s="236"/>
      <c r="B874" s="188"/>
      <c r="C874" s="188"/>
      <c r="D874" s="195"/>
      <c r="E874" s="189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</row>
    <row r="875" spans="1:25" ht="12.5">
      <c r="A875" s="236"/>
      <c r="B875" s="188"/>
      <c r="C875" s="188"/>
      <c r="D875" s="195"/>
      <c r="E875" s="189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</row>
    <row r="876" spans="1:25" ht="12.5">
      <c r="A876" s="236"/>
      <c r="B876" s="188"/>
      <c r="C876" s="188"/>
      <c r="D876" s="195"/>
      <c r="E876" s="189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</row>
    <row r="877" spans="1:25" ht="12.5">
      <c r="A877" s="236"/>
      <c r="B877" s="188"/>
      <c r="C877" s="188"/>
      <c r="D877" s="195"/>
      <c r="E877" s="189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</row>
    <row r="878" spans="1:25" ht="12.5">
      <c r="A878" s="236"/>
      <c r="B878" s="188"/>
      <c r="C878" s="188"/>
      <c r="D878" s="195"/>
      <c r="E878" s="189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</row>
    <row r="879" spans="1:25" ht="12.5">
      <c r="A879" s="236"/>
      <c r="B879" s="188"/>
      <c r="C879" s="188"/>
      <c r="D879" s="195"/>
      <c r="E879" s="189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</row>
    <row r="880" spans="1:25" ht="12.5">
      <c r="A880" s="236"/>
      <c r="B880" s="188"/>
      <c r="C880" s="188"/>
      <c r="D880" s="195"/>
      <c r="E880" s="189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</row>
    <row r="881" spans="1:25" ht="12.5">
      <c r="A881" s="236"/>
      <c r="B881" s="188"/>
      <c r="C881" s="188"/>
      <c r="D881" s="195"/>
      <c r="E881" s="189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</row>
    <row r="882" spans="1:25" ht="12.5">
      <c r="A882" s="236"/>
      <c r="B882" s="188"/>
      <c r="C882" s="188"/>
      <c r="D882" s="195"/>
      <c r="E882" s="189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</row>
    <row r="883" spans="1:25" ht="12.5">
      <c r="A883" s="236"/>
      <c r="B883" s="188"/>
      <c r="C883" s="188"/>
      <c r="D883" s="195"/>
      <c r="E883" s="189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</row>
    <row r="884" spans="1:25" ht="12.5">
      <c r="A884" s="236"/>
      <c r="B884" s="188"/>
      <c r="C884" s="188"/>
      <c r="D884" s="195"/>
      <c r="E884" s="189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</row>
    <row r="885" spans="1:25" ht="12.5">
      <c r="A885" s="236"/>
      <c r="B885" s="188"/>
      <c r="C885" s="188"/>
      <c r="D885" s="195"/>
      <c r="E885" s="189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</row>
    <row r="886" spans="1:25" ht="12.5">
      <c r="A886" s="236"/>
      <c r="B886" s="188"/>
      <c r="C886" s="188"/>
      <c r="D886" s="195"/>
      <c r="E886" s="189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</row>
    <row r="887" spans="1:25" ht="12.5">
      <c r="A887" s="236"/>
      <c r="B887" s="188"/>
      <c r="C887" s="188"/>
      <c r="D887" s="195"/>
      <c r="E887" s="189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</row>
    <row r="888" spans="1:25" ht="12.5">
      <c r="A888" s="236"/>
      <c r="B888" s="188"/>
      <c r="C888" s="188"/>
      <c r="D888" s="195"/>
      <c r="E888" s="189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</row>
    <row r="889" spans="1:25" ht="12.5">
      <c r="A889" s="236"/>
      <c r="B889" s="188"/>
      <c r="C889" s="188"/>
      <c r="D889" s="195"/>
      <c r="E889" s="189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</row>
    <row r="890" spans="1:25" ht="12.5">
      <c r="A890" s="236"/>
      <c r="B890" s="188"/>
      <c r="C890" s="188"/>
      <c r="D890" s="195"/>
      <c r="E890" s="189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</row>
    <row r="891" spans="1:25" ht="12.5">
      <c r="A891" s="236"/>
      <c r="B891" s="188"/>
      <c r="C891" s="188"/>
      <c r="D891" s="195"/>
      <c r="E891" s="189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</row>
    <row r="892" spans="1:25" ht="12.5">
      <c r="A892" s="236"/>
      <c r="B892" s="188"/>
      <c r="C892" s="188"/>
      <c r="D892" s="195"/>
      <c r="E892" s="189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</row>
    <row r="893" spans="1:25" ht="12.5">
      <c r="A893" s="236"/>
      <c r="B893" s="188"/>
      <c r="C893" s="188"/>
      <c r="D893" s="195"/>
      <c r="E893" s="189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</row>
    <row r="894" spans="1:25" ht="12.5">
      <c r="A894" s="236"/>
      <c r="B894" s="188"/>
      <c r="C894" s="188"/>
      <c r="D894" s="195"/>
      <c r="E894" s="189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</row>
    <row r="895" spans="1:25" ht="12.5">
      <c r="A895" s="236"/>
      <c r="B895" s="188"/>
      <c r="C895" s="188"/>
      <c r="D895" s="195"/>
      <c r="E895" s="189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</row>
    <row r="896" spans="1:25" ht="12.5">
      <c r="A896" s="236"/>
      <c r="B896" s="188"/>
      <c r="C896" s="188"/>
      <c r="D896" s="195"/>
      <c r="E896" s="189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</row>
    <row r="897" spans="1:25" ht="12.5">
      <c r="A897" s="236"/>
      <c r="B897" s="188"/>
      <c r="C897" s="188"/>
      <c r="D897" s="195"/>
      <c r="E897" s="189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</row>
    <row r="898" spans="1:25" ht="12.5">
      <c r="A898" s="236"/>
      <c r="B898" s="188"/>
      <c r="C898" s="188"/>
      <c r="D898" s="195"/>
      <c r="E898" s="189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</row>
    <row r="899" spans="1:25" ht="12.5">
      <c r="A899" s="236"/>
      <c r="B899" s="188"/>
      <c r="C899" s="188"/>
      <c r="D899" s="195"/>
      <c r="E899" s="189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</row>
    <row r="900" spans="1:25" ht="12.5">
      <c r="A900" s="236"/>
      <c r="B900" s="188"/>
      <c r="C900" s="188"/>
      <c r="D900" s="195"/>
      <c r="E900" s="189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</row>
    <row r="901" spans="1:25" ht="12.5">
      <c r="A901" s="236"/>
      <c r="B901" s="188"/>
      <c r="C901" s="188"/>
      <c r="D901" s="195"/>
      <c r="E901" s="189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</row>
    <row r="902" spans="1:25" ht="12.5">
      <c r="A902" s="236"/>
      <c r="B902" s="188"/>
      <c r="C902" s="188"/>
      <c r="D902" s="195"/>
      <c r="E902" s="189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</row>
    <row r="903" spans="1:25" ht="12.5">
      <c r="A903" s="236"/>
      <c r="B903" s="188"/>
      <c r="C903" s="188"/>
      <c r="D903" s="195"/>
      <c r="E903" s="189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</row>
    <row r="904" spans="1:25" ht="12.5">
      <c r="A904" s="236"/>
      <c r="B904" s="188"/>
      <c r="C904" s="188"/>
      <c r="D904" s="195"/>
      <c r="E904" s="189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</row>
    <row r="905" spans="1:25" ht="12.5">
      <c r="A905" s="236"/>
      <c r="B905" s="188"/>
      <c r="C905" s="188"/>
      <c r="D905" s="195"/>
      <c r="E905" s="189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</row>
    <row r="906" spans="1:25" ht="12.5">
      <c r="A906" s="236"/>
      <c r="B906" s="188"/>
      <c r="C906" s="188"/>
      <c r="D906" s="195"/>
      <c r="E906" s="189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</row>
    <row r="907" spans="1:25" ht="12.5">
      <c r="A907" s="236"/>
      <c r="B907" s="188"/>
      <c r="C907" s="188"/>
      <c r="D907" s="195"/>
      <c r="E907" s="189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</row>
    <row r="908" spans="1:25" ht="12.5">
      <c r="A908" s="236"/>
      <c r="B908" s="188"/>
      <c r="C908" s="188"/>
      <c r="D908" s="195"/>
      <c r="E908" s="189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</row>
    <row r="909" spans="1:25" ht="12.5">
      <c r="A909" s="236"/>
      <c r="B909" s="188"/>
      <c r="C909" s="188"/>
      <c r="D909" s="195"/>
      <c r="E909" s="189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</row>
    <row r="910" spans="1:25" ht="12.5">
      <c r="A910" s="236"/>
      <c r="B910" s="188"/>
      <c r="C910" s="188"/>
      <c r="D910" s="195"/>
      <c r="E910" s="189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</row>
    <row r="911" spans="1:25" ht="12.5">
      <c r="A911" s="236"/>
      <c r="B911" s="188"/>
      <c r="C911" s="188"/>
      <c r="D911" s="195"/>
      <c r="E911" s="189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</row>
    <row r="912" spans="1:25" ht="12.5">
      <c r="A912" s="236"/>
      <c r="B912" s="188"/>
      <c r="C912" s="188"/>
      <c r="D912" s="195"/>
      <c r="E912" s="189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</row>
    <row r="913" spans="1:25" ht="12.5">
      <c r="A913" s="236"/>
      <c r="B913" s="188"/>
      <c r="C913" s="188"/>
      <c r="D913" s="195"/>
      <c r="E913" s="189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</row>
    <row r="914" spans="1:25" ht="12.5">
      <c r="A914" s="236"/>
      <c r="B914" s="188"/>
      <c r="C914" s="188"/>
      <c r="D914" s="195"/>
      <c r="E914" s="189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</row>
    <row r="915" spans="1:25" ht="12.5">
      <c r="A915" s="236"/>
      <c r="B915" s="188"/>
      <c r="C915" s="188"/>
      <c r="D915" s="195"/>
      <c r="E915" s="189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</row>
    <row r="916" spans="1:25" ht="12.5">
      <c r="A916" s="236"/>
      <c r="B916" s="188"/>
      <c r="C916" s="188"/>
      <c r="D916" s="195"/>
      <c r="E916" s="189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</row>
    <row r="917" spans="1:25" ht="12.5">
      <c r="A917" s="236"/>
      <c r="B917" s="188"/>
      <c r="C917" s="188"/>
      <c r="D917" s="195"/>
      <c r="E917" s="189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</row>
    <row r="918" spans="1:25" ht="12.5">
      <c r="A918" s="236"/>
      <c r="B918" s="188"/>
      <c r="C918" s="188"/>
      <c r="D918" s="195"/>
      <c r="E918" s="189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</row>
    <row r="919" spans="1:25" ht="12.5">
      <c r="A919" s="236"/>
      <c r="B919" s="188"/>
      <c r="C919" s="188"/>
      <c r="D919" s="195"/>
      <c r="E919" s="189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</row>
    <row r="920" spans="1:25" ht="12.5">
      <c r="A920" s="236"/>
      <c r="B920" s="188"/>
      <c r="C920" s="188"/>
      <c r="D920" s="195"/>
      <c r="E920" s="189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</row>
    <row r="921" spans="1:25" ht="12.5">
      <c r="A921" s="236"/>
      <c r="B921" s="188"/>
      <c r="C921" s="188"/>
      <c r="D921" s="195"/>
      <c r="E921" s="189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</row>
    <row r="922" spans="1:25" ht="12.5">
      <c r="A922" s="236"/>
      <c r="B922" s="188"/>
      <c r="C922" s="188"/>
      <c r="D922" s="195"/>
      <c r="E922" s="189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</row>
    <row r="923" spans="1:25" ht="12.5">
      <c r="A923" s="236"/>
      <c r="B923" s="188"/>
      <c r="C923" s="188"/>
      <c r="D923" s="195"/>
      <c r="E923" s="189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</row>
    <row r="924" spans="1:25" ht="12.5">
      <c r="A924" s="236"/>
      <c r="B924" s="188"/>
      <c r="C924" s="188"/>
      <c r="D924" s="195"/>
      <c r="E924" s="189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</row>
    <row r="925" spans="1:25" ht="12.5">
      <c r="A925" s="236"/>
      <c r="B925" s="188"/>
      <c r="C925" s="188"/>
      <c r="D925" s="195"/>
      <c r="E925" s="189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</row>
    <row r="926" spans="1:25" ht="12.5">
      <c r="A926" s="236"/>
      <c r="B926" s="188"/>
      <c r="C926" s="188"/>
      <c r="D926" s="195"/>
      <c r="E926" s="189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</row>
    <row r="927" spans="1:25" ht="12.5">
      <c r="A927" s="236"/>
      <c r="B927" s="188"/>
      <c r="C927" s="188"/>
      <c r="D927" s="195"/>
      <c r="E927" s="189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</row>
    <row r="928" spans="1:25" ht="12.5">
      <c r="A928" s="236"/>
      <c r="B928" s="188"/>
      <c r="C928" s="188"/>
      <c r="D928" s="195"/>
      <c r="E928" s="189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</row>
    <row r="929" spans="1:25" ht="12.5">
      <c r="A929" s="236"/>
      <c r="B929" s="188"/>
      <c r="C929" s="188"/>
      <c r="D929" s="195"/>
      <c r="E929" s="189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</row>
    <row r="930" spans="1:25" ht="12.5">
      <c r="A930" s="236"/>
      <c r="B930" s="188"/>
      <c r="C930" s="188"/>
      <c r="D930" s="195"/>
      <c r="E930" s="189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</row>
    <row r="931" spans="1:25" ht="12.5">
      <c r="A931" s="236"/>
      <c r="B931" s="188"/>
      <c r="C931" s="188"/>
      <c r="D931" s="195"/>
      <c r="E931" s="189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</row>
    <row r="932" spans="1:25" ht="12.5">
      <c r="A932" s="236"/>
      <c r="B932" s="188"/>
      <c r="C932" s="188"/>
      <c r="D932" s="195"/>
      <c r="E932" s="189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</row>
    <row r="933" spans="1:25" ht="12.5">
      <c r="A933" s="236"/>
      <c r="B933" s="188"/>
      <c r="C933" s="188"/>
      <c r="D933" s="195"/>
      <c r="E933" s="189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</row>
    <row r="934" spans="1:25" ht="12.5">
      <c r="A934" s="236"/>
      <c r="B934" s="188"/>
      <c r="C934" s="188"/>
      <c r="D934" s="195"/>
      <c r="E934" s="189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</row>
    <row r="935" spans="1:25" ht="12.5">
      <c r="A935" s="236"/>
      <c r="B935" s="188"/>
      <c r="C935" s="188"/>
      <c r="D935" s="195"/>
      <c r="E935" s="189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</row>
    <row r="936" spans="1:25" ht="12.5">
      <c r="A936" s="236"/>
      <c r="B936" s="188"/>
      <c r="C936" s="188"/>
      <c r="D936" s="195"/>
      <c r="E936" s="189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</row>
    <row r="937" spans="1:25" ht="12.5">
      <c r="A937" s="236"/>
      <c r="B937" s="188"/>
      <c r="C937" s="188"/>
      <c r="D937" s="195"/>
      <c r="E937" s="189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</row>
    <row r="938" spans="1:25" ht="12.5">
      <c r="A938" s="236"/>
      <c r="B938" s="188"/>
      <c r="C938" s="188"/>
      <c r="D938" s="195"/>
      <c r="E938" s="189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</row>
    <row r="939" spans="1:25" ht="12.5">
      <c r="A939" s="236"/>
      <c r="B939" s="188"/>
      <c r="C939" s="188"/>
      <c r="D939" s="195"/>
      <c r="E939" s="189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</row>
    <row r="940" spans="1:25" ht="12.5">
      <c r="A940" s="236"/>
      <c r="B940" s="188"/>
      <c r="C940" s="188"/>
      <c r="D940" s="195"/>
      <c r="E940" s="189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</row>
    <row r="941" spans="1:25" ht="12.5">
      <c r="A941" s="236"/>
      <c r="B941" s="188"/>
      <c r="C941" s="188"/>
      <c r="D941" s="195"/>
      <c r="E941" s="189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</row>
    <row r="942" spans="1:25" ht="12.5">
      <c r="A942" s="236"/>
      <c r="B942" s="188"/>
      <c r="C942" s="188"/>
      <c r="D942" s="195"/>
      <c r="E942" s="189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</row>
    <row r="943" spans="1:25" ht="12.5">
      <c r="A943" s="236"/>
      <c r="B943" s="188"/>
      <c r="C943" s="188"/>
      <c r="D943" s="195"/>
      <c r="E943" s="189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</row>
    <row r="944" spans="1:25" ht="12.5">
      <c r="A944" s="236"/>
      <c r="B944" s="188"/>
      <c r="C944" s="188"/>
      <c r="D944" s="195"/>
      <c r="E944" s="189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</row>
    <row r="945" spans="1:25" ht="12.5">
      <c r="A945" s="236"/>
      <c r="B945" s="188"/>
      <c r="C945" s="188"/>
      <c r="D945" s="195"/>
      <c r="E945" s="189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</row>
    <row r="946" spans="1:25" ht="12.5">
      <c r="A946" s="236"/>
      <c r="B946" s="188"/>
      <c r="C946" s="188"/>
      <c r="D946" s="195"/>
      <c r="E946" s="189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</row>
    <row r="947" spans="1:25" ht="12.5">
      <c r="A947" s="236"/>
      <c r="B947" s="188"/>
      <c r="C947" s="188"/>
      <c r="D947" s="195"/>
      <c r="E947" s="189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</row>
    <row r="948" spans="1:25" ht="12.5">
      <c r="A948" s="236"/>
      <c r="B948" s="188"/>
      <c r="C948" s="188"/>
      <c r="D948" s="195"/>
      <c r="E948" s="189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</row>
    <row r="949" spans="1:25" ht="12.5">
      <c r="A949" s="236"/>
      <c r="B949" s="188"/>
      <c r="C949" s="188"/>
      <c r="D949" s="195"/>
      <c r="E949" s="189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</row>
    <row r="950" spans="1:25" ht="12.5">
      <c r="A950" s="236"/>
      <c r="B950" s="188"/>
      <c r="C950" s="188"/>
      <c r="D950" s="195"/>
      <c r="E950" s="189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</row>
    <row r="951" spans="1:25" ht="12.5">
      <c r="A951" s="236"/>
      <c r="B951" s="188"/>
      <c r="C951" s="188"/>
      <c r="D951" s="195"/>
      <c r="E951" s="189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</row>
    <row r="952" spans="1:25" ht="12.5">
      <c r="A952" s="236"/>
      <c r="B952" s="188"/>
      <c r="C952" s="188"/>
      <c r="D952" s="195"/>
      <c r="E952" s="189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</row>
    <row r="953" spans="1:25" ht="12.5">
      <c r="A953" s="236"/>
      <c r="B953" s="188"/>
      <c r="C953" s="188"/>
      <c r="D953" s="195"/>
      <c r="E953" s="189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</row>
    <row r="954" spans="1:25" ht="12.5">
      <c r="A954" s="236"/>
      <c r="B954" s="188"/>
      <c r="C954" s="188"/>
      <c r="D954" s="195"/>
      <c r="E954" s="189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</row>
    <row r="955" spans="1:25" ht="12.5">
      <c r="A955" s="236"/>
      <c r="B955" s="188"/>
      <c r="C955" s="188"/>
      <c r="D955" s="195"/>
      <c r="E955" s="189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</row>
    <row r="956" spans="1:25" ht="12.5">
      <c r="A956" s="236"/>
      <c r="B956" s="188"/>
      <c r="C956" s="188"/>
      <c r="D956" s="195"/>
      <c r="E956" s="189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</row>
    <row r="957" spans="1:25" ht="12.5">
      <c r="A957" s="236"/>
      <c r="B957" s="188"/>
      <c r="C957" s="188"/>
      <c r="D957" s="195"/>
      <c r="E957" s="189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</row>
    <row r="958" spans="1:25" ht="12.5">
      <c r="A958" s="236"/>
      <c r="B958" s="188"/>
      <c r="C958" s="188"/>
      <c r="D958" s="195"/>
      <c r="E958" s="189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</row>
    <row r="959" spans="1:25" ht="12.5">
      <c r="A959" s="236"/>
      <c r="B959" s="188"/>
      <c r="C959" s="188"/>
      <c r="D959" s="195"/>
      <c r="E959" s="189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</row>
    <row r="960" spans="1:25" ht="12.5">
      <c r="A960" s="236"/>
      <c r="B960" s="188"/>
      <c r="C960" s="188"/>
      <c r="D960" s="195"/>
      <c r="E960" s="189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</row>
    <row r="961" spans="1:25" ht="12.5">
      <c r="A961" s="236"/>
      <c r="B961" s="188"/>
      <c r="C961" s="188"/>
      <c r="D961" s="195"/>
      <c r="E961" s="189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</row>
    <row r="962" spans="1:25" ht="12.5">
      <c r="A962" s="236"/>
      <c r="B962" s="188"/>
      <c r="C962" s="188"/>
      <c r="D962" s="195"/>
      <c r="E962" s="189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</row>
    <row r="963" spans="1:25" ht="12.5">
      <c r="A963" s="236"/>
      <c r="B963" s="188"/>
      <c r="C963" s="188"/>
      <c r="D963" s="195"/>
      <c r="E963" s="189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</row>
    <row r="964" spans="1:25" ht="12.5">
      <c r="A964" s="236"/>
      <c r="B964" s="188"/>
      <c r="C964" s="188"/>
      <c r="D964" s="195"/>
      <c r="E964" s="189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</row>
    <row r="965" spans="1:25" ht="12.5">
      <c r="A965" s="236"/>
      <c r="B965" s="188"/>
      <c r="C965" s="188"/>
      <c r="D965" s="195"/>
      <c r="E965" s="189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</row>
    <row r="966" spans="1:25" ht="12.5">
      <c r="A966" s="236"/>
      <c r="B966" s="188"/>
      <c r="C966" s="188"/>
      <c r="D966" s="195"/>
      <c r="E966" s="189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</row>
    <row r="967" spans="1:25" ht="12.5">
      <c r="A967" s="236"/>
      <c r="B967" s="188"/>
      <c r="C967" s="188"/>
      <c r="D967" s="195"/>
      <c r="E967" s="189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</row>
    <row r="968" spans="1:25" ht="12.5">
      <c r="A968" s="236"/>
      <c r="B968" s="188"/>
      <c r="C968" s="188"/>
      <c r="D968" s="195"/>
      <c r="E968" s="189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</row>
    <row r="969" spans="1:25" ht="12.5">
      <c r="A969" s="236"/>
      <c r="B969" s="188"/>
      <c r="C969" s="188"/>
      <c r="D969" s="195"/>
      <c r="E969" s="189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</row>
    <row r="970" spans="1:25" ht="12.5">
      <c r="A970" s="236"/>
      <c r="B970" s="188"/>
      <c r="C970" s="188"/>
      <c r="D970" s="195"/>
      <c r="E970" s="189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</row>
    <row r="971" spans="1:25" ht="12.5">
      <c r="A971" s="236"/>
      <c r="B971" s="188"/>
      <c r="C971" s="188"/>
      <c r="D971" s="195"/>
      <c r="E971" s="189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</row>
    <row r="972" spans="1:25" ht="12.5">
      <c r="A972" s="236"/>
      <c r="B972" s="188"/>
      <c r="C972" s="188"/>
      <c r="D972" s="195"/>
      <c r="E972" s="189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</row>
    <row r="973" spans="1:25" ht="12.5">
      <c r="A973" s="236"/>
      <c r="B973" s="188"/>
      <c r="C973" s="188"/>
      <c r="D973" s="195"/>
      <c r="E973" s="189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</row>
    <row r="974" spans="1:25" ht="12.5">
      <c r="A974" s="236"/>
      <c r="B974" s="188"/>
      <c r="C974" s="188"/>
      <c r="D974" s="195"/>
      <c r="E974" s="189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</row>
    <row r="975" spans="1:25" ht="12.5">
      <c r="A975" s="236"/>
      <c r="B975" s="188"/>
      <c r="C975" s="188"/>
      <c r="D975" s="195"/>
      <c r="E975" s="189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</row>
    <row r="976" spans="1:25" ht="12.5">
      <c r="A976" s="236"/>
      <c r="B976" s="188"/>
      <c r="C976" s="188"/>
      <c r="D976" s="195"/>
      <c r="E976" s="189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</row>
    <row r="977" spans="1:25" ht="12.5">
      <c r="A977" s="236"/>
      <c r="B977" s="188"/>
      <c r="C977" s="188"/>
      <c r="D977" s="195"/>
      <c r="E977" s="189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</row>
    <row r="978" spans="1:25" ht="12.5">
      <c r="A978" s="236"/>
      <c r="B978" s="188"/>
      <c r="C978" s="188"/>
      <c r="D978" s="195"/>
      <c r="E978" s="189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</row>
    <row r="979" spans="1:25" ht="12.5">
      <c r="A979" s="236"/>
      <c r="B979" s="188"/>
      <c r="C979" s="188"/>
      <c r="D979" s="195"/>
      <c r="E979" s="189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</row>
    <row r="980" spans="1:25" ht="12.5">
      <c r="A980" s="236"/>
      <c r="B980" s="188"/>
      <c r="C980" s="188"/>
      <c r="D980" s="195"/>
      <c r="E980" s="189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</row>
    <row r="981" spans="1:25" ht="12.5">
      <c r="A981" s="236"/>
      <c r="B981" s="188"/>
      <c r="C981" s="188"/>
      <c r="D981" s="195"/>
      <c r="E981" s="189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</row>
    <row r="982" spans="1:25" ht="12.5">
      <c r="A982" s="236"/>
      <c r="B982" s="188"/>
      <c r="C982" s="188"/>
      <c r="D982" s="195"/>
      <c r="E982" s="189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</row>
    <row r="983" spans="1:25" ht="12.5">
      <c r="A983" s="236"/>
      <c r="B983" s="188"/>
      <c r="C983" s="188"/>
      <c r="D983" s="195"/>
      <c r="E983" s="189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</row>
    <row r="984" spans="1:25" ht="12.5">
      <c r="A984" s="236"/>
      <c r="B984" s="188"/>
      <c r="C984" s="188"/>
      <c r="D984" s="195"/>
      <c r="E984" s="189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</row>
    <row r="985" spans="1:25" ht="12.5">
      <c r="A985" s="236"/>
      <c r="B985" s="188"/>
      <c r="C985" s="188"/>
      <c r="D985" s="195"/>
      <c r="E985" s="189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</row>
    <row r="986" spans="1:25" ht="12.5">
      <c r="A986" s="236"/>
      <c r="B986" s="188"/>
      <c r="C986" s="188"/>
      <c r="D986" s="195"/>
      <c r="E986" s="189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</row>
    <row r="987" spans="1:25" ht="12.5">
      <c r="A987" s="236"/>
      <c r="B987" s="188"/>
      <c r="C987" s="188"/>
      <c r="D987" s="195"/>
      <c r="E987" s="189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</row>
    <row r="988" spans="1:25" ht="12.5">
      <c r="A988" s="236"/>
      <c r="B988" s="188"/>
      <c r="C988" s="188"/>
      <c r="D988" s="195"/>
      <c r="E988" s="189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</row>
    <row r="989" spans="1:25" ht="12.5">
      <c r="A989" s="236"/>
      <c r="B989" s="188"/>
      <c r="C989" s="188"/>
      <c r="D989" s="195"/>
      <c r="E989" s="189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</row>
    <row r="990" spans="1:25" ht="12.5">
      <c r="A990" s="236"/>
      <c r="B990" s="188"/>
      <c r="C990" s="188"/>
      <c r="D990" s="195"/>
      <c r="E990" s="189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</row>
    <row r="991" spans="1:25" ht="12.5">
      <c r="A991" s="236"/>
      <c r="B991" s="188"/>
      <c r="C991" s="188"/>
      <c r="D991" s="195"/>
      <c r="E991" s="189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</row>
    <row r="992" spans="1:25" ht="12.5">
      <c r="A992" s="236"/>
      <c r="B992" s="188"/>
      <c r="C992" s="188"/>
      <c r="D992" s="195"/>
      <c r="E992" s="189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</row>
    <row r="993" spans="1:25" ht="12.5">
      <c r="A993" s="236"/>
      <c r="B993" s="188"/>
      <c r="C993" s="188"/>
      <c r="D993" s="195"/>
      <c r="E993" s="189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</row>
    <row r="994" spans="1:25" ht="12.5">
      <c r="A994" s="236"/>
      <c r="B994" s="188"/>
      <c r="C994" s="188"/>
      <c r="D994" s="195"/>
      <c r="E994" s="189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</row>
    <row r="995" spans="1:25" ht="12.5">
      <c r="A995" s="236"/>
      <c r="B995" s="188"/>
      <c r="C995" s="188"/>
      <c r="D995" s="195"/>
      <c r="E995" s="189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</row>
    <row r="996" spans="1:25" ht="12.5">
      <c r="A996" s="236"/>
      <c r="B996" s="188"/>
      <c r="C996" s="188"/>
      <c r="D996" s="195"/>
      <c r="E996" s="189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</row>
    <row r="997" spans="1:25" ht="12.5">
      <c r="A997" s="236"/>
      <c r="B997" s="188"/>
      <c r="C997" s="188"/>
      <c r="D997" s="195"/>
      <c r="E997" s="189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</row>
    <row r="998" spans="1:25" ht="12.5">
      <c r="A998" s="236"/>
      <c r="B998" s="188"/>
      <c r="C998" s="188"/>
      <c r="D998" s="195"/>
      <c r="E998" s="189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</row>
    <row r="999" spans="1:25" ht="12.5">
      <c r="A999" s="236"/>
      <c r="B999" s="188"/>
      <c r="C999" s="188"/>
      <c r="D999" s="195"/>
      <c r="E999" s="189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</row>
    <row r="1000" spans="1:25" ht="12.5">
      <c r="A1000" s="236"/>
      <c r="B1000" s="188"/>
      <c r="C1000" s="188"/>
      <c r="D1000" s="195"/>
      <c r="E1000" s="189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</row>
    <row r="1001" spans="1:25" ht="12.5">
      <c r="A1001" s="236"/>
      <c r="B1001" s="188"/>
      <c r="C1001" s="188"/>
      <c r="D1001" s="195"/>
      <c r="E1001" s="189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</row>
    <row r="1002" spans="1:25" ht="12.5">
      <c r="A1002" s="236"/>
      <c r="B1002" s="188"/>
      <c r="C1002" s="188"/>
      <c r="D1002" s="195"/>
      <c r="E1002" s="189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</row>
    <row r="1003" spans="1:25" ht="12.5">
      <c r="A1003" s="236"/>
      <c r="B1003" s="188"/>
      <c r="C1003" s="188"/>
      <c r="D1003" s="195"/>
      <c r="E1003" s="189"/>
      <c r="F1003" s="188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</row>
    <row r="1004" spans="1:25" ht="12.5">
      <c r="A1004" s="236"/>
      <c r="B1004" s="188"/>
      <c r="C1004" s="188"/>
      <c r="D1004" s="195"/>
      <c r="E1004" s="189"/>
      <c r="F1004" s="188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</row>
    <row r="1005" spans="1:25" ht="12.5">
      <c r="A1005" s="236"/>
      <c r="B1005" s="188"/>
      <c r="C1005" s="188"/>
      <c r="D1005" s="195"/>
      <c r="E1005" s="189"/>
      <c r="F1005" s="188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</row>
    <row r="1006" spans="1:25" ht="12.5">
      <c r="A1006" s="236"/>
      <c r="B1006" s="188"/>
      <c r="C1006" s="188"/>
      <c r="D1006" s="195"/>
      <c r="E1006" s="189"/>
      <c r="F1006" s="188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</row>
    <row r="1007" spans="1:25" ht="12.5">
      <c r="A1007" s="236"/>
      <c r="B1007" s="188"/>
      <c r="C1007" s="188"/>
      <c r="D1007" s="195"/>
      <c r="E1007" s="189"/>
      <c r="F1007" s="188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</row>
    <row r="1008" spans="1:25" ht="12.5">
      <c r="A1008" s="236"/>
      <c r="B1008" s="188"/>
      <c r="C1008" s="188"/>
      <c r="D1008" s="195"/>
      <c r="E1008" s="189"/>
      <c r="F1008" s="188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</row>
    <row r="1009" spans="1:25" ht="12.5">
      <c r="A1009" s="236"/>
      <c r="B1009" s="188"/>
      <c r="C1009" s="188"/>
      <c r="D1009" s="195"/>
      <c r="E1009" s="189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</row>
    <row r="1010" spans="1:25" ht="12.5">
      <c r="A1010" s="236"/>
      <c r="B1010" s="188"/>
      <c r="C1010" s="188"/>
      <c r="D1010" s="195"/>
      <c r="E1010" s="189"/>
      <c r="F1010" s="188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</row>
    <row r="1011" spans="1:25" ht="12.5">
      <c r="A1011" s="236"/>
      <c r="B1011" s="188"/>
      <c r="C1011" s="188"/>
      <c r="D1011" s="195"/>
      <c r="E1011" s="189"/>
      <c r="F1011" s="188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</row>
    <row r="1012" spans="1:25" ht="12.5">
      <c r="A1012" s="236"/>
      <c r="B1012" s="188"/>
      <c r="C1012" s="188"/>
      <c r="D1012" s="195"/>
      <c r="E1012" s="189"/>
      <c r="F1012" s="188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</row>
    <row r="1013" spans="1:25" ht="12.5">
      <c r="A1013" s="236"/>
      <c r="B1013" s="188"/>
      <c r="C1013" s="188"/>
      <c r="D1013" s="195"/>
      <c r="E1013" s="189"/>
      <c r="F1013" s="188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</row>
    <row r="1014" spans="1:25" ht="12.5">
      <c r="A1014" s="236"/>
      <c r="B1014" s="188"/>
      <c r="C1014" s="188"/>
      <c r="D1014" s="195"/>
      <c r="E1014" s="189"/>
      <c r="F1014" s="188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</row>
    <row r="1015" spans="1:25" ht="12.5">
      <c r="A1015" s="236"/>
      <c r="B1015" s="188"/>
      <c r="C1015" s="188"/>
      <c r="D1015" s="195"/>
      <c r="E1015" s="189"/>
      <c r="F1015" s="188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</row>
    <row r="1016" spans="1:25" ht="12.5">
      <c r="A1016" s="236"/>
      <c r="B1016" s="188"/>
      <c r="C1016" s="188"/>
      <c r="D1016" s="195"/>
      <c r="E1016" s="189"/>
      <c r="F1016" s="188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</row>
    <row r="1017" spans="1:25" ht="12.5">
      <c r="A1017" s="236"/>
      <c r="B1017" s="188"/>
      <c r="C1017" s="188"/>
      <c r="D1017" s="195"/>
      <c r="E1017" s="189"/>
      <c r="F1017" s="188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</row>
  </sheetData>
  <mergeCells count="8">
    <mergeCell ref="B46:E46"/>
    <mergeCell ref="B57:E57"/>
    <mergeCell ref="B67:E67"/>
    <mergeCell ref="B1:E1"/>
    <mergeCell ref="B2:E2"/>
    <mergeCell ref="B13:E13"/>
    <mergeCell ref="B24:E24"/>
    <mergeCell ref="B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Assignment Checklist</vt:lpstr>
      <vt:lpstr>Schedule</vt:lpstr>
      <vt:lpstr>Helpful Links</vt:lpstr>
      <vt:lpstr>20 Minute Rule</vt:lpstr>
      <vt:lpstr>Code Review 1</vt:lpstr>
      <vt:lpstr>PROJECT WEEK</vt:lpstr>
      <vt:lpstr>Planning Meeting</vt:lpstr>
      <vt:lpstr>The Indecisives</vt:lpstr>
      <vt:lpstr>ConfettiLounge</vt:lpstr>
      <vt:lpstr>soup</vt:lpstr>
      <vt:lpstr>Five Guys</vt:lpstr>
      <vt:lpstr>Fantastic Four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Newell</dc:creator>
  <cp:lastModifiedBy>Sarah Newell</cp:lastModifiedBy>
  <dcterms:created xsi:type="dcterms:W3CDTF">2023-10-02T15:01:39Z</dcterms:created>
  <dcterms:modified xsi:type="dcterms:W3CDTF">2023-10-02T21:36:36Z</dcterms:modified>
</cp:coreProperties>
</file>