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7"/>
  <workbookPr/>
  <mc:AlternateContent xmlns:mc="http://schemas.openxmlformats.org/markup-compatibility/2006">
    <mc:Choice Requires="x15">
      <x15ac:absPath xmlns:x15ac="http://schemas.microsoft.com/office/spreadsheetml/2010/11/ac" url="/Users/chonladaleelapisuth/Desktop/TAP/MA1_Coding_030524/"/>
    </mc:Choice>
  </mc:AlternateContent>
  <xr:revisionPtr revIDLastSave="191" documentId="13_ncr:1_{C3BB61FD-B04F-C240-B579-FA0461AF3591}" xr6:coauthVersionLast="47" xr6:coauthVersionMax="47" xr10:uidLastSave="{9CB35987-1676-49B2-A292-6334BAB4B0E2}"/>
  <bookViews>
    <workbookView xWindow="0" yWindow="0" windowWidth="28800" windowHeight="18000" xr2:uid="{9C39C41B-0C39-CC43-91B7-8303717E2095}"/>
  </bookViews>
  <sheets>
    <sheet name="Sheet1"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 l="1"/>
  <c r="E27" i="1"/>
  <c r="E28" i="1"/>
  <c r="C28" i="1"/>
  <c r="C27" i="1"/>
</calcChain>
</file>

<file path=xl/sharedStrings.xml><?xml version="1.0" encoding="utf-8"?>
<sst xmlns="http://schemas.openxmlformats.org/spreadsheetml/2006/main" count="61" uniqueCount="55">
  <si>
    <t>Question</t>
  </si>
  <si>
    <t>Answer</t>
  </si>
  <si>
    <t>PandasAI+GPT</t>
  </si>
  <si>
    <t>PandasAI+GPT+History</t>
  </si>
  <si>
    <t>LangChain</t>
  </si>
  <si>
    <t>What is the attack type listed on 26/02/24?</t>
  </si>
  <si>
    <t>Malware</t>
  </si>
  <si>
    <t>On what date was Jolly Jellyfish shellcode downloader first recorded?</t>
  </si>
  <si>
    <t>15/12/22</t>
  </si>
  <si>
    <t>Which industries are typically targeted by Mobile Malware?</t>
  </si>
  <si>
    <t xml:space="preserve"> Ukrainian military</t>
  </si>
  <si>
    <t>Which actors frequently use Defense Evasion?</t>
  </si>
  <si>
    <t>Volt Typhoon</t>
  </si>
  <si>
    <t>Who is the actor behind the attack recorded on 23-Feb-22?</t>
  </si>
  <si>
    <t>Sandstorm</t>
  </si>
  <si>
    <t>What are the primary motivations for the attacks carried out by Volt Typhoon?</t>
  </si>
  <si>
    <t>Pre-positioning themselves on IT networks to enable lateral movement to OT assets to disrupt functions</t>
  </si>
  <si>
    <t>What vulnerabilities are exploited by 'Infamous Chisel' in Ukrainian military?</t>
  </si>
  <si>
    <t>It is not explicitly stated in the given context, but based on the information provided, it can be inferred that 'Infamous Chisel' exploits vulnerabilities in the Ukrainian military's mobile devices and network infrastructure. The specific vulnerabilities targeted may include protocol tunnelling, remote access software, automated exfiltration, abuse of elevation control mechanisms, impairment of defenses, scheduled transfer, and service stop. Additionally, the use of brute forcing and adversary-in-the-middle techniques suggests that the malware may also exploit weak or compromised credentials.</t>
  </si>
  <si>
    <t>GPT3</t>
  </si>
  <si>
    <t>Who is capable of uploading files to a C2 server?</t>
  </si>
  <si>
    <t>Cyclops Blink</t>
  </si>
  <si>
    <t>How did Infinite Second evade detection?</t>
  </si>
  <si>
    <t>Infinite Second deletes specific temporary files to evade detection.</t>
  </si>
  <si>
    <t>What tactics are used in the attack titled '#StopRansomware: Play ransomware'?</t>
  </si>
  <si>
    <t>Initial Access, Discovery, Defense Evasion, Credential Access, Lateral Movement, Command and Control, Collection, Exfiltration, Impact.</t>
  </si>
  <si>
    <t>What persistence methods are used by 'SVR cyber actors adapt tactics for initial cloud access'?</t>
  </si>
  <si>
    <t>Brute forcing || LANGCHAIN - Account Manipulation: Device Registration, specifically Technique ID T1098.005, after acquiring access to accounts.</t>
  </si>
  <si>
    <t>What  tactics are observed in Mobile Malware by APT29?</t>
  </si>
  <si>
    <t>Command And Control</t>
  </si>
  <si>
    <t>Who is the actor that used Keylogging?</t>
  </si>
  <si>
    <t>Turla</t>
  </si>
  <si>
    <t>What tactic is the most popular in military industry?</t>
  </si>
  <si>
    <t>Credential Access</t>
  </si>
  <si>
    <t>N/A</t>
  </si>
  <si>
    <t>On what date was 'SpecCom' first recorded?</t>
  </si>
  <si>
    <t>Who is the main actor in  Ukrainian military industry?</t>
  </si>
  <si>
    <t>Sandworm</t>
  </si>
  <si>
    <t>Provide the technique ID for the technique named Scheduled Transfer.</t>
  </si>
  <si>
    <t>T1029</t>
  </si>
  <si>
    <t>Explain the procedures associated with Protocol Tunneling used on 15 June 23.</t>
  </si>
  <si>
    <t>LockBit affiliates use Plink to automate SSH actions on Windows.</t>
  </si>
  <si>
    <t>What is the industry that Conti acted on?</t>
  </si>
  <si>
    <t>healthcare and energy</t>
  </si>
  <si>
    <t>What is the Industry that occurred on 23-Feb-22?</t>
  </si>
  <si>
    <t xml:space="preserve"> Small Office/Home Office (SOHO) network devices</t>
  </si>
  <si>
    <t xml:space="preserve"> What are Industries included in 23-Feb-22 or 31-Aug-23?</t>
  </si>
  <si>
    <t>Industries included in 23-Feb-22 or 31-Aug-23 are: Small Office/Home Office (SOHO) network devices, Ukrainian military</t>
  </si>
  <si>
    <t>Provide attack types included in the file?</t>
  </si>
  <si>
    <t>Malware, Mobile Malware, Cyber Espionage, PowerShell dropper used to deploy ComRAT, Malicious macro-enabled Microsoft Word document and VBScript, Keylogging, DUMMY.</t>
  </si>
  <si>
    <t>How many attack type included in the dataset?</t>
  </si>
  <si>
    <t>Provide procedures for T1539</t>
  </si>
  <si>
    <t>Star Blizzard uses EvilGinx to steal the session cookies of victims directed to their fake log-in domains., Threat actors with access to valid cookies can establish an authenticated session within the NetScaler appliance without a username, password, or access to multifactor authentication (MFA) tokens.</t>
  </si>
  <si>
    <t>Which industry did Sandworm of Infamous Chisel target?</t>
  </si>
  <si>
    <t>Ukranian Military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</si>
</sst>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sz val="12"/>
      <color theme="1"/>
      <name val="Aptos Narrow"/>
      <scheme val="minor"/>
    </font>
    <font>
      <b/>
      <sz val="12"/>
      <color theme="1"/>
      <name val="Aptos Narrow"/>
      <scheme val="minor"/>
    </font>
    <font>
      <b/>
      <sz val="12"/>
      <color theme="1"/>
      <name val="Aptos Narrow"/>
      <family val="2"/>
      <scheme val="minor"/>
    </font>
    <font>
      <sz val="12"/>
      <color rgb="FF000000"/>
      <name val="Source Sans Pro"/>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xf numFmtId="0" fontId="0" fillId="0" borderId="0" xfId="0" applyAlignment="1">
      <alignment horizontal="left" wrapText="1"/>
    </xf>
    <xf numFmtId="14" fontId="0" fillId="0" borderId="0" xfId="0" applyNumberFormat="1" applyAlignment="1">
      <alignment wrapText="1"/>
    </xf>
    <xf numFmtId="0" fontId="3" fillId="0" borderId="0" xfId="0" applyFont="1"/>
    <xf numFmtId="0" fontId="4" fillId="0" borderId="0" xfId="0" applyFont="1"/>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12">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alignment horizontal="center"/>
    </dxf>
    <dxf>
      <numFmt numFmtId="14" formatCode="0.00%"/>
      <alignment horizontal="center" vertical="bottom" textRotation="0" wrapText="0"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dxf>
    <dxf>
      <font>
        <b/>
        <i val="0"/>
        <strike val="0"/>
        <condense val="0"/>
        <extend val="0"/>
        <outline val="0"/>
        <shadow val="0"/>
        <u val="none"/>
        <vertAlign val="baseline"/>
        <sz val="12"/>
        <color theme="1"/>
        <name val="Aptos Narrow"/>
        <scheme val="minor"/>
      </font>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290405-FA6C-9045-A728-A1181BAB7857}" name="Table1" displayName="Table1" ref="A1:E28" totalsRowCount="1" headerRowDxfId="9">
  <autoFilter ref="A1:E27" xr:uid="{AA290405-FA6C-9045-A728-A1181BAB7857}"/>
  <tableColumns count="5">
    <tableColumn id="1" xr3:uid="{F3CE7173-CA3A-774C-A350-06DE7C723E61}" name="Question" totalsRowDxfId="8"/>
    <tableColumn id="2" xr3:uid="{4CACBE99-B2B0-D04F-AA1C-FB4CC765B69C}" name="Answer" dataDxfId="6" totalsRowDxfId="7"/>
    <tableColumn id="4" xr3:uid="{1737447B-D75D-884C-9BF5-87463E050288}" name="PandasAI+GPT" totalsRowFunction="custom" dataDxfId="4" totalsRowDxfId="5">
      <totalsRowFormula>COUNTIF(Table1[PandasAI+GPT],"TRUE")/COUNTA(Table1[PandasAI+GPT])</totalsRowFormula>
    </tableColumn>
    <tableColumn id="5" xr3:uid="{F8E1D3B7-FF6A-164B-897D-F65A8BAE3BB9}" name="PandasAI+GPT+History" totalsRowFunction="custom" dataDxfId="2" totalsRowDxfId="3">
      <totalsRowFormula>COUNTIF(Table1[PandasAI+GPT+History],"TRUE")/COUNTA(Table1[PandasAI+GPT+History])</totalsRowFormula>
    </tableColumn>
    <tableColumn id="6" xr3:uid="{EFE1C72D-8853-AE4D-910B-CD0B9EEC57D0}" name="LangChain" totalsRowFunction="custom" dataDxfId="0" totalsRowDxfId="1">
      <totalsRowFormula>COUNTIF(Table1[LangChain],"TRUE")/COUNTA(Table1[LangChain])</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D3CBF-9A55-F84E-B842-3DEB36038D39}">
  <dimension ref="A1:E48"/>
  <sheetViews>
    <sheetView tabSelected="1" topLeftCell="A12" zoomScale="119" workbookViewId="0">
      <selection activeCell="A27" sqref="A27:XFD27"/>
    </sheetView>
  </sheetViews>
  <sheetFormatPr defaultColWidth="11" defaultRowHeight="15.75" customHeight="1"/>
  <cols>
    <col min="1" max="1" width="59.875" customWidth="1"/>
    <col min="2" max="2" width="45.75" style="4" customWidth="1"/>
    <col min="3" max="3" width="15.125" bestFit="1" customWidth="1"/>
    <col min="4" max="4" width="22.25" bestFit="1" customWidth="1"/>
    <col min="5" max="5" width="11.75" bestFit="1" customWidth="1"/>
  </cols>
  <sheetData>
    <row r="1" spans="1:5">
      <c r="A1" s="2" t="s">
        <v>0</v>
      </c>
      <c r="B1" s="3" t="s">
        <v>1</v>
      </c>
      <c r="C1" s="2" t="s">
        <v>2</v>
      </c>
      <c r="D1" s="7" t="s">
        <v>3</v>
      </c>
      <c r="E1" s="2" t="s">
        <v>4</v>
      </c>
    </row>
    <row r="2" spans="1:5">
      <c r="A2" t="s">
        <v>5</v>
      </c>
      <c r="B2" s="4" t="s">
        <v>6</v>
      </c>
      <c r="C2" s="9" t="b">
        <v>0</v>
      </c>
      <c r="D2" s="9" t="b">
        <v>0</v>
      </c>
      <c r="E2" s="9" t="b">
        <v>0</v>
      </c>
    </row>
    <row r="3" spans="1:5">
      <c r="A3" t="s">
        <v>7</v>
      </c>
      <c r="B3" s="4" t="s">
        <v>8</v>
      </c>
      <c r="C3" s="9" t="b">
        <v>1</v>
      </c>
      <c r="D3" s="9" t="b">
        <v>0</v>
      </c>
      <c r="E3" s="9" t="b">
        <v>1</v>
      </c>
    </row>
    <row r="4" spans="1:5">
      <c r="A4" t="s">
        <v>9</v>
      </c>
      <c r="B4" s="4" t="s">
        <v>10</v>
      </c>
      <c r="C4" s="9" t="b">
        <v>1</v>
      </c>
      <c r="D4" s="9" t="b">
        <v>1</v>
      </c>
      <c r="E4" s="9" t="b">
        <v>1</v>
      </c>
    </row>
    <row r="5" spans="1:5">
      <c r="A5" t="s">
        <v>11</v>
      </c>
      <c r="B5" s="4" t="s">
        <v>12</v>
      </c>
      <c r="C5" s="9" t="b">
        <v>0</v>
      </c>
      <c r="D5" s="9" t="b">
        <v>1</v>
      </c>
      <c r="E5" s="9" t="b">
        <v>1</v>
      </c>
    </row>
    <row r="6" spans="1:5">
      <c r="A6" t="s">
        <v>13</v>
      </c>
      <c r="B6" s="4" t="s">
        <v>14</v>
      </c>
      <c r="C6" s="9" t="b">
        <v>0</v>
      </c>
      <c r="D6" s="9" t="b">
        <v>1</v>
      </c>
      <c r="E6" s="9" t="b">
        <v>0</v>
      </c>
    </row>
    <row r="7" spans="1:5" ht="30.75">
      <c r="A7" t="s">
        <v>15</v>
      </c>
      <c r="B7" s="4" t="s">
        <v>16</v>
      </c>
      <c r="C7" s="9" t="b">
        <v>1</v>
      </c>
      <c r="D7" s="9" t="b">
        <v>0</v>
      </c>
      <c r="E7" s="9" t="b">
        <v>1</v>
      </c>
    </row>
    <row r="8" spans="1:5" ht="169.5">
      <c r="A8" t="s">
        <v>17</v>
      </c>
      <c r="B8" s="4" t="s">
        <v>18</v>
      </c>
      <c r="C8" s="9" t="b">
        <v>0</v>
      </c>
      <c r="D8" s="9" t="s">
        <v>19</v>
      </c>
      <c r="E8" s="9" t="b">
        <v>1</v>
      </c>
    </row>
    <row r="9" spans="1:5">
      <c r="A9" s="4" t="s">
        <v>20</v>
      </c>
      <c r="B9" s="4" t="s">
        <v>21</v>
      </c>
      <c r="C9" s="9" t="b">
        <v>0</v>
      </c>
      <c r="D9" s="9" t="b">
        <v>0</v>
      </c>
      <c r="E9" s="9" t="b">
        <v>0</v>
      </c>
    </row>
    <row r="10" spans="1:5" ht="30.75">
      <c r="A10" t="s">
        <v>22</v>
      </c>
      <c r="B10" s="4" t="s">
        <v>23</v>
      </c>
      <c r="C10" s="9" t="b">
        <v>1</v>
      </c>
      <c r="D10" s="9" t="b">
        <v>1</v>
      </c>
      <c r="E10" s="9" t="b">
        <v>1</v>
      </c>
    </row>
    <row r="11" spans="1:5" ht="15" customHeight="1">
      <c r="A11" t="s">
        <v>24</v>
      </c>
      <c r="B11" s="4" t="s">
        <v>25</v>
      </c>
      <c r="C11" s="9" t="b">
        <v>1</v>
      </c>
      <c r="D11" s="9" t="b">
        <v>1</v>
      </c>
      <c r="E11" s="9" t="b">
        <v>1</v>
      </c>
    </row>
    <row r="12" spans="1:5" ht="46.5">
      <c r="A12" t="s">
        <v>26</v>
      </c>
      <c r="B12" s="4" t="s">
        <v>27</v>
      </c>
      <c r="C12" s="9" t="b">
        <v>1</v>
      </c>
      <c r="D12" s="9" t="s">
        <v>19</v>
      </c>
      <c r="E12" s="9" t="b">
        <v>1</v>
      </c>
    </row>
    <row r="13" spans="1:5">
      <c r="A13" t="s">
        <v>28</v>
      </c>
      <c r="B13" s="5" t="s">
        <v>29</v>
      </c>
      <c r="C13" s="9" t="b">
        <v>0</v>
      </c>
      <c r="D13" s="9" t="s">
        <v>19</v>
      </c>
      <c r="E13" s="9" t="b">
        <v>0</v>
      </c>
    </row>
    <row r="14" spans="1:5">
      <c r="A14" s="1" t="s">
        <v>30</v>
      </c>
      <c r="B14" s="4" t="s">
        <v>31</v>
      </c>
      <c r="C14" s="9" t="b">
        <v>1</v>
      </c>
      <c r="D14" s="9" t="b">
        <v>1</v>
      </c>
      <c r="E14" s="9" t="b">
        <v>1</v>
      </c>
    </row>
    <row r="15" spans="1:5">
      <c r="A15" t="s">
        <v>32</v>
      </c>
      <c r="B15" s="4" t="s">
        <v>33</v>
      </c>
      <c r="C15" s="9" t="b">
        <v>1</v>
      </c>
      <c r="D15" s="9" t="b">
        <v>1</v>
      </c>
      <c r="E15" s="9" t="s">
        <v>34</v>
      </c>
    </row>
    <row r="16" spans="1:5">
      <c r="A16" t="s">
        <v>35</v>
      </c>
      <c r="B16" s="6">
        <v>44445</v>
      </c>
      <c r="C16" s="9" t="b">
        <v>1</v>
      </c>
      <c r="D16" s="9" t="b">
        <v>1</v>
      </c>
      <c r="E16" s="9" t="b">
        <v>1</v>
      </c>
    </row>
    <row r="17" spans="1:5">
      <c r="A17" s="1" t="s">
        <v>36</v>
      </c>
      <c r="B17" s="4" t="s">
        <v>37</v>
      </c>
      <c r="C17" s="9" t="b">
        <v>0</v>
      </c>
      <c r="D17" s="9" t="b">
        <v>0</v>
      </c>
      <c r="E17" s="9" t="b">
        <v>1</v>
      </c>
    </row>
    <row r="18" spans="1:5">
      <c r="A18" s="1" t="s">
        <v>38</v>
      </c>
      <c r="B18" s="4" t="s">
        <v>39</v>
      </c>
      <c r="C18" s="9" t="b">
        <v>1</v>
      </c>
      <c r="D18" s="9" t="b">
        <v>1</v>
      </c>
      <c r="E18" s="9" t="b">
        <v>1</v>
      </c>
    </row>
    <row r="19" spans="1:5" ht="46.5">
      <c r="A19" t="s">
        <v>40</v>
      </c>
      <c r="B19" s="4" t="s">
        <v>41</v>
      </c>
      <c r="C19" s="9" t="b">
        <v>1</v>
      </c>
      <c r="D19" s="9" t="b">
        <v>0</v>
      </c>
      <c r="E19" s="9" t="s">
        <v>34</v>
      </c>
    </row>
    <row r="20" spans="1:5">
      <c r="A20" t="s">
        <v>42</v>
      </c>
      <c r="B20" s="4" t="s">
        <v>43</v>
      </c>
      <c r="C20" s="9" t="b">
        <v>1</v>
      </c>
      <c r="D20" s="9" t="b">
        <v>0</v>
      </c>
      <c r="E20" s="9" t="s">
        <v>34</v>
      </c>
    </row>
    <row r="21" spans="1:5" ht="30.75">
      <c r="A21" t="s">
        <v>44</v>
      </c>
      <c r="B21" s="4" t="s">
        <v>45</v>
      </c>
      <c r="C21" s="9" t="b">
        <v>1</v>
      </c>
      <c r="D21" s="9" t="b">
        <v>1</v>
      </c>
      <c r="E21" s="9" t="s">
        <v>34</v>
      </c>
    </row>
    <row r="22" spans="1:5" ht="61.5">
      <c r="A22" t="s">
        <v>46</v>
      </c>
      <c r="B22" s="4" t="s">
        <v>47</v>
      </c>
      <c r="C22" s="9" t="b">
        <v>0</v>
      </c>
      <c r="D22" s="9" t="b">
        <v>1</v>
      </c>
      <c r="E22" s="9" t="s">
        <v>34</v>
      </c>
    </row>
    <row r="23" spans="1:5" ht="61.5">
      <c r="A23" t="s">
        <v>48</v>
      </c>
      <c r="B23" s="4" t="s">
        <v>49</v>
      </c>
      <c r="C23" s="9" t="b">
        <v>0</v>
      </c>
      <c r="D23" s="9" t="b">
        <v>1</v>
      </c>
      <c r="E23" s="9" t="b">
        <v>0</v>
      </c>
    </row>
    <row r="24" spans="1:5" ht="17.100000000000001" customHeight="1">
      <c r="A24" t="s">
        <v>50</v>
      </c>
      <c r="B24" s="4">
        <v>7</v>
      </c>
      <c r="C24" s="9" t="b">
        <v>0</v>
      </c>
      <c r="D24" s="9" t="b">
        <v>1</v>
      </c>
      <c r="E24" s="9" t="b">
        <v>1</v>
      </c>
    </row>
    <row r="25" spans="1:5" ht="92.25">
      <c r="A25" t="s">
        <v>51</v>
      </c>
      <c r="B25" s="4" t="s">
        <v>52</v>
      </c>
      <c r="C25" s="9" t="b">
        <v>1</v>
      </c>
      <c r="D25" s="9" t="b">
        <v>1</v>
      </c>
      <c r="E25" s="9" t="b">
        <v>0</v>
      </c>
    </row>
    <row r="26" spans="1:5">
      <c r="A26" s="8" t="s">
        <v>53</v>
      </c>
      <c r="B26" s="4" t="s">
        <v>54</v>
      </c>
      <c r="C26" s="9" t="b">
        <v>0</v>
      </c>
      <c r="D26" s="9" t="b">
        <v>0</v>
      </c>
      <c r="E26" s="9" t="b">
        <v>1</v>
      </c>
    </row>
    <row r="27" spans="1:5">
      <c r="A27" s="8"/>
      <c r="C27" s="10">
        <f ca="1">COUNTIF(Table1[PandasAI+GPT],"TRUE")</f>
        <v>0</v>
      </c>
      <c r="D27" s="10"/>
      <c r="E27" s="10">
        <f ca="1">COUNTIF(Table1[LangChain],"TRUE")</f>
        <v>0</v>
      </c>
    </row>
    <row r="28" spans="1:5">
      <c r="A28" s="1"/>
      <c r="C28" s="10">
        <f ca="1">COUNTIF(Table1[PandasAI+GPT],"TRUE")/COUNTA(Table1[PandasAI+GPT])</f>
        <v>0.53846153846153844</v>
      </c>
      <c r="D28" s="10">
        <f>COUNTIF(Table1[PandasAI+GPT+History],"TRUE")/COUNTA(Table1[PandasAI+GPT+History])</f>
        <v>0.56000000000000005</v>
      </c>
      <c r="E28" s="10">
        <f ca="1">COUNTIF(Table1[LangChain],"TRUE")/COUNTA(Table1[LangChain])</f>
        <v>0.56000000000000005</v>
      </c>
    </row>
    <row r="30" spans="1:5">
      <c r="A30" s="1"/>
    </row>
    <row r="31" spans="1:5">
      <c r="A31" s="1"/>
    </row>
    <row r="33" spans="1:1">
      <c r="A33" s="1"/>
    </row>
    <row r="35" spans="1:1">
      <c r="A35" s="1"/>
    </row>
    <row r="38" spans="1:1">
      <c r="A38" s="1"/>
    </row>
    <row r="39" spans="1:1">
      <c r="A39" s="1"/>
    </row>
    <row r="41" spans="1:1">
      <c r="A41" s="1"/>
    </row>
    <row r="42" spans="1:1">
      <c r="A42" s="1"/>
    </row>
    <row r="43" spans="1:1">
      <c r="A43" s="1"/>
    </row>
    <row r="44" spans="1:1">
      <c r="A44" s="1"/>
    </row>
    <row r="45" spans="1:1">
      <c r="A45" s="1"/>
    </row>
    <row r="46" spans="1:1">
      <c r="A46" s="1"/>
    </row>
    <row r="48" spans="1:1">
      <c r="A48" s="1"/>
    </row>
  </sheetData>
  <conditionalFormatting sqref="C2:E26">
    <cfRule type="containsText" dxfId="11" priority="2" operator="containsText" text="TRUE">
      <formula>NOT(ISERROR(SEARCH("TRUE",C2)))</formula>
    </cfRule>
  </conditionalFormatting>
  <conditionalFormatting sqref="C2:E26">
    <cfRule type="containsText" dxfId="10" priority="1" operator="containsText" text="False">
      <formula>NOT(ISERROR(SEARCH("False",C2)))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Preeyanuch Leelapisuth</dc:creator>
  <cp:keywords/>
  <dc:description/>
  <cp:lastModifiedBy>CHONLADA LEELAPISUTH</cp:lastModifiedBy>
  <cp:revision/>
  <dcterms:created xsi:type="dcterms:W3CDTF">2024-05-01T12:18:19Z</dcterms:created>
  <dcterms:modified xsi:type="dcterms:W3CDTF">2024-05-20T03:25:41Z</dcterms:modified>
  <cp:category/>
  <cp:contentStatus/>
</cp:coreProperties>
</file>