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srb_ou_edu/Documents/OU/Classes/Spring2020/ELab/Projects/Independent Design/"/>
    </mc:Choice>
  </mc:AlternateContent>
  <xr:revisionPtr revIDLastSave="151" documentId="8_{5514D670-0C7B-4C8A-96F1-9FF4BFCA5978}" xr6:coauthVersionLast="44" xr6:coauthVersionMax="44" xr10:uidLastSave="{31F7A88D-5127-4EB8-8208-A87E25ED93E1}"/>
  <bookViews>
    <workbookView xWindow="34350" yWindow="585" windowWidth="19440" windowHeight="16035" xr2:uid="{CD1AB0CD-998B-45B7-9E36-C460CDCE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9" i="1" s="1"/>
  <c r="I10" i="1" s="1"/>
  <c r="B10" i="1" l="1"/>
  <c r="F9" i="1"/>
  <c r="F8" i="1"/>
  <c r="F7" i="1"/>
  <c r="F6" i="1"/>
  <c r="F4" i="1"/>
  <c r="F3" i="1"/>
  <c r="F2" i="1"/>
  <c r="E5" i="1"/>
  <c r="F5" i="1" s="1"/>
  <c r="F10" i="1" l="1"/>
</calcChain>
</file>

<file path=xl/sharedStrings.xml><?xml version="1.0" encoding="utf-8"?>
<sst xmlns="http://schemas.openxmlformats.org/spreadsheetml/2006/main" count="18" uniqueCount="18">
  <si>
    <t>DIODE, 1N914</t>
  </si>
  <si>
    <t>COMPARATOR, LM293DMR2G</t>
  </si>
  <si>
    <t>LED_green</t>
  </si>
  <si>
    <t>OPAMP, LM324AD</t>
  </si>
  <si>
    <t>Quantity</t>
  </si>
  <si>
    <t>Description</t>
  </si>
  <si>
    <t>Resistor</t>
  </si>
  <si>
    <t>Capacitor</t>
  </si>
  <si>
    <t>λgf</t>
  </si>
  <si>
    <t>πq</t>
  </si>
  <si>
    <t>λp</t>
  </si>
  <si>
    <t>Qty*λp</t>
  </si>
  <si>
    <t>555 Timer</t>
  </si>
  <si>
    <t>Potentiometer</t>
  </si>
  <si>
    <t>Total</t>
  </si>
  <si>
    <t>Reliability Rate</t>
  </si>
  <si>
    <t>Reliability Rate for One-Year</t>
  </si>
  <si>
    <t>Total for Parts(failures/10^6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</si>
</sst>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3" xfId="0" applyFont="1" applyBorder="1"/>
    <xf numFmtId="0" fontId="1" fillId="0" borderId="1" xfId="0" applyFont="1" applyBorder="1"/>
    <xf numFmtId="0" fontId="1" fillId="0" borderId="1" xfId="0" quotePrefix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11" xfId="0" applyFont="1" applyBorder="1"/>
    <xf numFmtId="0" fontId="1" fillId="0" borderId="12" xfId="0" quotePrefix="1" applyFont="1" applyBorder="1"/>
    <xf numFmtId="0" fontId="1" fillId="0" borderId="13" xfId="0" quotePrefix="1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Border="1"/>
    <xf numFmtId="0" fontId="1" fillId="0" borderId="15" xfId="0" quotePrefix="1" applyFont="1" applyBorder="1"/>
    <xf numFmtId="0" fontId="1" fillId="0" borderId="16" xfId="0" quotePrefix="1" applyFont="1" applyBorder="1"/>
    <xf numFmtId="0" fontId="1" fillId="0" borderId="17" xfId="0" quotePrefix="1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6" xfId="0" applyFont="1" applyBorder="1"/>
    <xf numFmtId="0" fontId="1" fillId="0" borderId="21" xfId="0" applyFont="1" applyBorder="1"/>
    <xf numFmtId="0" fontId="1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638B6-166F-4EF1-B3BA-0518C3BEC2B4}">
  <dimension ref="A1:J10"/>
  <sheetViews>
    <sheetView tabSelected="1" workbookViewId="0">
      <selection activeCell="L11" sqref="L11"/>
    </sheetView>
  </sheetViews>
  <sheetFormatPr defaultRowHeight="15.75" x14ac:dyDescent="0.25"/>
  <cols>
    <col min="1" max="1" width="37.42578125" style="1" customWidth="1"/>
    <col min="2" max="2" width="14.85546875" style="1" customWidth="1"/>
    <col min="3" max="7" width="9.140625" style="1" customWidth="1"/>
    <col min="8" max="8" width="34.7109375" style="1" customWidth="1"/>
    <col min="9" max="16384" width="9.140625" style="1"/>
  </cols>
  <sheetData>
    <row r="1" spans="1:10" ht="16.5" thickBot="1" x14ac:dyDescent="0.3">
      <c r="A1" s="7" t="s">
        <v>5</v>
      </c>
      <c r="B1" s="8" t="s">
        <v>4</v>
      </c>
      <c r="C1" s="11" t="s">
        <v>8</v>
      </c>
      <c r="D1" s="11" t="s">
        <v>9</v>
      </c>
      <c r="E1" s="8" t="s">
        <v>10</v>
      </c>
      <c r="F1" s="12" t="s">
        <v>11</v>
      </c>
    </row>
    <row r="2" spans="1:10" x14ac:dyDescent="0.25">
      <c r="A2" s="16" t="s">
        <v>3</v>
      </c>
      <c r="B2" s="3">
        <v>2</v>
      </c>
      <c r="C2" s="10">
        <v>2.4E-2</v>
      </c>
      <c r="D2" s="10">
        <v>10</v>
      </c>
      <c r="E2" s="10">
        <v>0.24</v>
      </c>
      <c r="F2" s="21">
        <f>E2*B2</f>
        <v>0.48</v>
      </c>
      <c r="G2" s="2"/>
      <c r="H2" s="2"/>
      <c r="I2" s="2"/>
      <c r="J2" s="2"/>
    </row>
    <row r="3" spans="1:10" x14ac:dyDescent="0.25">
      <c r="A3" s="17" t="s">
        <v>1</v>
      </c>
      <c r="B3" s="13">
        <v>11</v>
      </c>
      <c r="C3" s="5">
        <v>2.4E-2</v>
      </c>
      <c r="D3" s="5">
        <v>10</v>
      </c>
      <c r="E3" s="5">
        <v>0.24</v>
      </c>
      <c r="F3" s="22">
        <f>E3*B3</f>
        <v>2.6399999999999997</v>
      </c>
      <c r="G3" s="2"/>
      <c r="H3" s="2"/>
      <c r="I3" s="2"/>
      <c r="J3" s="2"/>
    </row>
    <row r="4" spans="1:10" x14ac:dyDescent="0.25">
      <c r="A4" s="17" t="s">
        <v>12</v>
      </c>
      <c r="B4" s="13">
        <v>3</v>
      </c>
      <c r="C4" s="4">
        <v>2.4E-2</v>
      </c>
      <c r="D4" s="4">
        <v>10</v>
      </c>
      <c r="E4" s="4">
        <v>0.24</v>
      </c>
      <c r="F4" s="22">
        <f>E4*B4</f>
        <v>0.72</v>
      </c>
      <c r="G4" s="2"/>
      <c r="H4" s="2"/>
      <c r="I4" s="2"/>
      <c r="J4" s="2"/>
    </row>
    <row r="5" spans="1:10" x14ac:dyDescent="0.25">
      <c r="A5" s="17" t="s">
        <v>2</v>
      </c>
      <c r="B5" s="13">
        <v>21</v>
      </c>
      <c r="C5" s="5">
        <v>1.1999999999999999E-3</v>
      </c>
      <c r="D5" s="5">
        <v>8</v>
      </c>
      <c r="E5" s="5">
        <f>D5*C5</f>
        <v>9.5999999999999992E-3</v>
      </c>
      <c r="F5" s="22">
        <f>E5*B5</f>
        <v>0.20159999999999997</v>
      </c>
      <c r="G5" s="2"/>
      <c r="H5" s="2"/>
      <c r="I5" s="2"/>
      <c r="J5" s="2"/>
    </row>
    <row r="6" spans="1:10" x14ac:dyDescent="0.25">
      <c r="A6" s="17" t="s">
        <v>0</v>
      </c>
      <c r="B6" s="13">
        <v>5</v>
      </c>
      <c r="C6" s="5">
        <v>7.4999999999999997E-3</v>
      </c>
      <c r="D6" s="5">
        <v>8</v>
      </c>
      <c r="E6" s="5">
        <v>0.06</v>
      </c>
      <c r="F6" s="22">
        <f>E6*B6</f>
        <v>0.3</v>
      </c>
    </row>
    <row r="7" spans="1:10" ht="16.5" thickBot="1" x14ac:dyDescent="0.3">
      <c r="A7" s="18" t="s">
        <v>6</v>
      </c>
      <c r="B7" s="13">
        <v>90</v>
      </c>
      <c r="C7" s="4">
        <v>2.2000000000000001E-3</v>
      </c>
      <c r="D7" s="4">
        <v>10</v>
      </c>
      <c r="E7" s="4">
        <v>2.1999999999999999E-2</v>
      </c>
      <c r="F7" s="22">
        <f>E7*B7</f>
        <v>1.98</v>
      </c>
    </row>
    <row r="8" spans="1:10" x14ac:dyDescent="0.25">
      <c r="A8" s="18" t="s">
        <v>7</v>
      </c>
      <c r="B8" s="13">
        <v>8</v>
      </c>
      <c r="C8" s="4">
        <v>7.4000000000000003E-3</v>
      </c>
      <c r="D8" s="4">
        <v>10</v>
      </c>
      <c r="E8" s="4">
        <v>7.3999999999999996E-2</v>
      </c>
      <c r="F8" s="22">
        <f>E8*B8</f>
        <v>0.59199999999999997</v>
      </c>
      <c r="H8" s="24" t="s">
        <v>17</v>
      </c>
      <c r="I8" s="25">
        <f>SUM(F1:F9)</f>
        <v>8.0136000000000003</v>
      </c>
    </row>
    <row r="9" spans="1:10" ht="16.5" thickBot="1" x14ac:dyDescent="0.3">
      <c r="A9" s="19" t="s">
        <v>13</v>
      </c>
      <c r="B9" s="14">
        <v>1</v>
      </c>
      <c r="C9" s="6">
        <v>0.11</v>
      </c>
      <c r="D9" s="6">
        <v>10</v>
      </c>
      <c r="E9" s="6">
        <v>1.1000000000000001</v>
      </c>
      <c r="F9" s="23">
        <f>E9*B9</f>
        <v>1.1000000000000001</v>
      </c>
      <c r="H9" s="26" t="s">
        <v>15</v>
      </c>
      <c r="I9" s="27">
        <f>EXP(-1*I8*(10^-6)*1*365.25*24)</f>
        <v>0.93216334423353142</v>
      </c>
    </row>
    <row r="10" spans="1:10" ht="16.5" thickBot="1" x14ac:dyDescent="0.3">
      <c r="A10" s="20" t="s">
        <v>14</v>
      </c>
      <c r="B10" s="15">
        <f>SUM(B2:B9)</f>
        <v>141</v>
      </c>
      <c r="C10" s="8"/>
      <c r="D10" s="8"/>
      <c r="E10" s="8"/>
      <c r="F10" s="9">
        <f>SUM(F2:F9)</f>
        <v>8.0136000000000003</v>
      </c>
      <c r="H10" s="28" t="s">
        <v>16</v>
      </c>
      <c r="I10" s="29">
        <f>I9*100</f>
        <v>93.216334423353146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474016483E8E4A8A148E0EA84387CF" ma:contentTypeVersion="13" ma:contentTypeDescription="Create a new document." ma:contentTypeScope="" ma:versionID="fd200f80b0a456808ff016c361ba1b20">
  <xsd:schema xmlns:xsd="http://www.w3.org/2001/XMLSchema" xmlns:xs="http://www.w3.org/2001/XMLSchema" xmlns:p="http://schemas.microsoft.com/office/2006/metadata/properties" xmlns:ns3="03213689-1aef-4ec9-b9a7-6f41aad8c6ae" xmlns:ns4="c599a60c-9cfb-439c-ad0c-e2dd9d5c513f" targetNamespace="http://schemas.microsoft.com/office/2006/metadata/properties" ma:root="true" ma:fieldsID="f631b9eb2fc5c7fd3bc761c6b208d9ef" ns3:_="" ns4:_="">
    <xsd:import namespace="03213689-1aef-4ec9-b9a7-6f41aad8c6ae"/>
    <xsd:import namespace="c599a60c-9cfb-439c-ad0c-e2dd9d5c51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13689-1aef-4ec9-b9a7-6f41aad8c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9a60c-9cfb-439c-ad0c-e2dd9d5c51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CF183B-BB15-45D1-9DB0-A2EC923B1C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213689-1aef-4ec9-b9a7-6f41aad8c6ae"/>
    <ds:schemaRef ds:uri="c599a60c-9cfb-439c-ad0c-e2dd9d5c51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2771FC-BCB7-4361-B49B-A7B4BD7775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D4D8C-E2AC-43E6-8F5A-17D879FEC557}">
  <ds:schemaRefs>
    <ds:schemaRef ds:uri="http://schemas.openxmlformats.org/package/2006/metadata/core-properties"/>
    <ds:schemaRef ds:uri="03213689-1aef-4ec9-b9a7-6f41aad8c6ae"/>
    <ds:schemaRef ds:uri="http://schemas.microsoft.com/office/2006/documentManagement/types"/>
    <ds:schemaRef ds:uri="http://purl.org/dc/terms/"/>
    <ds:schemaRef ds:uri="http://www.w3.org/XML/1998/namespace"/>
    <ds:schemaRef ds:uri="c599a60c-9cfb-439c-ad0c-e2dd9d5c513f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Unicorn3</dc:creator>
  <cp:lastModifiedBy>Brown, Sarah R.</cp:lastModifiedBy>
  <dcterms:created xsi:type="dcterms:W3CDTF">2020-04-20T21:22:08Z</dcterms:created>
  <dcterms:modified xsi:type="dcterms:W3CDTF">2020-04-20T23:34:01Z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0x01010005474016483E8E4A8A148E0EA84387CF</vt:lpwstr>
  </property>
</Properties>
</file>