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CONTROLLER" sheetId="2" state="hidden" r:id="rId1"/>
    <sheet name="DASHBOARD" sheetId="3" r:id="rId2"/>
    <sheet name="DADOS" sheetId="1" state="hidden" r:id="rId3"/>
  </sheets>
  <definedNames>
    <definedName name="SegmentaçãodeDados_MÊS">#N/A</definedName>
  </definedNames>
  <calcPr calcId="162913"/>
  <pivotCaches>
    <pivotCache cacheId="7" r:id="rId4"/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<sst xmlns="http://schemas.openxmlformats.org/spreadsheetml/2006/main" count="257" uniqueCount="76">
  <si>
    <t>DATA</t>
  </si>
  <si>
    <t>TIPO</t>
  </si>
  <si>
    <t>CATEGORIA</t>
  </si>
  <si>
    <t>DESCRIÇÃO</t>
  </si>
  <si>
    <t>VALOR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</si>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</sst>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6" fontId="0" fillId="0" borderId="0" xfId="2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8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" fontId="0" fillId="0" borderId="0" xfId="0" applyNumberFormat="1"/>
    <xf numFmtId="0" fontId="2" fillId="2" borderId="0" xfId="0" applyFont="1" applyFill="1"/>
    <xf numFmtId="0" fontId="3" fillId="2" borderId="0" xfId="0" applyFont="1" applyFill="1" applyAlignment="1">
      <alignment horizontal="center"/>
    </xf>
  </cellXfs>
  <cellStyles count="3">
    <cellStyle name="Moeda" xfId="1" builtinId="4"/>
    <cellStyle name="Moeda 2" xfId="2"/>
    <cellStyle name="Normal" xfId="0" builtinId="0"/>
  </cellStyles>
  <dxfs count="12"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strike val="0"/>
        <u/>
        <color theme="5" tint="0.59996337778862885"/>
        <name val="Calibri Light"/>
        <scheme val="major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top" textRotation="0" wrapText="1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</dxfs>
  <tableStyles count="1" defaultTableStyle="TableStyleMedium2" defaultPivotStyle="PivotStyleLight16">
    <tableStyle name="SlicerStyleLight2 2" pivot="0" table="0" count="10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dinâmica1</c:name>
    <c:fmtId val="1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6213258430415495E-2"/>
          <c:y val="5.5555555555555552E-2"/>
          <c:w val="0.92649629322650462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6-4353-8F24-794BDB639F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293544"/>
        <c:axId val="359293872"/>
      </c:barChart>
      <c:catAx>
        <c:axId val="3592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293872"/>
        <c:crosses val="autoZero"/>
        <c:auto val="1"/>
        <c:lblAlgn val="ctr"/>
        <c:lblOffset val="100"/>
        <c:noMultiLvlLbl val="0"/>
      </c:catAx>
      <c:valAx>
        <c:axId val="3592938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5929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ENTRADAS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CONTROLLER!$B$23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CONTROLLER!$A$24:$A$28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CONTROLLER!$B$24:$B$28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4-41C6-9F7A-D0D1D9C3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ENTRADAS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1-42DD-9593-EC33DF404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1-42DD-9593-EC33DF404B9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1-42DD-9593-EC33DF404B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41-42DD-9593-EC33DF404B9C}"/>
              </c:ext>
            </c:extLst>
          </c:dPt>
          <c:cat>
            <c:strRef>
              <c:f>CONTROLLER!$A$24:$A$28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CONTROLLER!$B$24:$B$28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41-42DD-9593-EC33DF40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dinâmica1</c:name>
    <c:fmtId val="5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8076057126905778E-2"/>
          <c:y val="0.1435183873943742"/>
          <c:w val="0.92649629322650462"/>
          <c:h val="0.591485855934674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B-4D39-A9EE-60EFD0D3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293544"/>
        <c:axId val="359293872"/>
      </c:barChart>
      <c:catAx>
        <c:axId val="3592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293872"/>
        <c:crosses val="autoZero"/>
        <c:auto val="1"/>
        <c:lblAlgn val="ctr"/>
        <c:lblOffset val="100"/>
        <c:noMultiLvlLbl val="0"/>
      </c:catAx>
      <c:valAx>
        <c:axId val="35929387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35929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71437</xdr:rowOff>
    </xdr:from>
    <xdr:to>
      <xdr:col>14</xdr:col>
      <xdr:colOff>219075</xdr:colOff>
      <xdr:row>18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20</xdr:row>
      <xdr:rowOff>61912</xdr:rowOff>
    </xdr:from>
    <xdr:to>
      <xdr:col>11</xdr:col>
      <xdr:colOff>604837</xdr:colOff>
      <xdr:row>34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328615</xdr:colOff>
      <xdr:row>40</xdr:row>
      <xdr:rowOff>47624</xdr:rowOff>
    </xdr:from>
    <xdr:to>
      <xdr:col>14</xdr:col>
      <xdr:colOff>21434</xdr:colOff>
      <xdr:row>58</xdr:row>
      <xdr:rowOff>9525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252414</xdr:colOff>
      <xdr:row>9</xdr:row>
      <xdr:rowOff>92869</xdr:rowOff>
    </xdr:from>
    <xdr:to>
      <xdr:col>20</xdr:col>
      <xdr:colOff>119062</xdr:colOff>
      <xdr:row>40</xdr:row>
      <xdr:rowOff>38100</xdr:rowOff>
    </xdr:to>
    <xdr:grpSp>
      <xdr:nvGrpSpPr>
        <xdr:cNvPr id="11" name="Agrupar 10"/>
        <xdr:cNvGrpSpPr/>
      </xdr:nvGrpSpPr>
      <xdr:grpSpPr>
        <a:xfrm>
          <a:off x="1955008" y="2212182"/>
          <a:ext cx="11403804" cy="5850731"/>
          <a:chOff x="1535304" y="1232167"/>
          <a:chExt cx="7161021" cy="3673208"/>
        </a:xfrm>
      </xdr:grpSpPr>
      <xdr:grpSp>
        <xdr:nvGrpSpPr>
          <xdr:cNvPr id="8" name="Agrupar 7"/>
          <xdr:cNvGrpSpPr/>
        </xdr:nvGrpSpPr>
        <xdr:grpSpPr>
          <a:xfrm>
            <a:off x="1535304" y="1232167"/>
            <a:ext cx="7161021" cy="3673208"/>
            <a:chOff x="1230504" y="508267"/>
            <a:chExt cx="7161021" cy="3673208"/>
          </a:xfrm>
        </xdr:grpSpPr>
        <xdr:grpSp>
          <xdr:nvGrpSpPr>
            <xdr:cNvPr id="7" name="Agrupar 6"/>
            <xdr:cNvGrpSpPr/>
          </xdr:nvGrpSpPr>
          <xdr:grpSpPr>
            <a:xfrm>
              <a:off x="1230504" y="508267"/>
              <a:ext cx="7161021" cy="3673208"/>
              <a:chOff x="1068579" y="908317"/>
              <a:chExt cx="7161021" cy="3673208"/>
            </a:xfrm>
          </xdr:grpSpPr>
          <xdr:sp macro="" textlink="">
            <xdr:nvSpPr>
              <xdr:cNvPr id="6" name="Retângulo 5"/>
              <xdr:cNvSpPr/>
            </xdr:nvSpPr>
            <xdr:spPr>
              <a:xfrm>
                <a:off x="1152525" y="1419225"/>
                <a:ext cx="7077075" cy="3162300"/>
              </a:xfrm>
              <a:prstGeom prst="rect">
                <a:avLst/>
              </a:prstGeom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5" name="Retângulo Arredondado 4"/>
              <xdr:cNvSpPr/>
            </xdr:nvSpPr>
            <xdr:spPr>
              <a:xfrm>
                <a:off x="1068579" y="908317"/>
                <a:ext cx="7114729" cy="565428"/>
              </a:xfrm>
              <a:prstGeom prst="round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/>
              </a:p>
            </xdr:txBody>
          </xdr:sp>
        </xdr:grpSp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1400175" y="1209675"/>
            <a:ext cx="692467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0" name="CaixaDeTexto 9"/>
          <xdr:cNvSpPr txBox="1"/>
        </xdr:nvSpPr>
        <xdr:spPr>
          <a:xfrm>
            <a:off x="3876675" y="1371600"/>
            <a:ext cx="2257425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 b="1">
                <a:solidFill>
                  <a:schemeClr val="bg1"/>
                </a:solidFill>
              </a:rPr>
              <a:t>SAÍDAS</a:t>
            </a:r>
          </a:p>
        </xdr:txBody>
      </xdr:sp>
    </xdr:grpSp>
    <xdr:clientData/>
  </xdr:twoCellAnchor>
  <xdr:twoCellAnchor editAs="oneCell">
    <xdr:from>
      <xdr:col>0</xdr:col>
      <xdr:colOff>0</xdr:colOff>
      <xdr:row>10</xdr:row>
      <xdr:rowOff>59530</xdr:rowOff>
    </xdr:from>
    <xdr:to>
      <xdr:col>0</xdr:col>
      <xdr:colOff>1690687</xdr:colOff>
      <xdr:row>17</xdr:row>
      <xdr:rowOff>107155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Finan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an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69343"/>
              <a:ext cx="1690687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161908</xdr:colOff>
      <xdr:row>1</xdr:row>
      <xdr:rowOff>119062</xdr:rowOff>
    </xdr:from>
    <xdr:to>
      <xdr:col>1</xdr:col>
      <xdr:colOff>217604</xdr:colOff>
      <xdr:row>7</xdr:row>
      <xdr:rowOff>119062</xdr:rowOff>
    </xdr:to>
    <xdr:pic>
      <xdr:nvPicPr>
        <xdr:cNvPr id="14" name="Imagem 13" descr="Finance Png Picture Transparent HQ PNG Download | FreePNGIm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08" y="309562"/>
          <a:ext cx="1770196" cy="1547813"/>
        </a:xfrm>
        <a:prstGeom prst="rect">
          <a:avLst/>
        </a:prstGeom>
      </xdr:spPr>
    </xdr:pic>
    <xdr:clientData/>
  </xdr:twoCellAnchor>
  <xdr:oneCellAnchor>
    <xdr:from>
      <xdr:col>5</xdr:col>
      <xdr:colOff>115732</xdr:colOff>
      <xdr:row>1</xdr:row>
      <xdr:rowOff>84827</xdr:rowOff>
    </xdr:from>
    <xdr:ext cx="3685689" cy="937629"/>
    <xdr:sp macro="" textlink="">
      <xdr:nvSpPr>
        <xdr:cNvPr id="20" name="Retângulo 19"/>
        <xdr:cNvSpPr/>
      </xdr:nvSpPr>
      <xdr:spPr>
        <a:xfrm>
          <a:off x="4247201" y="275327"/>
          <a:ext cx="3685689" cy="937629"/>
        </a:xfrm>
        <a:prstGeom prst="rect">
          <a:avLst/>
        </a:prstGeom>
        <a:noFill/>
        <a:effectLst>
          <a:softEdge rad="127000"/>
        </a:effectLst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0" cap="none" spc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</a:rPr>
            <a:t>My</a:t>
          </a:r>
          <a:r>
            <a:rPr lang="pt-BR" sz="54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</a:t>
          </a:r>
          <a:r>
            <a:rPr lang="pt-BR" sz="5400" b="0" cap="none" spc="0" baseline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</a:rPr>
            <a:t>planners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0.15169</cdr:y>
    </cdr:to>
    <cdr:sp macro="" textlink="">
      <cdr:nvSpPr>
        <cdr:cNvPr id="4" name="Retângulo Arredondado 3"/>
        <cdr:cNvSpPr/>
      </cdr:nvSpPr>
      <cdr:spPr>
        <a:xfrm xmlns:a="http://schemas.openxmlformats.org/drawingml/2006/main">
          <a:off x="0" y="0"/>
          <a:ext cx="4552950" cy="514351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pt-BR" sz="1100"/>
        </a:p>
      </cdr:txBody>
    </cdr:sp>
  </cdr:relSizeAnchor>
  <cdr:relSizeAnchor xmlns:cdr="http://schemas.openxmlformats.org/drawingml/2006/chartDrawing">
    <cdr:from>
      <cdr:x>0.26042</cdr:x>
      <cdr:y>0.02199</cdr:y>
    </cdr:from>
    <cdr:to>
      <cdr:x>0.75417</cdr:x>
      <cdr:y>0.21296</cdr:y>
    </cdr:to>
    <cdr:sp macro="" textlink="">
      <cdr:nvSpPr>
        <cdr:cNvPr id="5" name="CaixaDeTexto 9"/>
        <cdr:cNvSpPr txBox="1"/>
      </cdr:nvSpPr>
      <cdr:spPr>
        <a:xfrm xmlns:a="http://schemas.openxmlformats.org/drawingml/2006/main">
          <a:off x="1207368" y="74568"/>
          <a:ext cx="2289170" cy="6475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2000" b="1">
              <a:solidFill>
                <a:schemeClr val="bg1"/>
              </a:solidFill>
            </a:rPr>
            <a:t>ENTRADAS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669.71170162037" createdVersion="6" refreshedVersion="6" minRefreshableVersion="3" recordCount="44">
  <cacheSource type="worksheet">
    <worksheetSource name="Tabela4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669.728940277775" createdVersion="6" refreshedVersion="6" minRefreshableVersion="3" recordCount="45">
  <cacheSource type="worksheet">
    <worksheetSource ref="A1:G1048576" sheet="DADOS"/>
  </cacheSource>
  <cacheFields count="7">
    <cacheField name="DATA" numFmtId="0">
      <sharedItems containsNonDate="0" containsDate="1" containsString="0" containsBlank="1" minDate="2024-08-01T00:00:00" maxDate="2024-11-01T00:00:00"/>
    </cacheField>
    <cacheField name="MÊS" numFmtId="1">
      <sharedItems containsString="0" containsBlank="1" containsNumber="1" containsInteger="1" minValue="8" maxValue="10" count="4">
        <n v="8"/>
        <n v="9"/>
        <n v="10"/>
        <m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ARIA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d v="2024-08-01T00:00:00"/>
    <x v="0"/>
    <x v="0"/>
    <x v="0"/>
    <s v="Salário mensal"/>
    <n v="5000"/>
    <s v="Transferência"/>
  </r>
  <r>
    <d v="2024-08-01T00:00:00"/>
    <x v="0"/>
    <x v="1"/>
    <x v="1"/>
    <s v="Compras no supermercado"/>
    <n v="550"/>
    <s v="Débito Automático"/>
  </r>
  <r>
    <d v="2024-08-03T00:00:00"/>
    <x v="0"/>
    <x v="1"/>
    <x v="2"/>
    <s v="Gasolina"/>
    <n v="300"/>
    <s v="Cartão de Crédito"/>
  </r>
  <r>
    <d v="2024-08-05T00:00:00"/>
    <x v="0"/>
    <x v="1"/>
    <x v="3"/>
    <s v="Cinema"/>
    <n v="120"/>
    <s v="Cartão de Crédito"/>
  </r>
  <r>
    <d v="2024-08-07T00:00:00"/>
    <x v="0"/>
    <x v="1"/>
    <x v="4"/>
    <s v="Consulta odontológica"/>
    <n v="250"/>
    <s v="Transferência"/>
  </r>
  <r>
    <d v="2024-08-10T00:00:00"/>
    <x v="0"/>
    <x v="1"/>
    <x v="5"/>
    <s v="Material escolar"/>
    <n v="400"/>
    <s v="Débito Automático"/>
  </r>
  <r>
    <d v="2024-08-12T00:00:00"/>
    <x v="0"/>
    <x v="1"/>
    <x v="6"/>
    <s v="Compra de roupas de inverno"/>
    <n v="600"/>
    <s v="Cartão de Crédito"/>
  </r>
  <r>
    <d v="2024-08-15T00:00:00"/>
    <x v="0"/>
    <x v="0"/>
    <x v="7"/>
    <s v="Dividendos de ações"/>
    <n v="800"/>
    <s v="Transferência"/>
  </r>
  <r>
    <d v="2024-08-15T00:00:00"/>
    <x v="0"/>
    <x v="1"/>
    <x v="8"/>
    <s v="Limpeza do apartamento"/>
    <n v="150"/>
    <s v="Transferência"/>
  </r>
  <r>
    <d v="2024-08-18T00:00:00"/>
    <x v="0"/>
    <x v="1"/>
    <x v="9"/>
    <s v="Compra de novo celular"/>
    <n v="1200"/>
    <s v="Cartão de Crédito"/>
  </r>
  <r>
    <d v="2024-08-20T00:00:00"/>
    <x v="0"/>
    <x v="1"/>
    <x v="10"/>
    <s v="Reparos domésticos"/>
    <n v="450"/>
    <s v="Débito Automático"/>
  </r>
  <r>
    <d v="2024-08-22T00:00:00"/>
    <x v="0"/>
    <x v="1"/>
    <x v="11"/>
    <s v="Presente de aniversário"/>
    <n v="180"/>
    <s v="Transferência"/>
  </r>
  <r>
    <d v="2024-08-24T00:00:00"/>
    <x v="0"/>
    <x v="1"/>
    <x v="12"/>
    <s v="Corte de cabelo e barba"/>
    <n v="80"/>
    <s v="Débito Automático"/>
  </r>
  <r>
    <d v="2024-08-28T00:00:00"/>
    <x v="0"/>
    <x v="1"/>
    <x v="13"/>
    <s v="Ração e petiscos para o cachorro"/>
    <n v="200"/>
    <s v="Débito Automático"/>
  </r>
  <r>
    <d v="2024-08-30T00:00:00"/>
    <x v="0"/>
    <x v="1"/>
    <x v="14"/>
    <s v="Reserva de pousada"/>
    <n v="750"/>
    <s v="Transferência"/>
  </r>
  <r>
    <d v="2024-08-31T00:00:00"/>
    <x v="0"/>
    <x v="1"/>
    <x v="15"/>
    <s v="Jantar em restaurante francês"/>
    <n v="350"/>
    <s v="Cartão de Crédito"/>
  </r>
  <r>
    <d v="2024-09-01T00:00:00"/>
    <x v="1"/>
    <x v="0"/>
    <x v="0"/>
    <s v="Salário mensal"/>
    <n v="5000"/>
    <s v="Transferência"/>
  </r>
  <r>
    <d v="2024-09-02T00:00:00"/>
    <x v="1"/>
    <x v="1"/>
    <x v="1"/>
    <s v="Compras no supermercado"/>
    <n v="450"/>
    <s v="Débito Automático"/>
  </r>
  <r>
    <d v="2024-09-05T00:00:00"/>
    <x v="1"/>
    <x v="1"/>
    <x v="2"/>
    <s v="Gasolina"/>
    <n v="300"/>
    <s v="Débito Automático"/>
  </r>
  <r>
    <d v="2024-09-08T00:00:00"/>
    <x v="1"/>
    <x v="1"/>
    <x v="3"/>
    <s v="Cinema e jantar"/>
    <n v="200"/>
    <s v="Transferência"/>
  </r>
  <r>
    <d v="2024-09-11T00:00:00"/>
    <x v="1"/>
    <x v="1"/>
    <x v="4"/>
    <s v="Plano de saúde"/>
    <n v="600"/>
    <s v="Débito Automático"/>
  </r>
  <r>
    <d v="2024-09-14T00:00:00"/>
    <x v="1"/>
    <x v="1"/>
    <x v="5"/>
    <s v="Material escolar"/>
    <n v="350"/>
    <s v="Transferência"/>
  </r>
  <r>
    <d v="2024-09-17T00:00:00"/>
    <x v="1"/>
    <x v="1"/>
    <x v="6"/>
    <s v="Compra de roupas"/>
    <n v="500"/>
    <s v="Cartão de Crédito"/>
  </r>
  <r>
    <d v="2024-09-20T00:00:00"/>
    <x v="1"/>
    <x v="0"/>
    <x v="16"/>
    <s v="Pagamento por projeto freelancer"/>
    <n v="1200"/>
    <s v="Transferência"/>
  </r>
  <r>
    <d v="2024-09-20T00:00:00"/>
    <x v="1"/>
    <x v="1"/>
    <x v="8"/>
    <s v="Manutenção do veículo"/>
    <n v="800"/>
    <s v="Transferência"/>
  </r>
  <r>
    <d v="2024-09-23T00:00:00"/>
    <x v="1"/>
    <x v="1"/>
    <x v="9"/>
    <s v="Compra de novo smartphone"/>
    <n v="1500"/>
    <s v="Cartão de Crédito"/>
  </r>
  <r>
    <d v="2024-09-26T00:00:00"/>
    <x v="1"/>
    <x v="1"/>
    <x v="17"/>
    <s v="Conta de energia elétrica"/>
    <n v="250"/>
    <s v="Débito Automático"/>
  </r>
  <r>
    <d v="2024-09-29T00:00:00"/>
    <x v="1"/>
    <x v="1"/>
    <x v="11"/>
    <s v="Aniversário da mãe"/>
    <n v="400"/>
    <s v="Cartão de Crédito"/>
  </r>
  <r>
    <d v="2024-10-01T00:00:00"/>
    <x v="2"/>
    <x v="0"/>
    <x v="0"/>
    <s v="Salário mensal"/>
    <n v="5000"/>
    <s v="Transferência"/>
  </r>
  <r>
    <d v="2024-10-01T00:00:00"/>
    <x v="2"/>
    <x v="1"/>
    <x v="1"/>
    <s v="Compras no supermercado"/>
    <n v="600"/>
    <s v="Débito Automático"/>
  </r>
  <r>
    <d v="2024-10-03T00:00:00"/>
    <x v="2"/>
    <x v="1"/>
    <x v="2"/>
    <s v="Recarga de cartão de transporte"/>
    <n v="200"/>
    <s v="Cartão de Crédito"/>
  </r>
  <r>
    <d v="2024-10-05T00:00:00"/>
    <x v="2"/>
    <x v="1"/>
    <x v="3"/>
    <s v="Ingressos para teatro"/>
    <n v="180"/>
    <s v="Transferência"/>
  </r>
  <r>
    <d v="2024-10-08T00:00:00"/>
    <x v="2"/>
    <x v="1"/>
    <x v="4"/>
    <s v="Remédios de farmácia"/>
    <n v="120"/>
    <s v="Débito Automático"/>
  </r>
  <r>
    <d v="2024-10-10T00:00:00"/>
    <x v="2"/>
    <x v="1"/>
    <x v="5"/>
    <s v="Cursos online"/>
    <n v="350"/>
    <s v="Cartão de Crédito"/>
  </r>
  <r>
    <d v="2024-10-13T00:00:00"/>
    <x v="2"/>
    <x v="1"/>
    <x v="6"/>
    <s v="Roupas de primavera"/>
    <n v="400"/>
    <s v="Transferência"/>
  </r>
  <r>
    <d v="2024-10-15T00:00:00"/>
    <x v="2"/>
    <x v="1"/>
    <x v="8"/>
    <s v="Manutenção da casa"/>
    <n v="450"/>
    <s v="Débito Automático"/>
  </r>
  <r>
    <d v="2024-10-18T00:00:00"/>
    <x v="2"/>
    <x v="0"/>
    <x v="18"/>
    <s v="Venda de equipamentos eletrônicos"/>
    <n v="1500"/>
    <s v="Transferência"/>
  </r>
  <r>
    <d v="2024-10-18T00:00:00"/>
    <x v="2"/>
    <x v="1"/>
    <x v="9"/>
    <s v="Manutenção do computador"/>
    <n v="300"/>
    <s v="Cartão de Crédito"/>
  </r>
  <r>
    <d v="2024-10-20T00:00:00"/>
    <x v="2"/>
    <x v="1"/>
    <x v="10"/>
    <s v="Troca de móveis da cozinha"/>
    <n v="800"/>
    <s v="Transferência"/>
  </r>
  <r>
    <d v="2024-10-22T00:00:00"/>
    <x v="2"/>
    <x v="1"/>
    <x v="11"/>
    <s v="Presentes para casamento"/>
    <n v="250"/>
    <s v="Cartão de Crédito"/>
  </r>
  <r>
    <d v="2024-10-24T00:00:00"/>
    <x v="2"/>
    <x v="1"/>
    <x v="13"/>
    <s v="Veterinário para o pet"/>
    <n v="150"/>
    <s v="Débito Automático"/>
  </r>
  <r>
    <d v="2024-10-26T00:00:00"/>
    <x v="2"/>
    <x v="1"/>
    <x v="12"/>
    <s v="Salão de beleza"/>
    <n v="250"/>
    <s v="Transferência"/>
  </r>
  <r>
    <d v="2024-10-30T00:00:00"/>
    <x v="2"/>
    <x v="1"/>
    <x v="15"/>
    <s v="Jantar em restaurante italiano"/>
    <n v="220"/>
    <s v="Transferência"/>
  </r>
  <r>
    <d v="2024-10-31T00:00:00"/>
    <x v="2"/>
    <x v="1"/>
    <x v="14"/>
    <s v="Reserva de hotel para fim de semana"/>
    <n v="500"/>
    <s v="Cartão de Crédito"/>
  </r>
  <r>
    <m/>
    <x v="3"/>
    <x v="2"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3:B28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4" numFmtId="168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19" firstHeaderRow="1" firstDataRow="1" firstDataCol="1" rowPageCount="1" colPageCount="1"/>
  <pivotFields count="7">
    <pivotField showAll="0"/>
    <pivotField showAll="0" defaultSubtotal="0">
      <items count="4">
        <item x="0"/>
        <item x="1"/>
        <item x="2"/>
        <item h="1" x="3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358726248" numFmtId="168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</pivotTables>
  <data>
    <tabular pivotCacheId="1">
      <items count="4">
        <i x="0" s="1"/>
        <i x="1" s="1"/>
        <i x="2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inance" cache="SegmentaçãodeDados_MÊS" caption="Finance" style="SlicerStyleLight2 2" rowHeight="241300"/>
</slicers>
</file>

<file path=xl/tables/table1.xml><?xml version="1.0" encoding="utf-8"?>
<table xmlns="http://schemas.openxmlformats.org/spreadsheetml/2006/main" id="4" name="Tabela4" displayName="Tabela4" ref="A1:H45" totalsRowShown="0" headerRowDxfId="6" dataDxfId="5">
  <autoFilter ref="A1:H45"/>
  <tableColumns count="8">
    <tableColumn id="1" name="DATA" dataDxfId="4"/>
    <tableColumn id="8" name="MÊS" dataDxfId="2">
      <calculatedColumnFormula>MONTH(Tabela4[[#This Row],[DATA]])</calculatedColumnFormula>
    </tableColumn>
    <tableColumn id="2" name="TIPO" dataDxfId="3"/>
    <tableColumn id="3" name="CATEGORIA" dataDxfId="11"/>
    <tableColumn id="4" name="DESCRIÇÃO" dataDxfId="10"/>
    <tableColumn id="5" name="VALOR" dataDxfId="9"/>
    <tableColumn id="6" name="OPERAÇÃO BANCARIA" dataDxfId="8"/>
    <tableColumn id="7" name="STATU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7" sqref="A4:A18"/>
      <pivotSelection pane="bottomRight" showHeader="1" activeRow="6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20.85546875" customWidth="1"/>
    <col min="2" max="2" width="15.140625" style="8" bestFit="1" customWidth="1"/>
  </cols>
  <sheetData>
    <row r="1" spans="1:2" x14ac:dyDescent="0.25">
      <c r="A1" s="6" t="s">
        <v>1</v>
      </c>
      <c r="B1" s="1" t="s">
        <v>12</v>
      </c>
    </row>
    <row r="3" spans="1:2" x14ac:dyDescent="0.25">
      <c r="A3" s="6" t="s">
        <v>72</v>
      </c>
      <c r="B3" t="s">
        <v>74</v>
      </c>
    </row>
    <row r="4" spans="1:2" x14ac:dyDescent="0.25">
      <c r="A4" s="7" t="s">
        <v>13</v>
      </c>
      <c r="B4" s="9">
        <v>1600</v>
      </c>
    </row>
    <row r="5" spans="1:2" x14ac:dyDescent="0.25">
      <c r="A5" s="7" t="s">
        <v>39</v>
      </c>
      <c r="B5" s="9">
        <v>330</v>
      </c>
    </row>
    <row r="6" spans="1:2" x14ac:dyDescent="0.25">
      <c r="A6" s="7" t="s">
        <v>25</v>
      </c>
      <c r="B6" s="9">
        <v>1100</v>
      </c>
    </row>
    <row r="7" spans="1:2" x14ac:dyDescent="0.25">
      <c r="A7" s="7" t="s">
        <v>33</v>
      </c>
      <c r="B7" s="9">
        <v>3000</v>
      </c>
    </row>
    <row r="8" spans="1:2" x14ac:dyDescent="0.25">
      <c r="A8" s="7" t="s">
        <v>45</v>
      </c>
      <c r="B8" s="9">
        <v>570</v>
      </c>
    </row>
    <row r="9" spans="1:2" x14ac:dyDescent="0.25">
      <c r="A9" s="7" t="s">
        <v>21</v>
      </c>
      <c r="B9" s="9">
        <v>500</v>
      </c>
    </row>
    <row r="10" spans="1:2" x14ac:dyDescent="0.25">
      <c r="A10" s="7" t="s">
        <v>41</v>
      </c>
      <c r="B10" s="9">
        <v>350</v>
      </c>
    </row>
    <row r="11" spans="1:2" x14ac:dyDescent="0.25">
      <c r="A11" s="7" t="s">
        <v>37</v>
      </c>
      <c r="B11" s="9">
        <v>830</v>
      </c>
    </row>
    <row r="12" spans="1:2" x14ac:dyDescent="0.25">
      <c r="A12" s="7" t="s">
        <v>23</v>
      </c>
      <c r="B12" s="9">
        <v>970</v>
      </c>
    </row>
    <row r="13" spans="1:2" x14ac:dyDescent="0.25">
      <c r="A13" s="7" t="s">
        <v>31</v>
      </c>
      <c r="B13" s="9">
        <v>1400</v>
      </c>
    </row>
    <row r="14" spans="1:2" x14ac:dyDescent="0.25">
      <c r="A14" s="7" t="s">
        <v>17</v>
      </c>
      <c r="B14" s="9">
        <v>800</v>
      </c>
    </row>
    <row r="15" spans="1:2" x14ac:dyDescent="0.25">
      <c r="A15" s="7" t="s">
        <v>54</v>
      </c>
      <c r="B15" s="9">
        <v>250</v>
      </c>
    </row>
    <row r="16" spans="1:2" x14ac:dyDescent="0.25">
      <c r="A16" s="7" t="s">
        <v>35</v>
      </c>
      <c r="B16" s="9">
        <v>1250</v>
      </c>
    </row>
    <row r="17" spans="1:2" x14ac:dyDescent="0.25">
      <c r="A17" s="7" t="s">
        <v>27</v>
      </c>
      <c r="B17" s="9">
        <v>1500</v>
      </c>
    </row>
    <row r="18" spans="1:2" x14ac:dyDescent="0.25">
      <c r="A18" s="7" t="s">
        <v>43</v>
      </c>
      <c r="B18" s="9">
        <v>1250</v>
      </c>
    </row>
    <row r="19" spans="1:2" x14ac:dyDescent="0.25">
      <c r="A19" s="7" t="s">
        <v>73</v>
      </c>
      <c r="B19" s="9">
        <v>15700</v>
      </c>
    </row>
    <row r="20" spans="1:2" s="1" customFormat="1" x14ac:dyDescent="0.25">
      <c r="A20" s="7"/>
      <c r="B20" s="9"/>
    </row>
    <row r="21" spans="1:2" s="1" customFormat="1" x14ac:dyDescent="0.25">
      <c r="A21" s="6" t="s">
        <v>1</v>
      </c>
      <c r="B21" s="1" t="s">
        <v>7</v>
      </c>
    </row>
    <row r="22" spans="1:2" x14ac:dyDescent="0.25">
      <c r="B22"/>
    </row>
    <row r="23" spans="1:2" x14ac:dyDescent="0.25">
      <c r="A23" s="6" t="s">
        <v>72</v>
      </c>
      <c r="B23" t="s">
        <v>74</v>
      </c>
    </row>
    <row r="24" spans="1:2" x14ac:dyDescent="0.25">
      <c r="A24" s="7" t="s">
        <v>50</v>
      </c>
      <c r="B24" s="9">
        <v>1200</v>
      </c>
    </row>
    <row r="25" spans="1:2" x14ac:dyDescent="0.25">
      <c r="A25" s="7" t="s">
        <v>29</v>
      </c>
      <c r="B25" s="9">
        <v>800</v>
      </c>
    </row>
    <row r="26" spans="1:2" x14ac:dyDescent="0.25">
      <c r="A26" s="7" t="s">
        <v>8</v>
      </c>
      <c r="B26" s="9">
        <v>15000</v>
      </c>
    </row>
    <row r="27" spans="1:2" x14ac:dyDescent="0.25">
      <c r="A27" s="7" t="s">
        <v>63</v>
      </c>
      <c r="B27" s="9">
        <v>1500</v>
      </c>
    </row>
    <row r="28" spans="1:2" x14ac:dyDescent="0.25">
      <c r="A28" s="7" t="s">
        <v>73</v>
      </c>
      <c r="B28" s="9">
        <v>18500</v>
      </c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A7" zoomScale="80" zoomScaleNormal="80" workbookViewId="0">
      <selection activeCell="R48" sqref="R48"/>
    </sheetView>
  </sheetViews>
  <sheetFormatPr defaultColWidth="0" defaultRowHeight="15" x14ac:dyDescent="0.25"/>
  <cols>
    <col min="1" max="1" width="25.5703125" style="10" customWidth="1"/>
    <col min="2" max="21" width="9.140625" style="11" customWidth="1"/>
    <col min="22" max="16384" width="9.140625" hidden="1"/>
  </cols>
  <sheetData>
    <row r="1" spans="7:8" s="10" customFormat="1" x14ac:dyDescent="0.25"/>
    <row r="2" spans="7:8" s="10" customFormat="1" x14ac:dyDescent="0.25"/>
    <row r="3" spans="7:8" s="10" customFormat="1" ht="46.5" x14ac:dyDescent="0.7">
      <c r="G3" s="16"/>
      <c r="H3" s="15"/>
    </row>
    <row r="4" spans="7:8" s="10" customFormat="1" x14ac:dyDescent="0.25"/>
    <row r="5" spans="7:8" s="10" customFormat="1" x14ac:dyDescent="0.25"/>
    <row r="6" spans="7:8" s="10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J46" sqref="J46"/>
    </sheetView>
  </sheetViews>
  <sheetFormatPr defaultRowHeight="15" x14ac:dyDescent="0.25"/>
  <cols>
    <col min="1" max="1" width="10.7109375" bestFit="1" customWidth="1"/>
    <col min="2" max="2" width="10.7109375" style="14" bestFit="1" customWidth="1"/>
    <col min="3" max="3" width="13.5703125" bestFit="1" customWidth="1"/>
    <col min="4" max="4" width="13.28515625" bestFit="1" customWidth="1"/>
    <col min="5" max="5" width="11.5703125" bestFit="1" customWidth="1"/>
    <col min="6" max="6" width="23.140625" bestFit="1" customWidth="1"/>
    <col min="7" max="7" width="10" bestFit="1" customWidth="1"/>
  </cols>
  <sheetData>
    <row r="1" spans="1:8" x14ac:dyDescent="0.25">
      <c r="A1" s="2" t="s">
        <v>0</v>
      </c>
      <c r="B1" s="12" t="s">
        <v>75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30" x14ac:dyDescent="0.25">
      <c r="A2" s="3">
        <v>45505</v>
      </c>
      <c r="B2" s="13">
        <f>MONTH(Tabela4[[#This Row],[DATA]])</f>
        <v>8</v>
      </c>
      <c r="C2" s="4" t="s">
        <v>7</v>
      </c>
      <c r="D2" s="4" t="s">
        <v>8</v>
      </c>
      <c r="E2" s="4" t="s">
        <v>9</v>
      </c>
      <c r="F2" s="5">
        <v>5000</v>
      </c>
      <c r="G2" s="4" t="s">
        <v>10</v>
      </c>
      <c r="H2" s="4" t="s">
        <v>11</v>
      </c>
    </row>
    <row r="3" spans="1:8" ht="45" x14ac:dyDescent="0.25">
      <c r="A3" s="3">
        <v>45505</v>
      </c>
      <c r="B3" s="13">
        <f>MONTH(Tabela4[[#This Row],[DATA]])</f>
        <v>8</v>
      </c>
      <c r="C3" s="4" t="s">
        <v>12</v>
      </c>
      <c r="D3" s="4" t="s">
        <v>13</v>
      </c>
      <c r="E3" s="4" t="s">
        <v>14</v>
      </c>
      <c r="F3" s="5">
        <v>550</v>
      </c>
      <c r="G3" s="4" t="s">
        <v>15</v>
      </c>
      <c r="H3" s="4" t="s">
        <v>16</v>
      </c>
    </row>
    <row r="4" spans="1:8" ht="30" x14ac:dyDescent="0.25">
      <c r="A4" s="3">
        <v>45507</v>
      </c>
      <c r="B4" s="13">
        <f>MONTH(Tabela4[[#This Row],[DATA]])</f>
        <v>8</v>
      </c>
      <c r="C4" s="4" t="s">
        <v>12</v>
      </c>
      <c r="D4" s="4" t="s">
        <v>17</v>
      </c>
      <c r="E4" s="4" t="s">
        <v>18</v>
      </c>
      <c r="F4" s="5">
        <v>300</v>
      </c>
      <c r="G4" s="4" t="s">
        <v>19</v>
      </c>
      <c r="H4" s="4" t="s">
        <v>20</v>
      </c>
    </row>
    <row r="5" spans="1:8" ht="30" x14ac:dyDescent="0.25">
      <c r="A5" s="3">
        <v>45509</v>
      </c>
      <c r="B5" s="13">
        <f>MONTH(Tabela4[[#This Row],[DATA]])</f>
        <v>8</v>
      </c>
      <c r="C5" s="4" t="s">
        <v>12</v>
      </c>
      <c r="D5" s="4" t="s">
        <v>21</v>
      </c>
      <c r="E5" s="4" t="s">
        <v>22</v>
      </c>
      <c r="F5" s="5">
        <v>120</v>
      </c>
      <c r="G5" s="4" t="s">
        <v>19</v>
      </c>
      <c r="H5" s="4" t="s">
        <v>20</v>
      </c>
    </row>
    <row r="6" spans="1:8" ht="45" x14ac:dyDescent="0.25">
      <c r="A6" s="3">
        <v>45511</v>
      </c>
      <c r="B6" s="13">
        <f>MONTH(Tabela4[[#This Row],[DATA]])</f>
        <v>8</v>
      </c>
      <c r="C6" s="4" t="s">
        <v>12</v>
      </c>
      <c r="D6" s="4" t="s">
        <v>23</v>
      </c>
      <c r="E6" s="4" t="s">
        <v>24</v>
      </c>
      <c r="F6" s="5">
        <v>250</v>
      </c>
      <c r="G6" s="4" t="s">
        <v>10</v>
      </c>
      <c r="H6" s="4" t="s">
        <v>20</v>
      </c>
    </row>
    <row r="7" spans="1:8" ht="45" x14ac:dyDescent="0.25">
      <c r="A7" s="3">
        <v>45514</v>
      </c>
      <c r="B7" s="13">
        <f>MONTH(Tabela4[[#This Row],[DATA]])</f>
        <v>8</v>
      </c>
      <c r="C7" s="4" t="s">
        <v>12</v>
      </c>
      <c r="D7" s="4" t="s">
        <v>25</v>
      </c>
      <c r="E7" s="4" t="s">
        <v>26</v>
      </c>
      <c r="F7" s="5">
        <v>400</v>
      </c>
      <c r="G7" s="4" t="s">
        <v>15</v>
      </c>
      <c r="H7" s="4" t="s">
        <v>16</v>
      </c>
    </row>
    <row r="8" spans="1:8" ht="45" x14ac:dyDescent="0.25">
      <c r="A8" s="3">
        <v>45516</v>
      </c>
      <c r="B8" s="13">
        <f>MONTH(Tabela4[[#This Row],[DATA]])</f>
        <v>8</v>
      </c>
      <c r="C8" s="4" t="s">
        <v>12</v>
      </c>
      <c r="D8" s="4" t="s">
        <v>27</v>
      </c>
      <c r="E8" s="4" t="s">
        <v>28</v>
      </c>
      <c r="F8" s="5">
        <v>600</v>
      </c>
      <c r="G8" s="4" t="s">
        <v>19</v>
      </c>
      <c r="H8" s="4" t="s">
        <v>16</v>
      </c>
    </row>
    <row r="9" spans="1:8" ht="30" x14ac:dyDescent="0.25">
      <c r="A9" s="3">
        <v>45519</v>
      </c>
      <c r="B9" s="13">
        <f>MONTH(Tabela4[[#This Row],[DATA]])</f>
        <v>8</v>
      </c>
      <c r="C9" s="4" t="s">
        <v>7</v>
      </c>
      <c r="D9" s="4" t="s">
        <v>29</v>
      </c>
      <c r="E9" s="4" t="s">
        <v>30</v>
      </c>
      <c r="F9" s="5">
        <v>800</v>
      </c>
      <c r="G9" s="4" t="s">
        <v>10</v>
      </c>
      <c r="H9" s="4" t="s">
        <v>11</v>
      </c>
    </row>
    <row r="10" spans="1:8" ht="45" x14ac:dyDescent="0.25">
      <c r="A10" s="3">
        <v>45519</v>
      </c>
      <c r="B10" s="13">
        <f>MONTH(Tabela4[[#This Row],[DATA]])</f>
        <v>8</v>
      </c>
      <c r="C10" s="4" t="s">
        <v>12</v>
      </c>
      <c r="D10" s="4" t="s">
        <v>31</v>
      </c>
      <c r="E10" s="4" t="s">
        <v>32</v>
      </c>
      <c r="F10" s="5">
        <v>150</v>
      </c>
      <c r="G10" s="4" t="s">
        <v>10</v>
      </c>
      <c r="H10" s="4" t="s">
        <v>20</v>
      </c>
    </row>
    <row r="11" spans="1:8" ht="45" x14ac:dyDescent="0.25">
      <c r="A11" s="3">
        <v>45522</v>
      </c>
      <c r="B11" s="13">
        <f>MONTH(Tabela4[[#This Row],[DATA]])</f>
        <v>8</v>
      </c>
      <c r="C11" s="4" t="s">
        <v>12</v>
      </c>
      <c r="D11" s="4" t="s">
        <v>33</v>
      </c>
      <c r="E11" s="4" t="s">
        <v>34</v>
      </c>
      <c r="F11" s="5">
        <v>1200</v>
      </c>
      <c r="G11" s="4" t="s">
        <v>19</v>
      </c>
      <c r="H11" s="4" t="s">
        <v>16</v>
      </c>
    </row>
    <row r="12" spans="1:8" ht="45" x14ac:dyDescent="0.25">
      <c r="A12" s="3">
        <v>45524</v>
      </c>
      <c r="B12" s="13">
        <f>MONTH(Tabela4[[#This Row],[DATA]])</f>
        <v>8</v>
      </c>
      <c r="C12" s="4" t="s">
        <v>12</v>
      </c>
      <c r="D12" s="4" t="s">
        <v>35</v>
      </c>
      <c r="E12" s="4" t="s">
        <v>36</v>
      </c>
      <c r="F12" s="5">
        <v>450</v>
      </c>
      <c r="G12" s="4" t="s">
        <v>15</v>
      </c>
      <c r="H12" s="4" t="s">
        <v>20</v>
      </c>
    </row>
    <row r="13" spans="1:8" ht="45" x14ac:dyDescent="0.25">
      <c r="A13" s="3">
        <v>45526</v>
      </c>
      <c r="B13" s="13">
        <f>MONTH(Tabela4[[#This Row],[DATA]])</f>
        <v>8</v>
      </c>
      <c r="C13" s="4" t="s">
        <v>12</v>
      </c>
      <c r="D13" s="4" t="s">
        <v>37</v>
      </c>
      <c r="E13" s="4" t="s">
        <v>38</v>
      </c>
      <c r="F13" s="5">
        <v>180</v>
      </c>
      <c r="G13" s="4" t="s">
        <v>10</v>
      </c>
      <c r="H13" s="4" t="s">
        <v>16</v>
      </c>
    </row>
    <row r="14" spans="1:8" ht="45" x14ac:dyDescent="0.25">
      <c r="A14" s="3">
        <v>45528</v>
      </c>
      <c r="B14" s="13">
        <f>MONTH(Tabela4[[#This Row],[DATA]])</f>
        <v>8</v>
      </c>
      <c r="C14" s="4" t="s">
        <v>12</v>
      </c>
      <c r="D14" s="4" t="s">
        <v>39</v>
      </c>
      <c r="E14" s="4" t="s">
        <v>40</v>
      </c>
      <c r="F14" s="5">
        <v>80</v>
      </c>
      <c r="G14" s="4" t="s">
        <v>15</v>
      </c>
      <c r="H14" s="4" t="s">
        <v>20</v>
      </c>
    </row>
    <row r="15" spans="1:8" ht="60" x14ac:dyDescent="0.25">
      <c r="A15" s="3">
        <v>45532</v>
      </c>
      <c r="B15" s="13">
        <f>MONTH(Tabela4[[#This Row],[DATA]])</f>
        <v>8</v>
      </c>
      <c r="C15" s="4" t="s">
        <v>12</v>
      </c>
      <c r="D15" s="4" t="s">
        <v>41</v>
      </c>
      <c r="E15" s="4" t="s">
        <v>42</v>
      </c>
      <c r="F15" s="5">
        <v>200</v>
      </c>
      <c r="G15" s="4" t="s">
        <v>15</v>
      </c>
      <c r="H15" s="4" t="s">
        <v>20</v>
      </c>
    </row>
    <row r="16" spans="1:8" ht="30" x14ac:dyDescent="0.25">
      <c r="A16" s="3">
        <v>45534</v>
      </c>
      <c r="B16" s="13">
        <f>MONTH(Tabela4[[#This Row],[DATA]])</f>
        <v>8</v>
      </c>
      <c r="C16" s="4" t="s">
        <v>12</v>
      </c>
      <c r="D16" s="4" t="s">
        <v>43</v>
      </c>
      <c r="E16" s="4" t="s">
        <v>44</v>
      </c>
      <c r="F16" s="5">
        <v>750</v>
      </c>
      <c r="G16" s="4" t="s">
        <v>10</v>
      </c>
      <c r="H16" s="4" t="s">
        <v>16</v>
      </c>
    </row>
    <row r="17" spans="1:8" ht="45" x14ac:dyDescent="0.25">
      <c r="A17" s="3">
        <v>45535</v>
      </c>
      <c r="B17" s="13">
        <f>MONTH(Tabela4[[#This Row],[DATA]])</f>
        <v>8</v>
      </c>
      <c r="C17" s="4" t="s">
        <v>12</v>
      </c>
      <c r="D17" s="4" t="s">
        <v>45</v>
      </c>
      <c r="E17" s="4" t="s">
        <v>46</v>
      </c>
      <c r="F17" s="5">
        <v>350</v>
      </c>
      <c r="G17" s="4" t="s">
        <v>19</v>
      </c>
      <c r="H17" s="4" t="s">
        <v>20</v>
      </c>
    </row>
    <row r="18" spans="1:8" ht="30" x14ac:dyDescent="0.25">
      <c r="A18" s="3">
        <v>45536</v>
      </c>
      <c r="B18" s="13">
        <f>MONTH(Tabela4[[#This Row],[DATA]])</f>
        <v>9</v>
      </c>
      <c r="C18" s="4" t="s">
        <v>7</v>
      </c>
      <c r="D18" s="4" t="s">
        <v>8</v>
      </c>
      <c r="E18" s="4" t="s">
        <v>9</v>
      </c>
      <c r="F18" s="5">
        <v>5000</v>
      </c>
      <c r="G18" s="4" t="s">
        <v>10</v>
      </c>
      <c r="H18" s="4" t="s">
        <v>11</v>
      </c>
    </row>
    <row r="19" spans="1:8" ht="60" x14ac:dyDescent="0.25">
      <c r="A19" s="3">
        <v>45537</v>
      </c>
      <c r="B19" s="13">
        <f>MONTH(Tabela4[[#This Row],[DATA]])</f>
        <v>9</v>
      </c>
      <c r="C19" s="4" t="s">
        <v>12</v>
      </c>
      <c r="D19" s="4" t="s">
        <v>13</v>
      </c>
      <c r="E19" s="5" t="s">
        <v>14</v>
      </c>
      <c r="F19" s="5">
        <v>450</v>
      </c>
      <c r="G19" s="4" t="s">
        <v>15</v>
      </c>
      <c r="H19" s="4" t="s">
        <v>16</v>
      </c>
    </row>
    <row r="20" spans="1:8" ht="45" x14ac:dyDescent="0.25">
      <c r="A20" s="3">
        <v>45540</v>
      </c>
      <c r="B20" s="13">
        <f>MONTH(Tabela4[[#This Row],[DATA]])</f>
        <v>9</v>
      </c>
      <c r="C20" s="4" t="s">
        <v>12</v>
      </c>
      <c r="D20" s="4" t="s">
        <v>17</v>
      </c>
      <c r="E20" s="5" t="s">
        <v>18</v>
      </c>
      <c r="F20" s="5">
        <v>300</v>
      </c>
      <c r="G20" s="4" t="s">
        <v>15</v>
      </c>
      <c r="H20" s="4" t="s">
        <v>20</v>
      </c>
    </row>
    <row r="21" spans="1:8" ht="30" x14ac:dyDescent="0.25">
      <c r="A21" s="3">
        <v>45543</v>
      </c>
      <c r="B21" s="13">
        <f>MONTH(Tabela4[[#This Row],[DATA]])</f>
        <v>9</v>
      </c>
      <c r="C21" s="4" t="s">
        <v>12</v>
      </c>
      <c r="D21" s="4" t="s">
        <v>21</v>
      </c>
      <c r="E21" s="5" t="s">
        <v>47</v>
      </c>
      <c r="F21" s="5">
        <v>200</v>
      </c>
      <c r="G21" s="4" t="s">
        <v>10</v>
      </c>
      <c r="H21" s="4" t="s">
        <v>20</v>
      </c>
    </row>
    <row r="22" spans="1:8" ht="45" x14ac:dyDescent="0.25">
      <c r="A22" s="3">
        <v>45546</v>
      </c>
      <c r="B22" s="13">
        <f>MONTH(Tabela4[[#This Row],[DATA]])</f>
        <v>9</v>
      </c>
      <c r="C22" s="4" t="s">
        <v>12</v>
      </c>
      <c r="D22" s="4" t="s">
        <v>23</v>
      </c>
      <c r="E22" s="5" t="s">
        <v>48</v>
      </c>
      <c r="F22" s="5">
        <v>600</v>
      </c>
      <c r="G22" s="4" t="s">
        <v>15</v>
      </c>
      <c r="H22" s="4" t="s">
        <v>16</v>
      </c>
    </row>
    <row r="23" spans="1:8" ht="30" x14ac:dyDescent="0.25">
      <c r="A23" s="3">
        <v>45549</v>
      </c>
      <c r="B23" s="13">
        <f>MONTH(Tabela4[[#This Row],[DATA]])</f>
        <v>9</v>
      </c>
      <c r="C23" s="4" t="s">
        <v>12</v>
      </c>
      <c r="D23" s="4" t="s">
        <v>25</v>
      </c>
      <c r="E23" s="5" t="s">
        <v>26</v>
      </c>
      <c r="F23" s="5">
        <v>350</v>
      </c>
      <c r="G23" s="4" t="s">
        <v>10</v>
      </c>
      <c r="H23" s="4" t="s">
        <v>20</v>
      </c>
    </row>
    <row r="24" spans="1:8" ht="30" x14ac:dyDescent="0.25">
      <c r="A24" s="3">
        <v>45552</v>
      </c>
      <c r="B24" s="13">
        <f>MONTH(Tabela4[[#This Row],[DATA]])</f>
        <v>9</v>
      </c>
      <c r="C24" s="4" t="s">
        <v>12</v>
      </c>
      <c r="D24" s="4" t="s">
        <v>27</v>
      </c>
      <c r="E24" s="5" t="s">
        <v>49</v>
      </c>
      <c r="F24" s="5">
        <v>500</v>
      </c>
      <c r="G24" s="4" t="s">
        <v>19</v>
      </c>
      <c r="H24" s="4" t="s">
        <v>16</v>
      </c>
    </row>
    <row r="25" spans="1:8" ht="45" x14ac:dyDescent="0.25">
      <c r="A25" s="3">
        <v>45555</v>
      </c>
      <c r="B25" s="13">
        <f>MONTH(Tabela4[[#This Row],[DATA]])</f>
        <v>9</v>
      </c>
      <c r="C25" s="4" t="s">
        <v>7</v>
      </c>
      <c r="D25" s="4" t="s">
        <v>50</v>
      </c>
      <c r="E25" s="4" t="s">
        <v>51</v>
      </c>
      <c r="F25" s="5">
        <v>1200</v>
      </c>
      <c r="G25" s="4" t="s">
        <v>10</v>
      </c>
      <c r="H25" s="4" t="s">
        <v>11</v>
      </c>
    </row>
    <row r="26" spans="1:8" ht="45" x14ac:dyDescent="0.25">
      <c r="A26" s="3">
        <v>45555</v>
      </c>
      <c r="B26" s="13">
        <f>MONTH(Tabela4[[#This Row],[DATA]])</f>
        <v>9</v>
      </c>
      <c r="C26" s="4" t="s">
        <v>12</v>
      </c>
      <c r="D26" s="4" t="s">
        <v>31</v>
      </c>
      <c r="E26" s="5" t="s">
        <v>52</v>
      </c>
      <c r="F26" s="5">
        <v>800</v>
      </c>
      <c r="G26" s="4" t="s">
        <v>10</v>
      </c>
      <c r="H26" s="4" t="s">
        <v>20</v>
      </c>
    </row>
    <row r="27" spans="1:8" ht="60" x14ac:dyDescent="0.25">
      <c r="A27" s="3">
        <v>45558</v>
      </c>
      <c r="B27" s="13">
        <f>MONTH(Tabela4[[#This Row],[DATA]])</f>
        <v>9</v>
      </c>
      <c r="C27" s="4" t="s">
        <v>12</v>
      </c>
      <c r="D27" s="4" t="s">
        <v>33</v>
      </c>
      <c r="E27" s="5" t="s">
        <v>53</v>
      </c>
      <c r="F27" s="5">
        <v>1500</v>
      </c>
      <c r="G27" s="4" t="s">
        <v>19</v>
      </c>
      <c r="H27" s="4" t="s">
        <v>16</v>
      </c>
    </row>
    <row r="28" spans="1:8" ht="45" x14ac:dyDescent="0.25">
      <c r="A28" s="3">
        <v>45561</v>
      </c>
      <c r="B28" s="13">
        <f>MONTH(Tabela4[[#This Row],[DATA]])</f>
        <v>9</v>
      </c>
      <c r="C28" s="4" t="s">
        <v>12</v>
      </c>
      <c r="D28" s="4" t="s">
        <v>54</v>
      </c>
      <c r="E28" s="5" t="s">
        <v>55</v>
      </c>
      <c r="F28" s="5">
        <v>250</v>
      </c>
      <c r="G28" s="4" t="s">
        <v>15</v>
      </c>
      <c r="H28" s="4" t="s">
        <v>20</v>
      </c>
    </row>
    <row r="29" spans="1:8" ht="30" x14ac:dyDescent="0.25">
      <c r="A29" s="3">
        <v>45564</v>
      </c>
      <c r="B29" s="13">
        <f>MONTH(Tabela4[[#This Row],[DATA]])</f>
        <v>9</v>
      </c>
      <c r="C29" s="4" t="s">
        <v>12</v>
      </c>
      <c r="D29" s="4" t="s">
        <v>37</v>
      </c>
      <c r="E29" s="5" t="s">
        <v>56</v>
      </c>
      <c r="F29" s="5">
        <v>400</v>
      </c>
      <c r="G29" s="4" t="s">
        <v>19</v>
      </c>
      <c r="H29" s="4" t="s">
        <v>16</v>
      </c>
    </row>
    <row r="30" spans="1:8" ht="30" x14ac:dyDescent="0.25">
      <c r="A30" s="3">
        <v>45566</v>
      </c>
      <c r="B30" s="13">
        <f>MONTH(Tabela4[[#This Row],[DATA]])</f>
        <v>10</v>
      </c>
      <c r="C30" s="4" t="s">
        <v>7</v>
      </c>
      <c r="D30" s="4" t="s">
        <v>8</v>
      </c>
      <c r="E30" s="4" t="s">
        <v>9</v>
      </c>
      <c r="F30" s="5">
        <v>5000</v>
      </c>
      <c r="G30" s="4" t="s">
        <v>10</v>
      </c>
      <c r="H30" s="4" t="s">
        <v>11</v>
      </c>
    </row>
    <row r="31" spans="1:8" ht="45" x14ac:dyDescent="0.25">
      <c r="A31" s="3">
        <v>45566</v>
      </c>
      <c r="B31" s="13">
        <f>MONTH(Tabela4[[#This Row],[DATA]])</f>
        <v>10</v>
      </c>
      <c r="C31" s="4" t="s">
        <v>12</v>
      </c>
      <c r="D31" s="4" t="s">
        <v>13</v>
      </c>
      <c r="E31" s="4" t="s">
        <v>14</v>
      </c>
      <c r="F31" s="5">
        <v>600</v>
      </c>
      <c r="G31" s="4" t="s">
        <v>15</v>
      </c>
      <c r="H31" s="4" t="s">
        <v>16</v>
      </c>
    </row>
    <row r="32" spans="1:8" ht="45" x14ac:dyDescent="0.25">
      <c r="A32" s="3">
        <v>45568</v>
      </c>
      <c r="B32" s="13">
        <f>MONTH(Tabela4[[#This Row],[DATA]])</f>
        <v>10</v>
      </c>
      <c r="C32" s="4" t="s">
        <v>12</v>
      </c>
      <c r="D32" s="4" t="s">
        <v>17</v>
      </c>
      <c r="E32" s="4" t="s">
        <v>57</v>
      </c>
      <c r="F32" s="5">
        <v>200</v>
      </c>
      <c r="G32" s="4" t="s">
        <v>19</v>
      </c>
      <c r="H32" s="4" t="s">
        <v>20</v>
      </c>
    </row>
    <row r="33" spans="1:8" ht="30" x14ac:dyDescent="0.25">
      <c r="A33" s="3">
        <v>45570</v>
      </c>
      <c r="B33" s="13">
        <f>MONTH(Tabela4[[#This Row],[DATA]])</f>
        <v>10</v>
      </c>
      <c r="C33" s="4" t="s">
        <v>12</v>
      </c>
      <c r="D33" s="4" t="s">
        <v>21</v>
      </c>
      <c r="E33" s="4" t="s">
        <v>58</v>
      </c>
      <c r="F33" s="5">
        <v>180</v>
      </c>
      <c r="G33" s="4" t="s">
        <v>10</v>
      </c>
      <c r="H33" s="4" t="s">
        <v>20</v>
      </c>
    </row>
    <row r="34" spans="1:8" ht="45" x14ac:dyDescent="0.25">
      <c r="A34" s="3">
        <v>45573</v>
      </c>
      <c r="B34" s="13">
        <f>MONTH(Tabela4[[#This Row],[DATA]])</f>
        <v>10</v>
      </c>
      <c r="C34" s="4" t="s">
        <v>12</v>
      </c>
      <c r="D34" s="4" t="s">
        <v>23</v>
      </c>
      <c r="E34" s="4" t="s">
        <v>59</v>
      </c>
      <c r="F34" s="5">
        <v>120</v>
      </c>
      <c r="G34" s="4" t="s">
        <v>15</v>
      </c>
      <c r="H34" s="4" t="s">
        <v>16</v>
      </c>
    </row>
    <row r="35" spans="1:8" ht="30" x14ac:dyDescent="0.25">
      <c r="A35" s="3">
        <v>45575</v>
      </c>
      <c r="B35" s="13">
        <f>MONTH(Tabela4[[#This Row],[DATA]])</f>
        <v>10</v>
      </c>
      <c r="C35" s="4" t="s">
        <v>12</v>
      </c>
      <c r="D35" s="4" t="s">
        <v>25</v>
      </c>
      <c r="E35" s="4" t="s">
        <v>60</v>
      </c>
      <c r="F35" s="5">
        <v>350</v>
      </c>
      <c r="G35" s="4" t="s">
        <v>19</v>
      </c>
      <c r="H35" s="4" t="s">
        <v>16</v>
      </c>
    </row>
    <row r="36" spans="1:8" ht="30" x14ac:dyDescent="0.25">
      <c r="A36" s="3">
        <v>45578</v>
      </c>
      <c r="B36" s="13">
        <f>MONTH(Tabela4[[#This Row],[DATA]])</f>
        <v>10</v>
      </c>
      <c r="C36" s="4" t="s">
        <v>12</v>
      </c>
      <c r="D36" s="4" t="s">
        <v>27</v>
      </c>
      <c r="E36" s="4" t="s">
        <v>61</v>
      </c>
      <c r="F36" s="5">
        <v>400</v>
      </c>
      <c r="G36" s="4" t="s">
        <v>10</v>
      </c>
      <c r="H36" s="4" t="s">
        <v>20</v>
      </c>
    </row>
    <row r="37" spans="1:8" ht="45" x14ac:dyDescent="0.25">
      <c r="A37" s="3">
        <v>45580</v>
      </c>
      <c r="B37" s="13">
        <f>MONTH(Tabela4[[#This Row],[DATA]])</f>
        <v>10</v>
      </c>
      <c r="C37" s="4" t="s">
        <v>12</v>
      </c>
      <c r="D37" s="4" t="s">
        <v>31</v>
      </c>
      <c r="E37" s="4" t="s">
        <v>62</v>
      </c>
      <c r="F37" s="5">
        <v>450</v>
      </c>
      <c r="G37" s="4" t="s">
        <v>15</v>
      </c>
      <c r="H37" s="4" t="s">
        <v>20</v>
      </c>
    </row>
    <row r="38" spans="1:8" ht="60" x14ac:dyDescent="0.25">
      <c r="A38" s="3">
        <v>45583</v>
      </c>
      <c r="B38" s="13">
        <f>MONTH(Tabela4[[#This Row],[DATA]])</f>
        <v>10</v>
      </c>
      <c r="C38" s="4" t="s">
        <v>7</v>
      </c>
      <c r="D38" s="4" t="s">
        <v>63</v>
      </c>
      <c r="E38" s="4" t="s">
        <v>64</v>
      </c>
      <c r="F38" s="5">
        <v>1500</v>
      </c>
      <c r="G38" s="4" t="s">
        <v>10</v>
      </c>
      <c r="H38" s="4" t="s">
        <v>11</v>
      </c>
    </row>
    <row r="39" spans="1:8" ht="60" x14ac:dyDescent="0.25">
      <c r="A39" s="3">
        <v>45583</v>
      </c>
      <c r="B39" s="13">
        <f>MONTH(Tabela4[[#This Row],[DATA]])</f>
        <v>10</v>
      </c>
      <c r="C39" s="4" t="s">
        <v>12</v>
      </c>
      <c r="D39" s="4" t="s">
        <v>33</v>
      </c>
      <c r="E39" s="4" t="s">
        <v>65</v>
      </c>
      <c r="F39" s="5">
        <v>300</v>
      </c>
      <c r="G39" s="4" t="s">
        <v>19</v>
      </c>
      <c r="H39" s="4" t="s">
        <v>16</v>
      </c>
    </row>
    <row r="40" spans="1:8" ht="45" x14ac:dyDescent="0.25">
      <c r="A40" s="3">
        <v>45585</v>
      </c>
      <c r="B40" s="13">
        <f>MONTH(Tabela4[[#This Row],[DATA]])</f>
        <v>10</v>
      </c>
      <c r="C40" s="4" t="s">
        <v>12</v>
      </c>
      <c r="D40" s="4" t="s">
        <v>35</v>
      </c>
      <c r="E40" s="4" t="s">
        <v>66</v>
      </c>
      <c r="F40" s="5">
        <v>800</v>
      </c>
      <c r="G40" s="4" t="s">
        <v>10</v>
      </c>
      <c r="H40" s="4" t="s">
        <v>20</v>
      </c>
    </row>
    <row r="41" spans="1:8" ht="45" x14ac:dyDescent="0.25">
      <c r="A41" s="3">
        <v>45587</v>
      </c>
      <c r="B41" s="13">
        <f>MONTH(Tabela4[[#This Row],[DATA]])</f>
        <v>10</v>
      </c>
      <c r="C41" s="4" t="s">
        <v>12</v>
      </c>
      <c r="D41" s="4" t="s">
        <v>37</v>
      </c>
      <c r="E41" s="4" t="s">
        <v>67</v>
      </c>
      <c r="F41" s="5">
        <v>250</v>
      </c>
      <c r="G41" s="4" t="s">
        <v>19</v>
      </c>
      <c r="H41" s="4" t="s">
        <v>16</v>
      </c>
    </row>
    <row r="42" spans="1:8" ht="45" x14ac:dyDescent="0.25">
      <c r="A42" s="3">
        <v>45589</v>
      </c>
      <c r="B42" s="13">
        <f>MONTH(Tabela4[[#This Row],[DATA]])</f>
        <v>10</v>
      </c>
      <c r="C42" s="4" t="s">
        <v>12</v>
      </c>
      <c r="D42" s="4" t="s">
        <v>41</v>
      </c>
      <c r="E42" s="4" t="s">
        <v>68</v>
      </c>
      <c r="F42" s="5">
        <v>150</v>
      </c>
      <c r="G42" s="4" t="s">
        <v>15</v>
      </c>
      <c r="H42" s="4" t="s">
        <v>20</v>
      </c>
    </row>
    <row r="43" spans="1:8" ht="30" x14ac:dyDescent="0.25">
      <c r="A43" s="3">
        <v>45591</v>
      </c>
      <c r="B43" s="13">
        <f>MONTH(Tabela4[[#This Row],[DATA]])</f>
        <v>10</v>
      </c>
      <c r="C43" s="4" t="s">
        <v>12</v>
      </c>
      <c r="D43" s="4" t="s">
        <v>39</v>
      </c>
      <c r="E43" s="4" t="s">
        <v>69</v>
      </c>
      <c r="F43" s="5">
        <v>250</v>
      </c>
      <c r="G43" s="4" t="s">
        <v>10</v>
      </c>
      <c r="H43" s="4" t="s">
        <v>16</v>
      </c>
    </row>
    <row r="44" spans="1:8" ht="45" x14ac:dyDescent="0.25">
      <c r="A44" s="3">
        <v>45595</v>
      </c>
      <c r="B44" s="13">
        <f>MONTH(Tabela4[[#This Row],[DATA]])</f>
        <v>10</v>
      </c>
      <c r="C44" s="4" t="s">
        <v>12</v>
      </c>
      <c r="D44" s="4" t="s">
        <v>45</v>
      </c>
      <c r="E44" s="4" t="s">
        <v>70</v>
      </c>
      <c r="F44" s="5">
        <v>220</v>
      </c>
      <c r="G44" s="4" t="s">
        <v>10</v>
      </c>
      <c r="H44" s="4" t="s">
        <v>16</v>
      </c>
    </row>
    <row r="45" spans="1:8" ht="60" x14ac:dyDescent="0.25">
      <c r="A45" s="3">
        <v>45596</v>
      </c>
      <c r="B45" s="13">
        <f>MONTH(Tabela4[[#This Row],[DATA]])</f>
        <v>10</v>
      </c>
      <c r="C45" s="4" t="s">
        <v>12</v>
      </c>
      <c r="D45" s="4" t="s">
        <v>43</v>
      </c>
      <c r="E45" s="4" t="s">
        <v>71</v>
      </c>
      <c r="F45" s="5">
        <v>500</v>
      </c>
      <c r="G45" s="4" t="s">
        <v>19</v>
      </c>
      <c r="H45" s="4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CONTROLLER</vt:lpstr>
      <vt:lpstr>DASHBOARD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2025-01-12T21:23:22Z</dcterms:modified>
</cp:coreProperties>
</file>