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s\Desktop\Bachelorarbeit\Data\"/>
    </mc:Choice>
  </mc:AlternateContent>
  <xr:revisionPtr revIDLastSave="0" documentId="13_ncr:1_{D40149B9-AE11-4561-8AA3-4409E6D66C83}" xr6:coauthVersionLast="47" xr6:coauthVersionMax="47" xr10:uidLastSave="{00000000-0000-0000-0000-000000000000}"/>
  <bookViews>
    <workbookView xWindow="-110" yWindow="-110" windowWidth="19420" windowHeight="10420" xr2:uid="{BB658980-7136-423C-B017-6494C7910B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8" i="1" l="1"/>
  <c r="G13" i="1"/>
  <c r="G14" i="1"/>
  <c r="G15" i="1"/>
  <c r="G16" i="1"/>
  <c r="G17" i="1"/>
  <c r="G20" i="1"/>
  <c r="G21" i="1"/>
  <c r="G22" i="1"/>
  <c r="G23" i="1"/>
  <c r="G24" i="1"/>
  <c r="G27" i="1"/>
  <c r="G28" i="1"/>
  <c r="G29" i="1"/>
  <c r="G30" i="1"/>
  <c r="G31" i="1"/>
  <c r="G34" i="1"/>
  <c r="G35" i="1"/>
  <c r="G36" i="1"/>
  <c r="G37" i="1"/>
  <c r="G7" i="1"/>
  <c r="G8" i="1"/>
  <c r="G9" i="1"/>
  <c r="G10" i="1"/>
  <c r="G6" i="1"/>
  <c r="F13" i="1"/>
  <c r="F14" i="1"/>
  <c r="F15" i="1"/>
  <c r="F16" i="1"/>
  <c r="F17" i="1"/>
  <c r="F20" i="1"/>
  <c r="F21" i="1"/>
  <c r="F22" i="1"/>
  <c r="F23" i="1"/>
  <c r="F24" i="1"/>
  <c r="F27" i="1"/>
  <c r="F28" i="1"/>
  <c r="F29" i="1"/>
  <c r="F30" i="1"/>
  <c r="F31" i="1"/>
  <c r="F34" i="1"/>
  <c r="F35" i="1"/>
  <c r="F36" i="1"/>
  <c r="F37" i="1"/>
  <c r="F38" i="1"/>
  <c r="F7" i="1"/>
  <c r="F8" i="1"/>
  <c r="F9" i="1"/>
  <c r="F10" i="1"/>
  <c r="F6" i="1"/>
</calcChain>
</file>

<file path=xl/sharedStrings.xml><?xml version="1.0" encoding="utf-8"?>
<sst xmlns="http://schemas.openxmlformats.org/spreadsheetml/2006/main" count="50" uniqueCount="18">
  <si>
    <t>hnRNP L</t>
  </si>
  <si>
    <t>NTC-GFP</t>
  </si>
  <si>
    <t>NTC-SMG5</t>
  </si>
  <si>
    <t>SMG5-GFP</t>
  </si>
  <si>
    <t>SMG5-WT</t>
  </si>
  <si>
    <t>SMG5-S-3xA</t>
  </si>
  <si>
    <t>04.04.</t>
  </si>
  <si>
    <t>11.04.</t>
  </si>
  <si>
    <t>hnRNPL NMD</t>
  </si>
  <si>
    <t>RP9P</t>
  </si>
  <si>
    <t>tra2B</t>
  </si>
  <si>
    <t>tra2B NMD</t>
  </si>
  <si>
    <t>Average</t>
  </si>
  <si>
    <t>Std dev</t>
  </si>
  <si>
    <t>20.04.</t>
  </si>
  <si>
    <t>Data 1</t>
  </si>
  <si>
    <t>Data 2</t>
  </si>
  <si>
    <t>Data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</si>
</sst>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ddCT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Tabelle1!$B$5</c:f>
              <c:strCache>
                <c:ptCount val="1"/>
                <c:pt idx="0">
                  <c:v>hnRNP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Tabelle1!$B$34:$B$38</c:f>
              <c:strCache>
                <c:ptCount val="5"/>
                <c:pt idx="0">
                  <c:v>NTC-GFP</c:v>
                </c:pt>
                <c:pt idx="1">
                  <c:v>NTC-SMG5</c:v>
                </c:pt>
                <c:pt idx="2">
                  <c:v>SMG5-GFP</c:v>
                </c:pt>
                <c:pt idx="3">
                  <c:v>SMG5-WT</c:v>
                </c:pt>
                <c:pt idx="4">
                  <c:v>SMG5-S-3xA</c:v>
                </c:pt>
              </c:strCache>
            </c:strRef>
          </c:cat>
          <c:val>
            <c:numRef>
              <c:f>Tabelle1!$F$6:$F$10</c:f>
              <c:numCache>
                <c:formatCode>General</c:formatCode>
                <c:ptCount val="5"/>
                <c:pt idx="0">
                  <c:v>1</c:v>
                </c:pt>
                <c:pt idx="1">
                  <c:v>0.95395534020531125</c:v>
                </c:pt>
                <c:pt idx="2">
                  <c:v>1.0544782548546245</c:v>
                </c:pt>
                <c:pt idx="3">
                  <c:v>0.77571043908456738</c:v>
                </c:pt>
                <c:pt idx="4">
                  <c:v>0.89277812832587389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F-46FF-B5EC-CBFFF37E1C08}"/>
            </c:ext>
          </c:extLst>
        </c:ser>
        <c:ser>
          <c:idx val="1"/>
          <c:order val="1"/>
          <c:tx>
            <c:strRef>
              <c:f>Tabelle1!$B$12</c:f>
              <c:strCache>
                <c:ptCount val="1"/>
                <c:pt idx="0">
                  <c:v>hnRNPL NMD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Tabelle1!$G$13:$G$17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0.1372217181931466</c:v>
                  </c:pt>
                  <c:pt idx="2">
                    <c:v>2.8252454113087748</c:v>
                  </c:pt>
                  <c:pt idx="3">
                    <c:v>1.9857724158526044</c:v>
                  </c:pt>
                  <c:pt idx="4">
                    <c:v>2.3205282871382651</c:v>
                  </c:pt>
                </c:numCache>
              </c:numRef>
            </c:plus>
            <c:minus>
              <c:numRef>
                <c:f>Tabelle1!$G$13:$G$17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0.1372217181931466</c:v>
                  </c:pt>
                  <c:pt idx="2">
                    <c:v>2.8252454113087748</c:v>
                  </c:pt>
                  <c:pt idx="3">
                    <c:v>1.9857724158526044</c:v>
                  </c:pt>
                  <c:pt idx="4">
                    <c:v>2.3205282871382651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Tabelle1!$B$34:$B$38</c:f>
              <c:strCache>
                <c:ptCount val="5"/>
                <c:pt idx="0">
                  <c:v>NTC-GFP</c:v>
                </c:pt>
                <c:pt idx="1">
                  <c:v>NTC-SMG5</c:v>
                </c:pt>
                <c:pt idx="2">
                  <c:v>SMG5-GFP</c:v>
                </c:pt>
                <c:pt idx="3">
                  <c:v>SMG5-WT</c:v>
                </c:pt>
                <c:pt idx="4">
                  <c:v>SMG5-S-3xA</c:v>
                </c:pt>
              </c:strCache>
            </c:strRef>
          </c:cat>
          <c:val>
            <c:numRef>
              <c:f>Tabelle1!$F$13:$F$17</c:f>
              <c:numCache>
                <c:formatCode>General</c:formatCode>
                <c:ptCount val="5"/>
                <c:pt idx="0">
                  <c:v>1</c:v>
                </c:pt>
                <c:pt idx="1">
                  <c:v>0.7526745910555307</c:v>
                </c:pt>
                <c:pt idx="2">
                  <c:v>17.016360035134987</c:v>
                </c:pt>
                <c:pt idx="3">
                  <c:v>7.1145860026275543</c:v>
                </c:pt>
                <c:pt idx="4">
                  <c:v>9.1770938261892105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F-46FF-B5EC-CBFFF37E1C08}"/>
            </c:ext>
          </c:extLst>
        </c:ser>
        <c:ser>
          <c:idx val="2"/>
          <c:order val="2"/>
          <c:tx>
            <c:strRef>
              <c:f>Tabelle1!$B$19</c:f>
              <c:strCache>
                <c:ptCount val="1"/>
                <c:pt idx="0">
                  <c:v>RP9P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Tabelle1!$G$20:$G$24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0.18587946979151132</c:v>
                  </c:pt>
                  <c:pt idx="2">
                    <c:v>0.35918744807838388</c:v>
                  </c:pt>
                  <c:pt idx="3">
                    <c:v>0.22898149695058509</c:v>
                  </c:pt>
                  <c:pt idx="4">
                    <c:v>0.29399995617778618</c:v>
                  </c:pt>
                </c:numCache>
              </c:numRef>
            </c:plus>
            <c:minus>
              <c:numRef>
                <c:f>Tabelle1!$G$20:$G$24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0.18587946979151132</c:v>
                  </c:pt>
                  <c:pt idx="2">
                    <c:v>0.35918744807838388</c:v>
                  </c:pt>
                  <c:pt idx="3">
                    <c:v>0.22898149695058509</c:v>
                  </c:pt>
                  <c:pt idx="4">
                    <c:v>0.29399995617778618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Tabelle1!$B$34:$B$38</c:f>
              <c:strCache>
                <c:ptCount val="5"/>
                <c:pt idx="0">
                  <c:v>NTC-GFP</c:v>
                </c:pt>
                <c:pt idx="1">
                  <c:v>NTC-SMG5</c:v>
                </c:pt>
                <c:pt idx="2">
                  <c:v>SMG5-GFP</c:v>
                </c:pt>
                <c:pt idx="3">
                  <c:v>SMG5-WT</c:v>
                </c:pt>
                <c:pt idx="4">
                  <c:v>SMG5-S-3xA</c:v>
                </c:pt>
              </c:strCache>
            </c:strRef>
          </c:cat>
          <c:val>
            <c:numRef>
              <c:f>Tabelle1!$F$20:$F$24</c:f>
              <c:numCache>
                <c:formatCode>General</c:formatCode>
                <c:ptCount val="5"/>
                <c:pt idx="0">
                  <c:v>1</c:v>
                </c:pt>
                <c:pt idx="1">
                  <c:v>0.87204212920399049</c:v>
                </c:pt>
                <c:pt idx="2">
                  <c:v>2.793949024829848</c:v>
                </c:pt>
                <c:pt idx="3">
                  <c:v>1.6231972029027741</c:v>
                </c:pt>
                <c:pt idx="4">
                  <c:v>1.8858333585206708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F-46FF-B5EC-CBFFF37E1C08}"/>
            </c:ext>
          </c:extLst>
        </c:ser>
        <c:ser>
          <c:idx val="3"/>
          <c:order val="3"/>
          <c:tx>
            <c:strRef>
              <c:f>Tabelle1!$B$26</c:f>
              <c:strCache>
                <c:ptCount val="1"/>
                <c:pt idx="0">
                  <c:v>tra2B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Tabelle1!$G$27:$G$31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0.1600464997444847</c:v>
                  </c:pt>
                  <c:pt idx="2">
                    <c:v>0.50743451963881381</c:v>
                  </c:pt>
                  <c:pt idx="3">
                    <c:v>8.460643237441394E-2</c:v>
                  </c:pt>
                  <c:pt idx="4">
                    <c:v>0.54588919463814634</c:v>
                  </c:pt>
                </c:numCache>
              </c:numRef>
            </c:plus>
            <c:minus>
              <c:numRef>
                <c:f>Tabelle1!$G$27:$G$31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0.1600464997444847</c:v>
                  </c:pt>
                  <c:pt idx="2">
                    <c:v>0.50743451963881381</c:v>
                  </c:pt>
                  <c:pt idx="3">
                    <c:v>8.460643237441394E-2</c:v>
                  </c:pt>
                  <c:pt idx="4">
                    <c:v>0.54588919463814634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Tabelle1!$B$34:$B$38</c:f>
              <c:strCache>
                <c:ptCount val="5"/>
                <c:pt idx="0">
                  <c:v>NTC-GFP</c:v>
                </c:pt>
                <c:pt idx="1">
                  <c:v>NTC-SMG5</c:v>
                </c:pt>
                <c:pt idx="2">
                  <c:v>SMG5-GFP</c:v>
                </c:pt>
                <c:pt idx="3">
                  <c:v>SMG5-WT</c:v>
                </c:pt>
                <c:pt idx="4">
                  <c:v>SMG5-S-3xA</c:v>
                </c:pt>
              </c:strCache>
            </c:strRef>
          </c:cat>
          <c:val>
            <c:numRef>
              <c:f>Tabelle1!$F$27:$F$31</c:f>
              <c:numCache>
                <c:formatCode>General</c:formatCode>
                <c:ptCount val="5"/>
                <c:pt idx="0">
                  <c:v>1</c:v>
                </c:pt>
                <c:pt idx="1">
                  <c:v>1.0614718113976751</c:v>
                </c:pt>
                <c:pt idx="2">
                  <c:v>2.161147548999236</c:v>
                </c:pt>
                <c:pt idx="3">
                  <c:v>1.1102399688398708</c:v>
                </c:pt>
                <c:pt idx="4">
                  <c:v>0.9321003488441385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CF-46FF-B5EC-CBFFF37E1C08}"/>
            </c:ext>
          </c:extLst>
        </c:ser>
        <c:ser>
          <c:idx val="4"/>
          <c:order val="4"/>
          <c:tx>
            <c:strRef>
              <c:f>Tabelle1!$B$33</c:f>
              <c:strCache>
                <c:ptCount val="1"/>
                <c:pt idx="0">
                  <c:v>tra2B NMD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Tabelle1!$G$34:$G$38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0.364541474167632</c:v>
                  </c:pt>
                  <c:pt idx="2">
                    <c:v>1.472922594535218</c:v>
                  </c:pt>
                  <c:pt idx="3">
                    <c:v>1.4674583468561007</c:v>
                  </c:pt>
                  <c:pt idx="4">
                    <c:v>2.7298745187337916</c:v>
                  </c:pt>
                </c:numCache>
              </c:numRef>
            </c:plus>
            <c:minus>
              <c:numRef>
                <c:f>Tabelle1!$G$34:$G$38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0.364541474167632</c:v>
                  </c:pt>
                  <c:pt idx="2">
                    <c:v>1.472922594535218</c:v>
                  </c:pt>
                  <c:pt idx="3">
                    <c:v>1.4674583468561007</c:v>
                  </c:pt>
                  <c:pt idx="4">
                    <c:v>2.7298745187337916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Tabelle1!$B$34:$B$38</c:f>
              <c:strCache>
                <c:ptCount val="5"/>
                <c:pt idx="0">
                  <c:v>NTC-GFP</c:v>
                </c:pt>
                <c:pt idx="1">
                  <c:v>NTC-SMG5</c:v>
                </c:pt>
                <c:pt idx="2">
                  <c:v>SMG5-GFP</c:v>
                </c:pt>
                <c:pt idx="3">
                  <c:v>SMG5-WT</c:v>
                </c:pt>
                <c:pt idx="4">
                  <c:v>SMG5-S-3xA</c:v>
                </c:pt>
              </c:strCache>
            </c:strRef>
          </c:cat>
          <c:val>
            <c:numRef>
              <c:f>Tabelle1!$F$34:$F$38</c:f>
              <c:numCache>
                <c:formatCode>General</c:formatCode>
                <c:ptCount val="5"/>
                <c:pt idx="0">
                  <c:v>1</c:v>
                </c:pt>
                <c:pt idx="1">
                  <c:v>1.039337041679339</c:v>
                </c:pt>
                <c:pt idx="2">
                  <c:v>9.805870205416042</c:v>
                </c:pt>
                <c:pt idx="3">
                  <c:v>4.3997373663836372</c:v>
                </c:pt>
                <c:pt idx="4">
                  <c:v>5.88436176522724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CF-46FF-B5EC-CBFFF37E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010016"/>
        <c:axId val="768084400"/>
      </c:barChart>
      <c:catAx>
        <c:axId val="69601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8084400"/>
        <c:crosses val="autoZero"/>
        <c:auto val="1"/>
        <c:lblAlgn val="ctr"/>
        <c:lblOffset val="100"/>
        <c:noMultiLvlLbl val="0"/>
      </c:catAx>
      <c:valAx>
        <c:axId val="768084400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CT normalized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601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Tabelle1!$B$5</c:f>
              <c:strCache>
                <c:ptCount val="1"/>
                <c:pt idx="0">
                  <c:v>hnRNP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Tabelle1!$G$6:$G$7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8.0989217267637414E-2</c:v>
                  </c:pt>
                </c:numCache>
              </c:numRef>
            </c:plus>
            <c:minus>
              <c:numRef>
                <c:f>Tabelle1!$G$6:$G$7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8.0989217267637414E-2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Tabelle1!$B$34:$B$35</c:f>
              <c:strCache>
                <c:ptCount val="2"/>
                <c:pt idx="0">
                  <c:v>NTC-GFP</c:v>
                </c:pt>
                <c:pt idx="1">
                  <c:v>NTC-SMG5</c:v>
                </c:pt>
              </c:strCache>
            </c:strRef>
          </c:cat>
          <c:val>
            <c:numRef>
              <c:f>Tabelle1!$F$6:$F$7</c:f>
              <c:numCache>
                <c:formatCode>General</c:formatCode>
                <c:ptCount val="2"/>
                <c:pt idx="0">
                  <c:v>1</c:v>
                </c:pt>
                <c:pt idx="1">
                  <c:v>0.95395534020531125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E-46BE-AEEB-14C614FDE1B5}"/>
            </c:ext>
          </c:extLst>
        </c:ser>
        <c:ser>
          <c:idx val="1"/>
          <c:order val="1"/>
          <c:tx>
            <c:strRef>
              <c:f>Tabelle1!$B$12</c:f>
              <c:strCache>
                <c:ptCount val="1"/>
                <c:pt idx="0">
                  <c:v>hnRNPL NMD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Tabelle1!$G$13:$G$14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0.1372217181931466</c:v>
                  </c:pt>
                </c:numCache>
              </c:numRef>
            </c:plus>
            <c:minus>
              <c:numRef>
                <c:f>Tabelle1!$G$13:$G$14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0.1372217181931466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Tabelle1!$B$34:$B$35</c:f>
              <c:strCache>
                <c:ptCount val="2"/>
                <c:pt idx="0">
                  <c:v>NTC-GFP</c:v>
                </c:pt>
                <c:pt idx="1">
                  <c:v>NTC-SMG5</c:v>
                </c:pt>
              </c:strCache>
            </c:strRef>
          </c:cat>
          <c:val>
            <c:numRef>
              <c:f>Tabelle1!$F$13:$F$14</c:f>
              <c:numCache>
                <c:formatCode>General</c:formatCode>
                <c:ptCount val="2"/>
                <c:pt idx="0">
                  <c:v>1</c:v>
                </c:pt>
                <c:pt idx="1">
                  <c:v>0.7526745910555307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7E-46BE-AEEB-14C614FDE1B5}"/>
            </c:ext>
          </c:extLst>
        </c:ser>
        <c:ser>
          <c:idx val="2"/>
          <c:order val="2"/>
          <c:tx>
            <c:strRef>
              <c:f>Tabelle1!$B$19</c:f>
              <c:strCache>
                <c:ptCount val="1"/>
                <c:pt idx="0">
                  <c:v>RP9P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Tabelle1!$G$20:$G$21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0.18587946979151132</c:v>
                  </c:pt>
                </c:numCache>
              </c:numRef>
            </c:plus>
            <c:minus>
              <c:numRef>
                <c:f>Tabelle1!$G$20:$G$21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0.18587946979151132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Tabelle1!$B$34:$B$35</c:f>
              <c:strCache>
                <c:ptCount val="2"/>
                <c:pt idx="0">
                  <c:v>NTC-GFP</c:v>
                </c:pt>
                <c:pt idx="1">
                  <c:v>NTC-SMG5</c:v>
                </c:pt>
              </c:strCache>
            </c:strRef>
          </c:cat>
          <c:val>
            <c:numRef>
              <c:f>Tabelle1!$F$20:$F$21</c:f>
              <c:numCache>
                <c:formatCode>General</c:formatCode>
                <c:ptCount val="2"/>
                <c:pt idx="0">
                  <c:v>1</c:v>
                </c:pt>
                <c:pt idx="1">
                  <c:v>0.87204212920399049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7E-46BE-AEEB-14C614FDE1B5}"/>
            </c:ext>
          </c:extLst>
        </c:ser>
        <c:ser>
          <c:idx val="3"/>
          <c:order val="3"/>
          <c:tx>
            <c:strRef>
              <c:f>Tabelle1!$B$26</c:f>
              <c:strCache>
                <c:ptCount val="1"/>
                <c:pt idx="0">
                  <c:v>tra2B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Tabelle1!$G$27:$G$28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0.1600464997444847</c:v>
                  </c:pt>
                </c:numCache>
              </c:numRef>
            </c:plus>
            <c:minus>
              <c:numRef>
                <c:f>Tabelle1!$G$27:$G$28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0.1600464997444847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Tabelle1!$B$34:$B$35</c:f>
              <c:strCache>
                <c:ptCount val="2"/>
                <c:pt idx="0">
                  <c:v>NTC-GFP</c:v>
                </c:pt>
                <c:pt idx="1">
                  <c:v>NTC-SMG5</c:v>
                </c:pt>
              </c:strCache>
            </c:strRef>
          </c:cat>
          <c:val>
            <c:numRef>
              <c:f>Tabelle1!$F$27:$F$28</c:f>
              <c:numCache>
                <c:formatCode>General</c:formatCode>
                <c:ptCount val="2"/>
                <c:pt idx="0">
                  <c:v>1</c:v>
                </c:pt>
                <c:pt idx="1">
                  <c:v>1.0614718113976751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7E-46BE-AEEB-14C614FDE1B5}"/>
            </c:ext>
          </c:extLst>
        </c:ser>
        <c:ser>
          <c:idx val="4"/>
          <c:order val="4"/>
          <c:tx>
            <c:strRef>
              <c:f>Tabelle1!$B$33</c:f>
              <c:strCache>
                <c:ptCount val="1"/>
                <c:pt idx="0">
                  <c:v>tra2B NMD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Tabelle1!$G$34:$G$35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0.364541474167632</c:v>
                  </c:pt>
                </c:numCache>
              </c:numRef>
            </c:plus>
            <c:minus>
              <c:numRef>
                <c:f>Tabelle1!$G$34:$G$35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0.364541474167632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Tabelle1!$B$34:$B$35</c:f>
              <c:strCache>
                <c:ptCount val="2"/>
                <c:pt idx="0">
                  <c:v>NTC-GFP</c:v>
                </c:pt>
                <c:pt idx="1">
                  <c:v>NTC-SMG5</c:v>
                </c:pt>
              </c:strCache>
            </c:strRef>
          </c:cat>
          <c:val>
            <c:numRef>
              <c:f>Tabelle1!$F$34:$F$35</c:f>
              <c:numCache>
                <c:formatCode>General</c:formatCode>
                <c:ptCount val="2"/>
                <c:pt idx="0">
                  <c:v>1</c:v>
                </c:pt>
                <c:pt idx="1">
                  <c:v>1.039337041679339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7E-46BE-AEEB-14C614FDE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056559"/>
        <c:axId val="202056975"/>
      </c:barChart>
      <c:catAx>
        <c:axId val="20205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056975"/>
        <c:crosses val="autoZero"/>
        <c:auto val="1"/>
        <c:lblAlgn val="ctr"/>
        <c:lblOffset val="100"/>
        <c:noMultiLvlLbl val="0"/>
      </c:catAx>
      <c:valAx>
        <c:axId val="20205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05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Tabelle1!$F$5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Tabelle1!$F$6:$F$10</c:f>
              <c:numCache>
                <c:formatCode>General</c:formatCode>
                <c:ptCount val="5"/>
                <c:pt idx="0">
                  <c:v>1</c:v>
                </c:pt>
                <c:pt idx="1">
                  <c:v>0.95395534020531125</c:v>
                </c:pt>
                <c:pt idx="2">
                  <c:v>1.0544782548546245</c:v>
                </c:pt>
                <c:pt idx="3">
                  <c:v>0.77571043908456738</c:v>
                </c:pt>
                <c:pt idx="4">
                  <c:v>0.89277812832587389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39-4960-A780-58A2FF007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47569839"/>
        <c:axId val="1747569007"/>
      </c:barChart>
      <c:scatterChart>
        <c:scatterStyle val="lineMarker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Data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Tabelle1!$C$6:$C$10</c:f>
              <c:numCache>
                <c:formatCode>General</c:formatCode>
                <c:ptCount val="5"/>
                <c:pt idx="0">
                  <c:v>1</c:v>
                </c:pt>
                <c:pt idx="1">
                  <c:v>0.97265494741228498</c:v>
                </c:pt>
                <c:pt idx="2">
                  <c:v>1.231144413344917</c:v>
                </c:pt>
                <c:pt idx="3">
                  <c:v>0.61985384996949344</c:v>
                </c:pt>
                <c:pt idx="4">
                  <c:v>0.73713460864555092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9-4960-A780-58A2FF007886}"/>
            </c:ext>
          </c:extLst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Data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Tabelle1!$D$6:$D$10</c:f>
              <c:numCache>
                <c:formatCode>General</c:formatCode>
                <c:ptCount val="5"/>
                <c:pt idx="0">
                  <c:v>1</c:v>
                </c:pt>
                <c:pt idx="1">
                  <c:v>0.84674531236252715</c:v>
                </c:pt>
                <c:pt idx="2">
                  <c:v>0.94605764672559711</c:v>
                </c:pt>
                <c:pt idx="3">
                  <c:v>0.89502507092797223</c:v>
                </c:pt>
                <c:pt idx="4">
                  <c:v>0.92018765062487662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39-4960-A780-58A2FF007886}"/>
            </c:ext>
          </c:extLst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Data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Tabelle1!$E$6:$E$10</c:f>
              <c:numCache>
                <c:formatCode>General</c:formatCode>
                <c:ptCount val="5"/>
                <c:pt idx="0">
                  <c:v>1</c:v>
                </c:pt>
                <c:pt idx="1">
                  <c:v>1.0424657608411216</c:v>
                </c:pt>
                <c:pt idx="2">
                  <c:v>0.98623270449335954</c:v>
                </c:pt>
                <c:pt idx="3">
                  <c:v>0.81225239635623614</c:v>
                </c:pt>
                <c:pt idx="4">
                  <c:v>1.0210121257071942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39-4960-A780-58A2FF007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569839"/>
        <c:axId val="1747569007"/>
      </c:scatterChart>
      <c:catAx>
        <c:axId val="1747569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7569007"/>
        <c:crosses val="autoZero"/>
        <c:auto val="1"/>
        <c:lblAlgn val="ctr"/>
        <c:lblOffset val="100"/>
        <c:noMultiLvlLbl val="0"/>
      </c:catAx>
      <c:valAx>
        <c:axId val="17475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756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136524</xdr:colOff>
      <xdr:row>3</xdr:row>
      <xdr:rowOff>60324</xdr:rowOff>
    </xdr:from>
    <xdr:to>
      <xdr:col>16</xdr:col>
      <xdr:colOff>88899</xdr:colOff>
      <xdr:row>20</xdr:row>
      <xdr:rowOff>12699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2971A7E-5CDA-4495-A642-B0D33C92B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485775</xdr:colOff>
      <xdr:row>22</xdr:row>
      <xdr:rowOff>50800</xdr:rowOff>
    </xdr:from>
    <xdr:to>
      <xdr:col>17</xdr:col>
      <xdr:colOff>485775</xdr:colOff>
      <xdr:row>37</xdr:row>
      <xdr:rowOff>31750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327108-3C33-4414-AF5D-EE9E5A8EE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620060</xdr:colOff>
      <xdr:row>3</xdr:row>
      <xdr:rowOff>73958</xdr:rowOff>
    </xdr:from>
    <xdr:to>
      <xdr:col>23</xdr:col>
      <xdr:colOff>620060</xdr:colOff>
      <xdr:row>18</xdr:row>
      <xdr:rowOff>15687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EEC13CD-8FA3-4E8E-9D49-6762B9054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575A-74B5-4F3B-B8B1-37757D8B865F}">
  <dimension ref="B3:G38"/>
  <sheetViews>
    <sheetView tabSelected="1" topLeftCell="D2" zoomScale="85" zoomScaleNormal="85" workbookViewId="0">
      <selection activeCell="I3" sqref="I3"/>
    </sheetView>
  </sheetViews>
  <sheetFormatPr baseColWidth="10" defaultRowHeight="14.5" x14ac:dyDescent="0.35"/>
  <sheetData>
    <row r="3" spans="2:7" x14ac:dyDescent="0.35">
      <c r="C3" t="s">
        <v>6</v>
      </c>
      <c r="D3" t="s">
        <v>7</v>
      </c>
      <c r="E3" t="s">
        <v>14</v>
      </c>
    </row>
    <row r="5" spans="2:7" x14ac:dyDescent="0.35">
      <c r="B5" t="s">
        <v>0</v>
      </c>
      <c r="C5" t="s">
        <v>15</v>
      </c>
      <c r="D5" t="s">
        <v>16</v>
      </c>
      <c r="E5" t="s">
        <v>17</v>
      </c>
      <c r="F5" t="s">
        <v>12</v>
      </c>
      <c r="G5" t="s">
        <v>13</v>
      </c>
    </row>
    <row r="6" spans="2:7" x14ac:dyDescent="0.35">
      <c r="B6" t="s">
        <v>1</v>
      </c>
      <c r="C6">
        <v>1</v>
      </c>
      <c r="D6">
        <v>1</v>
      </c>
      <c r="E6">
        <v>1</v>
      </c>
      <c r="F6">
        <f>AVERAGE(C6:E6)</f>
        <v>1</v>
      </c>
      <c r="G6">
        <f>_xlfn.STDEV.P(C6:E6)</f>
        <v>0</v>
      </c>
    </row>
    <row r="7" spans="2:7" x14ac:dyDescent="0.35">
      <c r="B7" t="s">
        <v>2</v>
      </c>
      <c r="C7">
        <v>0.97265494741228498</v>
      </c>
      <c r="D7">
        <v>0.84674531236252715</v>
      </c>
      <c r="E7">
        <v>1.0424657608411216</v>
      </c>
      <c r="F7">
        <f>AVERAGE(C7:E7)</f>
        <v>0.95395534020531125</v>
      </c>
      <c r="G7">
        <f>_xlfn.STDEV.P(C7:E7)</f>
        <v>8.0989217267637414E-2</v>
      </c>
    </row>
    <row r="8" spans="2:7" x14ac:dyDescent="0.35">
      <c r="B8" t="s">
        <v>3</v>
      </c>
      <c r="C8">
        <v>1.231144413344917</v>
      </c>
      <c r="D8">
        <v>0.94605764672559711</v>
      </c>
      <c r="E8">
        <v>0.98623270449335954</v>
      </c>
      <c r="F8">
        <f>AVERAGE(C8:E8)</f>
        <v>1.0544782548546245</v>
      </c>
      <c r="G8">
        <f>_xlfn.STDEV.P(C8:E8)</f>
        <v>0.12599393499542844</v>
      </c>
    </row>
    <row r="9" spans="2:7" x14ac:dyDescent="0.35">
      <c r="B9" t="s">
        <v>4</v>
      </c>
      <c r="C9">
        <v>0.61985384996949344</v>
      </c>
      <c r="D9">
        <v>0.89502507092797223</v>
      </c>
      <c r="E9">
        <v>0.81225239635623614</v>
      </c>
      <c r="F9">
        <f>AVERAGE(C9:E9)</f>
        <v>0.77571043908456738</v>
      </c>
      <c r="G9">
        <f>_xlfn.STDEV.P(C9:E9)</f>
        <v>0.11527152349092465</v>
      </c>
    </row>
    <row r="10" spans="2:7" x14ac:dyDescent="0.35">
      <c r="B10" t="s">
        <v>5</v>
      </c>
      <c r="C10">
        <v>0.73713460864555092</v>
      </c>
      <c r="D10">
        <v>0.92018765062487662</v>
      </c>
      <c r="E10">
        <v>1.0210121257071942</v>
      </c>
      <c r="F10">
        <f>AVERAGE(C10:E10)</f>
        <v>0.89277812832587389</v>
      </c>
      <c r="G10">
        <f>_xlfn.STDEV.P(C10:E10)</f>
        <v>0.11750197901245651</v>
      </c>
    </row>
    <row r="12" spans="2:7" x14ac:dyDescent="0.35">
      <c r="B12" t="s">
        <v>8</v>
      </c>
      <c r="C12" t="s">
        <v>15</v>
      </c>
      <c r="D12" t="s">
        <v>16</v>
      </c>
      <c r="E12" t="s">
        <v>17</v>
      </c>
    </row>
    <row r="13" spans="2:7" x14ac:dyDescent="0.35">
      <c r="B13" t="s">
        <v>1</v>
      </c>
      <c r="C13">
        <v>1</v>
      </c>
      <c r="D13">
        <v>1</v>
      </c>
      <c r="E13">
        <v>1</v>
      </c>
      <c r="F13">
        <f>AVERAGE(C13:E13)</f>
        <v>1</v>
      </c>
      <c r="G13">
        <f>_xlfn.STDEV.P(C13:E13)</f>
        <v>0</v>
      </c>
    </row>
    <row r="14" spans="2:7" x14ac:dyDescent="0.35">
      <c r="B14" t="s">
        <v>2</v>
      </c>
      <c r="C14">
        <v>0.84674531236252715</v>
      </c>
      <c r="D14">
        <v>0.55864356903610934</v>
      </c>
      <c r="E14">
        <v>0.85263489176795548</v>
      </c>
      <c r="F14">
        <f>AVERAGE(C14:E14)</f>
        <v>0.7526745910555307</v>
      </c>
      <c r="G14">
        <f>_xlfn.STDEV.P(C14:E14)</f>
        <v>0.1372217181931466</v>
      </c>
    </row>
    <row r="15" spans="2:7" x14ac:dyDescent="0.35">
      <c r="B15" t="s">
        <v>3</v>
      </c>
      <c r="C15">
        <v>14.520306485074565</v>
      </c>
      <c r="D15">
        <v>15.562479158596577</v>
      </c>
      <c r="E15">
        <v>20.966294461733817</v>
      </c>
      <c r="F15">
        <f>AVERAGE(C15:E15)</f>
        <v>17.016360035134987</v>
      </c>
      <c r="G15">
        <f>_xlfn.STDEV.P(C15:E15)</f>
        <v>2.8252454113087748</v>
      </c>
    </row>
    <row r="16" spans="2:7" x14ac:dyDescent="0.35">
      <c r="B16" t="s">
        <v>4</v>
      </c>
      <c r="C16">
        <v>4.4691485522888748</v>
      </c>
      <c r="D16">
        <v>7.6211039843514961</v>
      </c>
      <c r="E16">
        <v>9.2535054712422919</v>
      </c>
      <c r="F16">
        <f>AVERAGE(C16:E16)</f>
        <v>7.1145860026275543</v>
      </c>
      <c r="G16">
        <f>_xlfn.STDEV.P(C16:E16)</f>
        <v>1.9857724158526044</v>
      </c>
    </row>
    <row r="17" spans="2:7" x14ac:dyDescent="0.35">
      <c r="B17" t="s">
        <v>5</v>
      </c>
      <c r="C17">
        <v>6.1050368358422427</v>
      </c>
      <c r="D17">
        <v>9.7135590751603793</v>
      </c>
      <c r="E17">
        <v>11.712685567565011</v>
      </c>
      <c r="F17">
        <f>AVERAGE(C17:E17)</f>
        <v>9.1770938261892105</v>
      </c>
      <c r="G17">
        <f>_xlfn.STDEV.P(C17:E17)</f>
        <v>2.3205282871382651</v>
      </c>
    </row>
    <row r="19" spans="2:7" x14ac:dyDescent="0.35">
      <c r="B19" t="s">
        <v>9</v>
      </c>
      <c r="C19" t="s">
        <v>15</v>
      </c>
      <c r="D19" t="s">
        <v>16</v>
      </c>
      <c r="E19" t="s">
        <v>17</v>
      </c>
    </row>
    <row r="20" spans="2:7" x14ac:dyDescent="0.35">
      <c r="B20" t="s">
        <v>1</v>
      </c>
      <c r="C20">
        <v>1</v>
      </c>
      <c r="D20">
        <v>1</v>
      </c>
      <c r="E20">
        <v>1</v>
      </c>
      <c r="F20">
        <f>AVERAGE(C20:E20)</f>
        <v>1</v>
      </c>
      <c r="G20">
        <f>_xlfn.STDEV.P(C20:E20)</f>
        <v>0</v>
      </c>
    </row>
    <row r="21" spans="2:7" x14ac:dyDescent="0.35">
      <c r="B21" t="s">
        <v>2</v>
      </c>
      <c r="C21">
        <v>0.9201876506248734</v>
      </c>
      <c r="D21">
        <v>0.62416527445080539</v>
      </c>
      <c r="E21">
        <v>1.0717734625362929</v>
      </c>
      <c r="F21">
        <f>AVERAGE(C21:E21)</f>
        <v>0.87204212920399049</v>
      </c>
      <c r="G21">
        <f>_xlfn.STDEV.P(C21:E21)</f>
        <v>0.18587946979151132</v>
      </c>
    </row>
    <row r="22" spans="2:7" x14ac:dyDescent="0.35">
      <c r="B22" t="s">
        <v>3</v>
      </c>
      <c r="C22">
        <v>3.2042795103584876</v>
      </c>
      <c r="D22">
        <v>2.3294671729369099</v>
      </c>
      <c r="E22">
        <v>2.8481003911941465</v>
      </c>
      <c r="F22">
        <f>AVERAGE(C22:E22)</f>
        <v>2.793949024829848</v>
      </c>
      <c r="G22">
        <f>_xlfn.STDEV.P(C22:E22)</f>
        <v>0.35918744807838388</v>
      </c>
    </row>
    <row r="23" spans="2:7" x14ac:dyDescent="0.35">
      <c r="B23" t="s">
        <v>4</v>
      </c>
      <c r="C23">
        <v>1.3013418554419309</v>
      </c>
      <c r="D23">
        <v>1.8150383106343209</v>
      </c>
      <c r="E23">
        <v>1.7532114426320706</v>
      </c>
      <c r="F23">
        <f>AVERAGE(C23:E23)</f>
        <v>1.6231972029027741</v>
      </c>
      <c r="G23">
        <f>_xlfn.STDEV.P(C23:E23)</f>
        <v>0.22898149695058509</v>
      </c>
    </row>
    <row r="24" spans="2:7" x14ac:dyDescent="0.35">
      <c r="B24" t="s">
        <v>5</v>
      </c>
      <c r="C24">
        <v>1.4948492486349385</v>
      </c>
      <c r="D24">
        <v>2.2038102317532218</v>
      </c>
      <c r="E24">
        <v>1.9588405951738523</v>
      </c>
      <c r="F24">
        <f>AVERAGE(C24:E24)</f>
        <v>1.8858333585206708</v>
      </c>
      <c r="G24">
        <f>_xlfn.STDEV.P(C24:E24)</f>
        <v>0.29399995617778618</v>
      </c>
    </row>
    <row r="26" spans="2:7" x14ac:dyDescent="0.35">
      <c r="B26" t="s">
        <v>10</v>
      </c>
      <c r="C26" t="s">
        <v>15</v>
      </c>
      <c r="D26" t="s">
        <v>16</v>
      </c>
      <c r="E26" t="s">
        <v>17</v>
      </c>
    </row>
    <row r="27" spans="2:7" x14ac:dyDescent="0.35">
      <c r="B27" t="s">
        <v>1</v>
      </c>
      <c r="C27">
        <v>1</v>
      </c>
      <c r="D27">
        <v>1</v>
      </c>
      <c r="E27">
        <v>1</v>
      </c>
      <c r="F27">
        <f>AVERAGE(C27:E27)</f>
        <v>1</v>
      </c>
      <c r="G27">
        <f>_xlfn.STDEV.P(C27:E27)</f>
        <v>0</v>
      </c>
    </row>
    <row r="28" spans="2:7" x14ac:dyDescent="0.35">
      <c r="B28" t="s">
        <v>2</v>
      </c>
      <c r="C28">
        <v>1.0210121257071929</v>
      </c>
      <c r="D28">
        <v>0.88884268116657028</v>
      </c>
      <c r="E28">
        <v>1.2745606273192618</v>
      </c>
      <c r="F28">
        <f>AVERAGE(C28:E28)</f>
        <v>1.0614718113976751</v>
      </c>
      <c r="G28">
        <f>_xlfn.STDEV.P(C28:E28)</f>
        <v>0.1600464997444847</v>
      </c>
    </row>
    <row r="29" spans="2:7" x14ac:dyDescent="0.35">
      <c r="B29" t="s">
        <v>3</v>
      </c>
      <c r="C29">
        <v>2.6573716281930233</v>
      </c>
      <c r="D29">
        <v>2.3619853228590584</v>
      </c>
      <c r="E29">
        <v>1.4640856959456261</v>
      </c>
      <c r="F29">
        <f>AVERAGE(C29:E29)</f>
        <v>2.161147548999236</v>
      </c>
      <c r="G29">
        <f>_xlfn.STDEV.P(C29:E29)</f>
        <v>0.50743451963881381</v>
      </c>
    </row>
    <row r="30" spans="2:7" x14ac:dyDescent="0.35">
      <c r="B30" t="s">
        <v>4</v>
      </c>
      <c r="C30">
        <v>1.0069555500567187</v>
      </c>
      <c r="D30">
        <v>1.2141948843950479</v>
      </c>
      <c r="E30">
        <v>1.1095694720678453</v>
      </c>
      <c r="F30">
        <f>AVERAGE(C30:E30)</f>
        <v>1.1102399688398708</v>
      </c>
      <c r="G30">
        <f>_xlfn.STDEV.P(C30:E30)</f>
        <v>8.460643237441394E-2</v>
      </c>
    </row>
    <row r="31" spans="2:7" x14ac:dyDescent="0.35">
      <c r="B31" t="s">
        <v>5</v>
      </c>
      <c r="C31">
        <v>1.1892071150027228</v>
      </c>
      <c r="D31">
        <v>0.17313868351386544</v>
      </c>
      <c r="E31">
        <v>1.4339552480158271</v>
      </c>
      <c r="F31">
        <f>AVERAGE(C31:E31)</f>
        <v>0.9321003488441385</v>
      </c>
      <c r="G31">
        <f>_xlfn.STDEV.P(C31:E31)</f>
        <v>0.54588919463814634</v>
      </c>
    </row>
    <row r="33" spans="2:7" x14ac:dyDescent="0.35">
      <c r="B33" t="s">
        <v>11</v>
      </c>
      <c r="C33" t="s">
        <v>15</v>
      </c>
      <c r="D33" t="s">
        <v>16</v>
      </c>
      <c r="E33" t="s">
        <v>17</v>
      </c>
    </row>
    <row r="34" spans="2:7" x14ac:dyDescent="0.35">
      <c r="B34" t="s">
        <v>1</v>
      </c>
      <c r="C34">
        <v>1</v>
      </c>
      <c r="D34">
        <v>1</v>
      </c>
      <c r="E34">
        <v>1</v>
      </c>
      <c r="F34">
        <f>AVERAGE(C34:E34)</f>
        <v>1</v>
      </c>
      <c r="G34">
        <f>_xlfn.STDEV.P(C34:E34)</f>
        <v>0</v>
      </c>
    </row>
    <row r="35" spans="2:7" x14ac:dyDescent="0.35">
      <c r="B35" t="s">
        <v>2</v>
      </c>
      <c r="C35">
        <v>0.90751915531716154</v>
      </c>
      <c r="D35">
        <v>0.67361678843284423</v>
      </c>
      <c r="E35">
        <v>1.5368751812880115</v>
      </c>
      <c r="F35">
        <f>AVERAGE(C35:E35)</f>
        <v>1.039337041679339</v>
      </c>
      <c r="G35">
        <f>_xlfn.STDEV.P(C35:E35)</f>
        <v>0.364541474167632</v>
      </c>
    </row>
    <row r="36" spans="2:7" x14ac:dyDescent="0.35">
      <c r="B36" t="s">
        <v>3</v>
      </c>
      <c r="C36">
        <v>7.8898616359468745</v>
      </c>
      <c r="D36">
        <v>10.056106996174639</v>
      </c>
      <c r="E36">
        <v>11.471641984126615</v>
      </c>
      <c r="F36">
        <f>AVERAGE(C36:E36)</f>
        <v>9.805870205416042</v>
      </c>
      <c r="G36">
        <f>_xlfn.STDEV.P(C36:E36)</f>
        <v>1.472922594535218</v>
      </c>
    </row>
    <row r="37" spans="2:7" x14ac:dyDescent="0.35">
      <c r="B37" t="s">
        <v>4</v>
      </c>
      <c r="C37">
        <v>2.6944671537313765</v>
      </c>
      <c r="D37">
        <v>4.2280721622455273</v>
      </c>
      <c r="E37">
        <v>6.2766727831740088</v>
      </c>
      <c r="F37">
        <f>AVERAGE(C37:E37)</f>
        <v>4.3997373663836372</v>
      </c>
      <c r="G37">
        <f>_xlfn.STDEV.P(C37:E37)</f>
        <v>1.4674583468561007</v>
      </c>
    </row>
    <row r="38" spans="2:7" x14ac:dyDescent="0.35">
      <c r="B38" t="s">
        <v>5</v>
      </c>
      <c r="C38">
        <v>2.6390158215457893</v>
      </c>
      <c r="D38">
        <v>5.6962007823882921</v>
      </c>
      <c r="E38">
        <v>9.3178686917476394</v>
      </c>
      <c r="F38">
        <f>AVERAGE(C38:E38)</f>
        <v>5.88436176522724</v>
      </c>
      <c r="G38">
        <f>_xlfn.STDEV.P(C38:E38)</f>
        <v>2.7298745187337916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Egli</dc:creator>
  <cp:lastModifiedBy>Sarah Egli</cp:lastModifiedBy>
  <dcterms:created xsi:type="dcterms:W3CDTF">2022-04-11T18:39:48Z</dcterms:created>
  <dcterms:modified xsi:type="dcterms:W3CDTF">2022-04-20T13:23:35Z</dcterms:modified>
</cp:coreProperties>
</file>