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s\Desktop\Bachelorarbeit\Data\qPCR 08.03.22\"/>
    </mc:Choice>
  </mc:AlternateContent>
  <xr:revisionPtr revIDLastSave="0" documentId="13_ncr:1_{15F6AF62-2CD4-4B1D-B3B5-DC2889A0FD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rilliant III Ultra Fast SYBR 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D239" i="1" s="1"/>
  <c r="C190" i="1"/>
  <c r="C189" i="1"/>
  <c r="D189" i="1" s="1"/>
  <c r="C188" i="1"/>
  <c r="C187" i="1"/>
  <c r="D233" i="1" s="1"/>
  <c r="C184" i="1"/>
  <c r="C183" i="1"/>
  <c r="C182" i="1"/>
  <c r="C181" i="1"/>
  <c r="C178" i="1"/>
  <c r="C177" i="1"/>
  <c r="C176" i="1"/>
  <c r="C175" i="1"/>
  <c r="D176" i="1" s="1"/>
  <c r="C172" i="1"/>
  <c r="C171" i="1"/>
  <c r="C170" i="1"/>
  <c r="C169" i="1"/>
  <c r="D170" i="1" s="1"/>
  <c r="C166" i="1"/>
  <c r="C165" i="1"/>
  <c r="D165" i="1" s="1"/>
  <c r="C164" i="1"/>
  <c r="C163" i="1"/>
  <c r="D188" i="1" l="1"/>
  <c r="D228" i="1"/>
  <c r="D221" i="1"/>
  <c r="D222" i="1"/>
  <c r="D172" i="1"/>
  <c r="D184" i="1"/>
  <c r="D196" i="1"/>
  <c r="D219" i="1"/>
  <c r="D220" i="1"/>
  <c r="D226" i="1"/>
  <c r="D238" i="1"/>
  <c r="D175" i="1"/>
  <c r="D208" i="1"/>
  <c r="D234" i="1"/>
  <c r="D213" i="1"/>
  <c r="D216" i="1"/>
  <c r="D187" i="1"/>
  <c r="D193" i="1"/>
  <c r="D237" i="1"/>
  <c r="D194" i="1"/>
  <c r="D195" i="1"/>
  <c r="D240" i="1"/>
  <c r="D190" i="1"/>
  <c r="D232" i="1"/>
  <c r="D231" i="1"/>
  <c r="D181" i="1"/>
  <c r="D182" i="1"/>
  <c r="D227" i="1"/>
  <c r="D225" i="1"/>
  <c r="D183" i="1"/>
  <c r="D178" i="1"/>
  <c r="D177" i="1"/>
  <c r="D215" i="1"/>
  <c r="D214" i="1"/>
  <c r="D169" i="1"/>
  <c r="D171" i="1"/>
  <c r="D207" i="1"/>
  <c r="D163" i="1"/>
  <c r="D210" i="1"/>
  <c r="D164" i="1"/>
  <c r="D209" i="1"/>
  <c r="D166" i="1"/>
  <c r="C160" i="1"/>
  <c r="C159" i="1"/>
  <c r="C158" i="1"/>
  <c r="C157" i="1"/>
  <c r="D159" i="1" l="1"/>
  <c r="D160" i="1"/>
  <c r="D157" i="1"/>
  <c r="D201" i="1"/>
  <c r="D158" i="1"/>
  <c r="D203" i="1"/>
  <c r="D204" i="1"/>
  <c r="D202" i="1"/>
  <c r="E220" i="1" l="1"/>
  <c r="E232" i="1"/>
  <c r="E208" i="1"/>
  <c r="E238" i="1"/>
  <c r="E226" i="1"/>
  <c r="E214" i="1"/>
  <c r="E234" i="1"/>
  <c r="E240" i="1"/>
  <c r="E228" i="1"/>
  <c r="E216" i="1"/>
  <c r="E210" i="1"/>
  <c r="E222" i="1"/>
  <c r="E239" i="1"/>
  <c r="E227" i="1"/>
  <c r="E215" i="1"/>
  <c r="E209" i="1"/>
  <c r="E221" i="1"/>
  <c r="E233" i="1"/>
  <c r="E194" i="1"/>
  <c r="E164" i="1"/>
  <c r="E170" i="1"/>
  <c r="E176" i="1"/>
  <c r="E188" i="1"/>
  <c r="E182" i="1"/>
  <c r="E207" i="1"/>
  <c r="E237" i="1"/>
  <c r="E225" i="1"/>
  <c r="E213" i="1"/>
  <c r="E231" i="1"/>
  <c r="E219" i="1"/>
  <c r="E163" i="1"/>
  <c r="E193" i="1"/>
  <c r="E181" i="1"/>
  <c r="E169" i="1"/>
  <c r="E187" i="1"/>
  <c r="E175" i="1"/>
  <c r="E196" i="1"/>
  <c r="E184" i="1"/>
  <c r="E178" i="1"/>
  <c r="E190" i="1"/>
  <c r="E172" i="1"/>
  <c r="E166" i="1"/>
  <c r="E195" i="1"/>
  <c r="E183" i="1"/>
  <c r="E171" i="1"/>
  <c r="E177" i="1"/>
  <c r="E165" i="1"/>
  <c r="E189" i="1"/>
</calcChain>
</file>

<file path=xl/sharedStrings.xml><?xml version="1.0" encoding="utf-8"?>
<sst xmlns="http://schemas.openxmlformats.org/spreadsheetml/2006/main" count="325" uniqueCount="58">
  <si>
    <t>Excel Analysed Data Export</t>
  </si>
  <si>
    <t>Copyright (c) 2013 QIAGEN GmbH. All Rights Reserved.</t>
  </si>
  <si>
    <t>Quantitative analysis of Cycling A.Green (ActB_sre61-62)</t>
  </si>
  <si>
    <t>Quantitative analysis of Cycling A.Green (hnRNP L_LC50-51)</t>
  </si>
  <si>
    <t>Quantitative analysis of Cycling A.Green (hnRNP L_NMD_LC47-52)</t>
  </si>
  <si>
    <t>Quantitative analysis of Cycling A.Green (RP9P_om368-369)</t>
  </si>
  <si>
    <t>Quantitative analysis of Cycling A.Green (SMG5_sre237-238)</t>
  </si>
  <si>
    <t>Quantitative analysis of Cycling A.Green (TRA2B_LC54-42)</t>
  </si>
  <si>
    <t>Quantitative analysis of Cycling A.Green (TRA2B_NMD_LC43-55)</t>
  </si>
  <si>
    <t>Channel</t>
  </si>
  <si>
    <t>Threshold</t>
  </si>
  <si>
    <t>Cycling A.Green (ActB_sre61-62)</t>
  </si>
  <si>
    <t>Cycling A.Green (hnRNP L_LC50-51)</t>
  </si>
  <si>
    <t>Cycling A.Green (hnRNP L_NMD_LC47-52)</t>
  </si>
  <si>
    <t>Cycling A.Green (RP9P_om368-369)</t>
  </si>
  <si>
    <t>Cycling A.Green (SMG5_sre237-238)</t>
  </si>
  <si>
    <t>Cycling A.Green (TRA2B_LC54-42)</t>
  </si>
  <si>
    <t>Cycling A.Green (TRA2B_NMD_LC43-55)</t>
  </si>
  <si>
    <t>File</t>
  </si>
  <si>
    <t>Brilliant III Ultra Fast SYBR GReen 2022-03-08 (1).rex</t>
  </si>
  <si>
    <t>Date</t>
  </si>
  <si>
    <t>Time</t>
  </si>
  <si>
    <t>Gain</t>
  </si>
  <si>
    <t>Green</t>
  </si>
  <si>
    <t>Yellow</t>
  </si>
  <si>
    <t>No.</t>
  </si>
  <si>
    <t>Color</t>
  </si>
  <si>
    <t>Name</t>
  </si>
  <si>
    <t>miR-Luc</t>
  </si>
  <si>
    <t>miR-SMG5</t>
  </si>
  <si>
    <t>siRNA NTC</t>
  </si>
  <si>
    <t>siRNA SMG5</t>
  </si>
  <si>
    <t>RT- miR-Luc</t>
  </si>
  <si>
    <t>RT- miR-SMG5</t>
  </si>
  <si>
    <t>RT- siRNA NTC</t>
  </si>
  <si>
    <t>RT- siRNA SMG5</t>
  </si>
  <si>
    <t>H2O</t>
  </si>
  <si>
    <t>Type</t>
  </si>
  <si>
    <t>Ct</t>
  </si>
  <si>
    <t>Rep. Ct</t>
  </si>
  <si>
    <t>Rep. Ct Std. Dev.</t>
  </si>
  <si>
    <t>Unknown</t>
  </si>
  <si>
    <t>ActB</t>
  </si>
  <si>
    <t>hnRNP L</t>
  </si>
  <si>
    <t>hnRNP L - NMD</t>
  </si>
  <si>
    <t>RP9P</t>
  </si>
  <si>
    <t>TRA2B</t>
  </si>
  <si>
    <t>TRA2B-NMD</t>
  </si>
  <si>
    <t>SMG5</t>
  </si>
  <si>
    <t>CT</t>
  </si>
  <si>
    <t>rel Luc KD</t>
  </si>
  <si>
    <t>NORM ActB</t>
  </si>
  <si>
    <t>rel ctrl</t>
  </si>
  <si>
    <t>miR-Luc KD</t>
  </si>
  <si>
    <t>miR-SMG5 KD</t>
  </si>
  <si>
    <t xml:space="preserve">siRNA NTC </t>
  </si>
  <si>
    <t>siRNA SMG5 KD</t>
  </si>
  <si>
    <t xml:space="preserve">miR-Luc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</si>
</sst>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'Brilliant III Ultra Fast SYBR G'!$B$162</c:f>
              <c:strCache>
                <c:ptCount val="1"/>
                <c:pt idx="0">
                  <c:v>hnRNP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G'!$E$207:$E$210</c:f>
              <c:numCache>
                <c:formatCode>General</c:formatCode>
                <c:ptCount val="4"/>
                <c:pt idx="0">
                  <c:v>1</c:v>
                </c:pt>
                <c:pt idx="1">
                  <c:v>1.2311444133449183</c:v>
                </c:pt>
                <c:pt idx="2">
                  <c:v>1.3947436663504074</c:v>
                </c:pt>
                <c:pt idx="3">
                  <c:v>1.2058078276907616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D-4112-A652-82F55F579230}"/>
            </c:ext>
          </c:extLst>
        </c:ser>
        <c:ser>
          <c:idx val="1"/>
          <c:order val="1"/>
          <c:tx>
            <c:strRef>
              <c:f>'Brilliant III Ultra Fast SYBR G'!$B$168</c:f>
              <c:strCache>
                <c:ptCount val="1"/>
                <c:pt idx="0">
                  <c:v>hnRNP L - NMD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G'!$E$213:$E$216</c:f>
              <c:numCache>
                <c:formatCode>General</c:formatCode>
                <c:ptCount val="4"/>
                <c:pt idx="0">
                  <c:v>1</c:v>
                </c:pt>
                <c:pt idx="1">
                  <c:v>1.3286858140965101</c:v>
                </c:pt>
                <c:pt idx="2">
                  <c:v>1.2570133745218284</c:v>
                </c:pt>
                <c:pt idx="3">
                  <c:v>1.0281138266560645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D-4112-A652-82F55F579230}"/>
            </c:ext>
          </c:extLst>
        </c:ser>
        <c:ser>
          <c:idx val="2"/>
          <c:order val="2"/>
          <c:tx>
            <c:strRef>
              <c:f>'Brilliant III Ultra Fast SYBR G'!$B$174</c:f>
              <c:strCache>
                <c:ptCount val="1"/>
                <c:pt idx="0">
                  <c:v>RP9P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G'!$E$219:$E$222</c:f>
              <c:numCache>
                <c:formatCode>General</c:formatCode>
                <c:ptCount val="4"/>
                <c:pt idx="0">
                  <c:v>1</c:v>
                </c:pt>
                <c:pt idx="1">
                  <c:v>1.0570180405613805</c:v>
                </c:pt>
                <c:pt idx="2">
                  <c:v>1.1172871380722216</c:v>
                </c:pt>
                <c:pt idx="3">
                  <c:v>1.4044448757379973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D-4112-A652-82F55F579230}"/>
            </c:ext>
          </c:extLst>
        </c:ser>
        <c:ser>
          <c:idx val="3"/>
          <c:order val="3"/>
          <c:tx>
            <c:strRef>
              <c:f>'Brilliant III Ultra Fast SYBR G'!$B$186</c:f>
              <c:strCache>
                <c:ptCount val="1"/>
                <c:pt idx="0">
                  <c:v>TRA2B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G'!$E$231:$E$234</c:f>
              <c:numCache>
                <c:formatCode>General</c:formatCode>
                <c:ptCount val="4"/>
                <c:pt idx="0">
                  <c:v>1</c:v>
                </c:pt>
                <c:pt idx="1">
                  <c:v>0.94605764672559578</c:v>
                </c:pt>
                <c:pt idx="2">
                  <c:v>0.94605764672559578</c:v>
                </c:pt>
                <c:pt idx="3">
                  <c:v>0.76843759064400574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D-4112-A652-82F55F579230}"/>
            </c:ext>
          </c:extLst>
        </c:ser>
        <c:ser>
          <c:idx val="4"/>
          <c:order val="4"/>
          <c:tx>
            <c:strRef>
              <c:f>'Brilliant III Ultra Fast SYBR G'!$B$192</c:f>
              <c:strCache>
                <c:ptCount val="1"/>
                <c:pt idx="0">
                  <c:v>TRA2B-NMD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G'!$E$237:$E$240</c:f>
              <c:numCache>
                <c:formatCode>General</c:formatCode>
                <c:ptCount val="4"/>
                <c:pt idx="0">
                  <c:v>1</c:v>
                </c:pt>
                <c:pt idx="1">
                  <c:v>1.0424657608411219</c:v>
                </c:pt>
                <c:pt idx="2">
                  <c:v>1.0210121257071927</c:v>
                </c:pt>
                <c:pt idx="3">
                  <c:v>0.84674531236252693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D-4112-A652-82F55F57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231855"/>
        <c:axId val="703231439"/>
      </c:barChart>
      <c:catAx>
        <c:axId val="7032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31439"/>
        <c:crosses val="autoZero"/>
        <c:auto val="1"/>
        <c:lblAlgn val="ctr"/>
        <c:lblOffset val="100"/>
        <c:noMultiLvlLbl val="0"/>
      </c:catAx>
      <c:valAx>
        <c:axId val="7032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23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'Brilliant III Ultra Fast SYBR G'!$B$180</c:f>
              <c:strCache>
                <c:ptCount val="1"/>
                <c:pt idx="0">
                  <c:v>SMG5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G'!$B$157:$B$160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 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G'!$E$225:$E$228</c:f>
              <c:numCache>
                <c:formatCode>General</c:formatCode>
                <c:ptCount val="4"/>
                <c:pt idx="0">
                  <c:v>1</c:v>
                </c:pt>
                <c:pt idx="1">
                  <c:v>0.74742462431746925</c:v>
                </c:pt>
                <c:pt idx="2">
                  <c:v>0.92658806189037013</c:v>
                </c:pt>
                <c:pt idx="3">
                  <c:v>0.36602142398640608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3-4339-B149-A697297E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575359"/>
        <c:axId val="706574527"/>
      </c:barChart>
      <c:catAx>
        <c:axId val="7065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74527"/>
        <c:crosses val="autoZero"/>
        <c:auto val="1"/>
        <c:lblAlgn val="ctr"/>
        <c:lblOffset val="100"/>
        <c:noMultiLvlLbl val="0"/>
      </c:catAx>
      <c:valAx>
        <c:axId val="706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RNA levels relative to resp. control,  norm to ActB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5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hnRNP 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G'!$B$193:$B$196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G'!$E$163:$E$166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1.2311444133449183</c:v>
                </c:pt>
                <c:pt idx="2" formatCode="General">
                  <c:v>1</c:v>
                </c:pt>
                <c:pt idx="3">
                  <c:v>0.86453723130786464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5-4998-B246-75DC047BB449}"/>
            </c:ext>
          </c:extLst>
        </c:ser>
        <c:ser>
          <c:idx val="1"/>
          <c:order val="1"/>
          <c:tx>
            <c:v>hnRNP L-NMD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G'!$B$193:$B$196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G'!$E$169:$E$172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1.3286858140965101</c:v>
                </c:pt>
                <c:pt idx="2" formatCode="General">
                  <c:v>1</c:v>
                </c:pt>
                <c:pt idx="3">
                  <c:v>0.81790205855777953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5-4998-B246-75DC047BB449}"/>
            </c:ext>
          </c:extLst>
        </c:ser>
        <c:ser>
          <c:idx val="2"/>
          <c:order val="2"/>
          <c:tx>
            <c:v>RP9P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G'!$B$193:$B$196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G'!$E$175:$E$178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1.0570180405613805</c:v>
                </c:pt>
                <c:pt idx="2" formatCode="General">
                  <c:v>1</c:v>
                </c:pt>
                <c:pt idx="3">
                  <c:v>1.2570133745218268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5-4998-B246-75DC047BB449}"/>
            </c:ext>
          </c:extLst>
        </c:ser>
        <c:ser>
          <c:idx val="3"/>
          <c:order val="3"/>
          <c:tx>
            <c:v>TRA2B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G'!$B$193:$B$196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G'!$E$187:$E$190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0.94605764672559578</c:v>
                </c:pt>
                <c:pt idx="2" formatCode="General">
                  <c:v>1</c:v>
                </c:pt>
                <c:pt idx="3">
                  <c:v>0.81225239635623503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5-4998-B246-75DC047BB449}"/>
            </c:ext>
          </c:extLst>
        </c:ser>
        <c:ser>
          <c:idx val="4"/>
          <c:order val="4"/>
          <c:tx>
            <c:v>TRA2B-NMD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'Brilliant III Ultra Fast SYBR G'!$B$193:$B$196</c:f>
              <c:strCache>
                <c:ptCount val="4"/>
                <c:pt idx="0">
                  <c:v>miR-Luc KD</c:v>
                </c:pt>
                <c:pt idx="1">
                  <c:v>miR-SMG5 KD</c:v>
                </c:pt>
                <c:pt idx="2">
                  <c:v>siRNA NTC</c:v>
                </c:pt>
                <c:pt idx="3">
                  <c:v>siRNA SMG5 KD</c:v>
                </c:pt>
              </c:strCache>
            </c:strRef>
          </c:cat>
          <c:val>
            <c:numRef>
              <c:f>'Brilliant III Ultra Fast SYBR G'!$E$193:$E$196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1.0424657608411219</c:v>
                </c:pt>
                <c:pt idx="2" formatCode="General">
                  <c:v>1</c:v>
                </c:pt>
                <c:pt idx="3">
                  <c:v>0.82931954581444189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25-4998-B246-75DC047B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86784"/>
        <c:axId val="536900928"/>
      </c:barChart>
      <c:catAx>
        <c:axId val="5368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900928"/>
        <c:crosses val="autoZero"/>
        <c:auto val="1"/>
        <c:lblAlgn val="ctr"/>
        <c:lblOffset val="100"/>
        <c:noMultiLvlLbl val="0"/>
      </c:catAx>
      <c:valAx>
        <c:axId val="5369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/>
                  <a:t> </a:t>
                </a:r>
                <a:r>
                  <a:rPr lang="de-CH" sz="1000" b="0" i="0" baseline="0">
                    <a:effectLst/>
                  </a:rPr>
                  <a:t>RNA levels relative to resp. control,  norm to ActB</a:t>
                </a:r>
                <a:endParaRPr lang="de-CH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chart" Target="../charts/chart3.xml"/><Relationship Id="rId7" Type="http://schemas.openxmlformats.org/officeDocument/2006/relationships/image" Target="../media/image4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g"/><Relationship Id="rId5" Type="http://schemas.openxmlformats.org/officeDocument/2006/relationships/image" Target="../media/image2.jpg"/><Relationship Id="rId10" Type="http://schemas.openxmlformats.org/officeDocument/2006/relationships/image" Target="../media/image7.jpg"/><Relationship Id="rId4" Type="http://schemas.openxmlformats.org/officeDocument/2006/relationships/image" Target="../media/image1.jpg"/><Relationship Id="rId9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198</xdr:row>
      <xdr:rowOff>180975</xdr:rowOff>
    </xdr:from>
    <xdr:to>
      <xdr:col>12</xdr:col>
      <xdr:colOff>47625</xdr:colOff>
      <xdr:row>213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847AEC-DB96-4FC3-B6DE-18A4253A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8030</xdr:colOff>
      <xdr:row>155</xdr:row>
      <xdr:rowOff>7284</xdr:rowOff>
    </xdr:from>
    <xdr:to>
      <xdr:col>12</xdr:col>
      <xdr:colOff>8030</xdr:colOff>
      <xdr:row>169</xdr:row>
      <xdr:rowOff>174998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5C9FE3-AE2A-42DE-A9EE-7FDA3ACE6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6163</xdr:colOff>
      <xdr:row>172</xdr:row>
      <xdr:rowOff>5042</xdr:rowOff>
    </xdr:from>
    <xdr:to>
      <xdr:col>12</xdr:col>
      <xdr:colOff>216647</xdr:colOff>
      <xdr:row>186</xdr:row>
      <xdr:rowOff>172757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F75697-F0BC-4D6A-B774-65774F2E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44824</xdr:colOff>
      <xdr:row>24</xdr:row>
      <xdr:rowOff>12656</xdr:rowOff>
    </xdr:from>
    <xdr:to>
      <xdr:col>15</xdr:col>
      <xdr:colOff>97118</xdr:colOff>
      <xdr:row>32</xdr:row>
      <xdr:rowOff>121905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C1EE873-7670-4915-BEA8-9F27D953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3824" y="4495009"/>
          <a:ext cx="6148294" cy="1603367"/>
        </a:xfrm>
        <a:prstGeom prst="rect">
          <a:avLst/>
        </a:prstGeom>
      </xdr:spPr>
    </xdr:pic>
    <xdr:clientData/>
  </xdr:twoCellAnchor>
  <xdr:twoCellAnchor editAs="oneCell">
    <xdr:from>
      <xdr:col>7</xdr:col>
      <xdr:colOff>59764</xdr:colOff>
      <xdr:row>43</xdr:row>
      <xdr:rowOff>22413</xdr:rowOff>
    </xdr:from>
    <xdr:to>
      <xdr:col>15</xdr:col>
      <xdr:colOff>82176</xdr:colOff>
      <xdr:row>51</xdr:row>
      <xdr:rowOff>123869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2B3D0A2A-F70A-40CB-9ED5-9549746C0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8764" y="8053295"/>
          <a:ext cx="6118412" cy="1595574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</xdr:colOff>
      <xdr:row>62</xdr:row>
      <xdr:rowOff>67236</xdr:rowOff>
    </xdr:from>
    <xdr:to>
      <xdr:col>15</xdr:col>
      <xdr:colOff>74706</xdr:colOff>
      <xdr:row>70</xdr:row>
      <xdr:rowOff>164797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EF7BD4F-C22C-4A69-AA3A-40B0513F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6235" y="11646648"/>
          <a:ext cx="6103471" cy="1591678"/>
        </a:xfrm>
        <a:prstGeom prst="rect">
          <a:avLst/>
        </a:prstGeom>
      </xdr:spPr>
    </xdr:pic>
    <xdr:clientData/>
  </xdr:twoCellAnchor>
  <xdr:twoCellAnchor editAs="oneCell">
    <xdr:from>
      <xdr:col>7</xdr:col>
      <xdr:colOff>37353</xdr:colOff>
      <xdr:row>81</xdr:row>
      <xdr:rowOff>22412</xdr:rowOff>
    </xdr:from>
    <xdr:to>
      <xdr:col>15</xdr:col>
      <xdr:colOff>164353</xdr:colOff>
      <xdr:row>89</xdr:row>
      <xdr:rowOff>151143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CB3F0970-12C6-4135-B49E-7BBDA2D67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53" y="15150353"/>
          <a:ext cx="6223000" cy="1622849"/>
        </a:xfrm>
        <a:prstGeom prst="rect">
          <a:avLst/>
        </a:prstGeom>
      </xdr:spPr>
    </xdr:pic>
    <xdr:clientData/>
  </xdr:twoCellAnchor>
  <xdr:twoCellAnchor editAs="oneCell">
    <xdr:from>
      <xdr:col>7</xdr:col>
      <xdr:colOff>29883</xdr:colOff>
      <xdr:row>100</xdr:row>
      <xdr:rowOff>22412</xdr:rowOff>
    </xdr:from>
    <xdr:to>
      <xdr:col>15</xdr:col>
      <xdr:colOff>141941</xdr:colOff>
      <xdr:row>108</xdr:row>
      <xdr:rowOff>147247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99E2A387-93E2-460A-9BCE-BCD1A4D47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8883" y="18698883"/>
          <a:ext cx="6208058" cy="1618952"/>
        </a:xfrm>
        <a:prstGeom prst="rect">
          <a:avLst/>
        </a:prstGeom>
      </xdr:spPr>
    </xdr:pic>
    <xdr:clientData/>
  </xdr:twoCellAnchor>
  <xdr:twoCellAnchor editAs="oneCell">
    <xdr:from>
      <xdr:col>7</xdr:col>
      <xdr:colOff>54535</xdr:colOff>
      <xdr:row>138</xdr:row>
      <xdr:rowOff>46692</xdr:rowOff>
    </xdr:from>
    <xdr:to>
      <xdr:col>15</xdr:col>
      <xdr:colOff>119529</xdr:colOff>
      <xdr:row>146</xdr:row>
      <xdr:rowOff>161325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D24FC48-C8EA-40FD-BFF4-6C0417C7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3535" y="25820221"/>
          <a:ext cx="6160994" cy="1608751"/>
        </a:xfrm>
        <a:prstGeom prst="rect">
          <a:avLst/>
        </a:prstGeom>
      </xdr:spPr>
    </xdr:pic>
    <xdr:clientData/>
  </xdr:twoCellAnchor>
  <xdr:twoCellAnchor editAs="oneCell">
    <xdr:from>
      <xdr:col>7</xdr:col>
      <xdr:colOff>57524</xdr:colOff>
      <xdr:row>119</xdr:row>
      <xdr:rowOff>51173</xdr:rowOff>
    </xdr:from>
    <xdr:to>
      <xdr:col>15</xdr:col>
      <xdr:colOff>89647</xdr:colOff>
      <xdr:row>127</xdr:row>
      <xdr:rowOff>157223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DCB2910E-8302-4002-849F-66B0B0E04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24" y="22276173"/>
          <a:ext cx="6128123" cy="1600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40"/>
  <sheetViews>
    <sheetView tabSelected="1" topLeftCell="A187" zoomScale="85" zoomScaleNormal="85" workbookViewId="0">
      <selection activeCell="A155" sqref="A155:M196"/>
    </sheetView>
  </sheetViews>
  <sheetFormatPr baseColWidth="10" defaultRowHeight="14.5" x14ac:dyDescent="0.35"/>
  <cols>
    <col min="2" max="2" width="14.1796875" customWidth="1"/>
    <col min="3" max="3" width="15.453125" customWidth="1"/>
    <col min="7" max="7" width="15.36328125" customWidth="1"/>
  </cols>
  <sheetData>
    <row r="1" spans="1:5" x14ac:dyDescent="0.35">
      <c r="A1" t="s">
        <v>0</v>
      </c>
    </row>
    <row r="2" spans="1:5" x14ac:dyDescent="0.35">
      <c r="A2" t="s">
        <v>1</v>
      </c>
    </row>
    <row r="3" spans="1:5" x14ac:dyDescent="0.35">
      <c r="A3" t="s">
        <v>18</v>
      </c>
      <c r="E3" t="s">
        <v>19</v>
      </c>
    </row>
    <row r="4" spans="1:5" x14ac:dyDescent="0.35">
      <c r="A4" t="s">
        <v>20</v>
      </c>
      <c r="E4" s="1">
        <v>44628</v>
      </c>
    </row>
    <row r="5" spans="1:5" x14ac:dyDescent="0.35">
      <c r="A5" t="s">
        <v>21</v>
      </c>
      <c r="E5" s="2">
        <v>0.71749999999999992</v>
      </c>
    </row>
    <row r="7" spans="1:5" x14ac:dyDescent="0.35">
      <c r="A7" t="s">
        <v>9</v>
      </c>
      <c r="E7" t="s">
        <v>22</v>
      </c>
    </row>
    <row r="8" spans="1:5" x14ac:dyDescent="0.35">
      <c r="A8" t="s">
        <v>23</v>
      </c>
      <c r="E8">
        <v>9.3333333333333304</v>
      </c>
    </row>
    <row r="9" spans="1:5" x14ac:dyDescent="0.35">
      <c r="A9" t="s">
        <v>24</v>
      </c>
      <c r="E9">
        <v>10</v>
      </c>
    </row>
    <row r="11" spans="1:5" x14ac:dyDescent="0.35">
      <c r="A11" t="s">
        <v>9</v>
      </c>
      <c r="E11" t="s">
        <v>10</v>
      </c>
    </row>
    <row r="12" spans="1:5" x14ac:dyDescent="0.35">
      <c r="A12" t="s">
        <v>11</v>
      </c>
      <c r="E12">
        <v>0.1</v>
      </c>
    </row>
    <row r="13" spans="1:5" x14ac:dyDescent="0.35">
      <c r="A13" t="s">
        <v>12</v>
      </c>
      <c r="E13">
        <v>0.1</v>
      </c>
    </row>
    <row r="14" spans="1:5" x14ac:dyDescent="0.35">
      <c r="A14" t="s">
        <v>13</v>
      </c>
      <c r="E14">
        <v>0.1</v>
      </c>
    </row>
    <row r="15" spans="1:5" x14ac:dyDescent="0.35">
      <c r="A15" t="s">
        <v>14</v>
      </c>
      <c r="E15">
        <v>0.1</v>
      </c>
    </row>
    <row r="16" spans="1:5" x14ac:dyDescent="0.35">
      <c r="A16" t="s">
        <v>15</v>
      </c>
      <c r="E16">
        <v>0.1</v>
      </c>
    </row>
    <row r="17" spans="1:7" x14ac:dyDescent="0.35">
      <c r="A17" t="s">
        <v>16</v>
      </c>
      <c r="E17">
        <v>0.1</v>
      </c>
    </row>
    <row r="18" spans="1:7" x14ac:dyDescent="0.35">
      <c r="A18" t="s">
        <v>17</v>
      </c>
      <c r="E18">
        <v>0.1</v>
      </c>
    </row>
    <row r="23" spans="1:7" x14ac:dyDescent="0.35">
      <c r="A23" t="s">
        <v>2</v>
      </c>
    </row>
    <row r="25" spans="1:7" x14ac:dyDescent="0.35">
      <c r="A25" t="s">
        <v>25</v>
      </c>
      <c r="B25" t="s">
        <v>26</v>
      </c>
      <c r="C25" t="s">
        <v>27</v>
      </c>
      <c r="D25" t="s">
        <v>37</v>
      </c>
      <c r="E25" s="3" t="s">
        <v>38</v>
      </c>
      <c r="F25" s="3" t="s">
        <v>39</v>
      </c>
      <c r="G25" s="4" t="s">
        <v>40</v>
      </c>
    </row>
    <row r="26" spans="1:7" x14ac:dyDescent="0.35">
      <c r="A26">
        <v>1</v>
      </c>
      <c r="B26">
        <v>8068978</v>
      </c>
      <c r="C26" t="s">
        <v>57</v>
      </c>
      <c r="D26" t="s">
        <v>41</v>
      </c>
      <c r="E26" s="3">
        <v>11.96</v>
      </c>
      <c r="F26" s="3">
        <v>11.95</v>
      </c>
      <c r="G26" s="3">
        <v>0.01</v>
      </c>
    </row>
    <row r="27" spans="1:7" x14ac:dyDescent="0.35">
      <c r="A27">
        <v>2</v>
      </c>
      <c r="B27">
        <v>8388736</v>
      </c>
      <c r="C27" t="s">
        <v>28</v>
      </c>
      <c r="D27" t="s">
        <v>41</v>
      </c>
      <c r="E27" s="3">
        <v>11.94</v>
      </c>
      <c r="F27" s="3"/>
      <c r="G27" s="3"/>
    </row>
    <row r="28" spans="1:7" x14ac:dyDescent="0.35">
      <c r="A28">
        <v>3</v>
      </c>
      <c r="B28">
        <v>4626167</v>
      </c>
      <c r="C28" t="s">
        <v>29</v>
      </c>
      <c r="D28" t="s">
        <v>41</v>
      </c>
      <c r="E28" s="3">
        <v>11.92</v>
      </c>
      <c r="F28" s="3">
        <v>11.94</v>
      </c>
      <c r="G28" s="3">
        <v>0.03</v>
      </c>
    </row>
    <row r="29" spans="1:7" x14ac:dyDescent="0.35">
      <c r="A29">
        <v>4</v>
      </c>
      <c r="B29">
        <v>4626167</v>
      </c>
      <c r="C29" t="s">
        <v>29</v>
      </c>
      <c r="D29" t="s">
        <v>41</v>
      </c>
      <c r="E29" s="3">
        <v>11.97</v>
      </c>
      <c r="F29" s="3"/>
      <c r="G29" s="3"/>
    </row>
    <row r="30" spans="1:7" x14ac:dyDescent="0.35">
      <c r="A30">
        <v>5</v>
      </c>
      <c r="B30">
        <v>12419407</v>
      </c>
      <c r="C30" t="s">
        <v>30</v>
      </c>
      <c r="D30" t="s">
        <v>41</v>
      </c>
      <c r="E30" s="3">
        <v>11.92</v>
      </c>
      <c r="F30" s="3">
        <v>11.94</v>
      </c>
      <c r="G30" s="3">
        <v>0.02</v>
      </c>
    </row>
    <row r="31" spans="1:7" x14ac:dyDescent="0.35">
      <c r="A31">
        <v>6</v>
      </c>
      <c r="B31">
        <v>12419407</v>
      </c>
      <c r="C31" t="s">
        <v>30</v>
      </c>
      <c r="D31" t="s">
        <v>41</v>
      </c>
      <c r="E31" s="3">
        <v>11.95</v>
      </c>
      <c r="F31" s="3"/>
      <c r="G31" s="3"/>
    </row>
    <row r="32" spans="1:7" x14ac:dyDescent="0.35">
      <c r="A32">
        <v>7</v>
      </c>
      <c r="B32">
        <v>5880731</v>
      </c>
      <c r="C32" t="s">
        <v>31</v>
      </c>
      <c r="D32" t="s">
        <v>41</v>
      </c>
      <c r="E32" s="3">
        <v>11.87</v>
      </c>
      <c r="F32" s="3">
        <v>11.83</v>
      </c>
      <c r="G32" s="3">
        <v>0.06</v>
      </c>
    </row>
    <row r="33" spans="1:7" x14ac:dyDescent="0.35">
      <c r="A33">
        <v>8</v>
      </c>
      <c r="B33">
        <v>5880731</v>
      </c>
      <c r="C33" t="s">
        <v>31</v>
      </c>
      <c r="D33" t="s">
        <v>41</v>
      </c>
      <c r="E33" s="3">
        <v>11.79</v>
      </c>
      <c r="F33" s="3"/>
      <c r="G33" s="3"/>
    </row>
    <row r="34" spans="1:7" x14ac:dyDescent="0.35">
      <c r="A34">
        <v>9</v>
      </c>
      <c r="B34">
        <v>3153531</v>
      </c>
      <c r="C34" t="s">
        <v>32</v>
      </c>
      <c r="D34" t="s">
        <v>41</v>
      </c>
      <c r="E34" s="3">
        <v>20.5</v>
      </c>
      <c r="F34" s="3">
        <v>20.5</v>
      </c>
      <c r="G34" s="3"/>
    </row>
    <row r="35" spans="1:7" x14ac:dyDescent="0.35">
      <c r="A35">
        <v>10</v>
      </c>
      <c r="B35">
        <v>1224661</v>
      </c>
      <c r="C35" t="s">
        <v>33</v>
      </c>
      <c r="D35" t="s">
        <v>41</v>
      </c>
      <c r="E35" s="3">
        <v>20.61</v>
      </c>
      <c r="F35" s="3">
        <v>20.61</v>
      </c>
      <c r="G35" s="3"/>
    </row>
    <row r="36" spans="1:7" x14ac:dyDescent="0.35">
      <c r="A36">
        <v>11</v>
      </c>
      <c r="B36">
        <v>6373706</v>
      </c>
      <c r="C36" t="s">
        <v>34</v>
      </c>
      <c r="D36" t="s">
        <v>41</v>
      </c>
      <c r="E36" s="3">
        <v>21.44</v>
      </c>
      <c r="F36" s="3">
        <v>21.44</v>
      </c>
      <c r="G36" s="3"/>
    </row>
    <row r="37" spans="1:7" x14ac:dyDescent="0.35">
      <c r="A37">
        <v>12</v>
      </c>
      <c r="B37">
        <v>9517309</v>
      </c>
      <c r="C37" t="s">
        <v>35</v>
      </c>
      <c r="D37" t="s">
        <v>41</v>
      </c>
      <c r="E37" s="3">
        <v>22.41</v>
      </c>
      <c r="F37" s="3">
        <v>22.41</v>
      </c>
      <c r="G37" s="3"/>
    </row>
    <row r="38" spans="1:7" x14ac:dyDescent="0.35">
      <c r="A38">
        <v>13</v>
      </c>
      <c r="B38">
        <v>10801479</v>
      </c>
      <c r="C38" t="s">
        <v>36</v>
      </c>
      <c r="D38" t="s">
        <v>41</v>
      </c>
      <c r="E38" s="3">
        <v>31.74</v>
      </c>
      <c r="F38" s="3">
        <v>31.74</v>
      </c>
      <c r="G38" s="3"/>
    </row>
    <row r="42" spans="1:7" x14ac:dyDescent="0.35">
      <c r="A42" t="s">
        <v>3</v>
      </c>
    </row>
    <row r="44" spans="1:7" x14ac:dyDescent="0.35">
      <c r="A44" t="s">
        <v>25</v>
      </c>
      <c r="B44" t="s">
        <v>26</v>
      </c>
      <c r="C44" t="s">
        <v>27</v>
      </c>
      <c r="D44" t="s">
        <v>37</v>
      </c>
      <c r="E44" s="3" t="s">
        <v>38</v>
      </c>
      <c r="F44" s="3" t="s">
        <v>39</v>
      </c>
      <c r="G44" s="4" t="s">
        <v>40</v>
      </c>
    </row>
    <row r="45" spans="1:7" x14ac:dyDescent="0.35">
      <c r="A45">
        <v>14</v>
      </c>
      <c r="B45">
        <v>8068978</v>
      </c>
      <c r="C45" t="s">
        <v>28</v>
      </c>
      <c r="D45" t="s">
        <v>41</v>
      </c>
      <c r="E45" s="3">
        <v>19.52</v>
      </c>
      <c r="F45" s="3">
        <v>19.190000000000001</v>
      </c>
      <c r="G45" s="3">
        <v>0.47</v>
      </c>
    </row>
    <row r="46" spans="1:7" x14ac:dyDescent="0.35">
      <c r="A46">
        <v>15</v>
      </c>
      <c r="B46">
        <v>8388736</v>
      </c>
      <c r="C46" t="s">
        <v>28</v>
      </c>
      <c r="D46" t="s">
        <v>41</v>
      </c>
      <c r="E46" s="3">
        <v>18.86</v>
      </c>
      <c r="F46" s="3"/>
      <c r="G46" s="3"/>
    </row>
    <row r="47" spans="1:7" x14ac:dyDescent="0.35">
      <c r="A47">
        <v>16</v>
      </c>
      <c r="B47">
        <v>4626167</v>
      </c>
      <c r="C47" t="s">
        <v>29</v>
      </c>
      <c r="D47" t="s">
        <v>41</v>
      </c>
      <c r="E47" s="3">
        <v>18.899999999999999</v>
      </c>
      <c r="F47" s="3">
        <v>18.88</v>
      </c>
      <c r="G47" s="3">
        <v>0.03</v>
      </c>
    </row>
    <row r="48" spans="1:7" x14ac:dyDescent="0.35">
      <c r="A48">
        <v>17</v>
      </c>
      <c r="B48">
        <v>4626167</v>
      </c>
      <c r="C48" t="s">
        <v>29</v>
      </c>
      <c r="D48" t="s">
        <v>41</v>
      </c>
      <c r="E48" s="3">
        <v>18.86</v>
      </c>
      <c r="F48" s="3"/>
      <c r="G48" s="3"/>
    </row>
    <row r="49" spans="1:7" x14ac:dyDescent="0.35">
      <c r="A49">
        <v>18</v>
      </c>
      <c r="B49">
        <v>12419407</v>
      </c>
      <c r="C49" t="s">
        <v>30</v>
      </c>
      <c r="D49" t="s">
        <v>41</v>
      </c>
      <c r="E49" s="3">
        <v>18.72</v>
      </c>
      <c r="F49" s="3">
        <v>18.7</v>
      </c>
      <c r="G49" s="3">
        <v>0.03</v>
      </c>
    </row>
    <row r="50" spans="1:7" x14ac:dyDescent="0.35">
      <c r="A50">
        <v>19</v>
      </c>
      <c r="B50">
        <v>12419407</v>
      </c>
      <c r="C50" t="s">
        <v>30</v>
      </c>
      <c r="D50" t="s">
        <v>41</v>
      </c>
      <c r="E50" s="3">
        <v>18.68</v>
      </c>
      <c r="F50" s="3"/>
      <c r="G50" s="3"/>
    </row>
    <row r="51" spans="1:7" x14ac:dyDescent="0.35">
      <c r="A51">
        <v>20</v>
      </c>
      <c r="B51">
        <v>5880731</v>
      </c>
      <c r="C51" t="s">
        <v>31</v>
      </c>
      <c r="D51" t="s">
        <v>41</v>
      </c>
      <c r="E51" s="3">
        <v>18.829999999999998</v>
      </c>
      <c r="F51" s="3">
        <v>18.8</v>
      </c>
      <c r="G51" s="3">
        <v>0.05</v>
      </c>
    </row>
    <row r="52" spans="1:7" x14ac:dyDescent="0.35">
      <c r="A52">
        <v>21</v>
      </c>
      <c r="B52">
        <v>5880731</v>
      </c>
      <c r="C52" t="s">
        <v>31</v>
      </c>
      <c r="D52" t="s">
        <v>41</v>
      </c>
      <c r="E52" s="3">
        <v>18.760000000000002</v>
      </c>
      <c r="F52" s="3"/>
      <c r="G52" s="3"/>
    </row>
    <row r="53" spans="1:7" x14ac:dyDescent="0.35">
      <c r="A53">
        <v>22</v>
      </c>
      <c r="B53">
        <v>3153531</v>
      </c>
      <c r="C53" t="s">
        <v>32</v>
      </c>
      <c r="D53" t="s">
        <v>41</v>
      </c>
      <c r="E53" s="3">
        <v>25.43</v>
      </c>
      <c r="F53" s="3">
        <v>25.43</v>
      </c>
      <c r="G53" s="3"/>
    </row>
    <row r="54" spans="1:7" x14ac:dyDescent="0.35">
      <c r="A54">
        <v>23</v>
      </c>
      <c r="B54">
        <v>1224661</v>
      </c>
      <c r="C54" t="s">
        <v>33</v>
      </c>
      <c r="D54" t="s">
        <v>41</v>
      </c>
      <c r="E54" s="3">
        <v>25.92</v>
      </c>
      <c r="F54" s="3">
        <v>25.92</v>
      </c>
      <c r="G54" s="3"/>
    </row>
    <row r="55" spans="1:7" x14ac:dyDescent="0.35">
      <c r="A55">
        <v>24</v>
      </c>
      <c r="B55">
        <v>6373706</v>
      </c>
      <c r="C55" t="s">
        <v>34</v>
      </c>
      <c r="D55" t="s">
        <v>41</v>
      </c>
      <c r="E55" s="3">
        <v>28.13</v>
      </c>
      <c r="F55" s="3">
        <v>28.13</v>
      </c>
      <c r="G55" s="3"/>
    </row>
    <row r="56" spans="1:7" x14ac:dyDescent="0.35">
      <c r="A56">
        <v>25</v>
      </c>
      <c r="B56">
        <v>9517309</v>
      </c>
      <c r="C56" t="s">
        <v>35</v>
      </c>
      <c r="D56" t="s">
        <v>41</v>
      </c>
      <c r="E56" s="3">
        <v>30.46</v>
      </c>
      <c r="F56" s="3">
        <v>30.46</v>
      </c>
      <c r="G56" s="3"/>
    </row>
    <row r="57" spans="1:7" x14ac:dyDescent="0.35">
      <c r="A57">
        <v>26</v>
      </c>
      <c r="B57">
        <v>10801479</v>
      </c>
      <c r="C57" t="s">
        <v>36</v>
      </c>
      <c r="D57" t="s">
        <v>41</v>
      </c>
      <c r="E57" s="3">
        <v>35.74</v>
      </c>
      <c r="F57" s="3">
        <v>35.74</v>
      </c>
      <c r="G57" s="3"/>
    </row>
    <row r="61" spans="1:7" x14ac:dyDescent="0.35">
      <c r="A61" t="s">
        <v>4</v>
      </c>
    </row>
    <row r="63" spans="1:7" x14ac:dyDescent="0.35">
      <c r="A63" t="s">
        <v>25</v>
      </c>
      <c r="B63" t="s">
        <v>26</v>
      </c>
      <c r="C63" t="s">
        <v>27</v>
      </c>
      <c r="D63" t="s">
        <v>37</v>
      </c>
      <c r="E63" s="3" t="s">
        <v>38</v>
      </c>
      <c r="F63" s="3" t="s">
        <v>39</v>
      </c>
      <c r="G63" s="3" t="s">
        <v>40</v>
      </c>
    </row>
    <row r="64" spans="1:7" x14ac:dyDescent="0.35">
      <c r="A64">
        <v>27</v>
      </c>
      <c r="B64">
        <v>8068978</v>
      </c>
      <c r="C64" t="s">
        <v>28</v>
      </c>
      <c r="D64" t="s">
        <v>41</v>
      </c>
      <c r="E64" s="3">
        <v>24.3</v>
      </c>
      <c r="F64" s="3">
        <v>24.33</v>
      </c>
      <c r="G64" s="3">
        <v>0.04</v>
      </c>
    </row>
    <row r="65" spans="1:7" x14ac:dyDescent="0.35">
      <c r="A65">
        <v>28</v>
      </c>
      <c r="B65">
        <v>8388736</v>
      </c>
      <c r="C65" t="s">
        <v>28</v>
      </c>
      <c r="D65" t="s">
        <v>41</v>
      </c>
      <c r="E65" s="3">
        <v>24.36</v>
      </c>
      <c r="F65" s="3"/>
      <c r="G65" s="3"/>
    </row>
    <row r="66" spans="1:7" x14ac:dyDescent="0.35">
      <c r="A66">
        <v>29</v>
      </c>
      <c r="B66">
        <v>4626167</v>
      </c>
      <c r="C66" t="s">
        <v>29</v>
      </c>
      <c r="D66" t="s">
        <v>41</v>
      </c>
      <c r="E66" s="3">
        <v>23.94</v>
      </c>
      <c r="F66" s="3">
        <v>23.91</v>
      </c>
      <c r="G66" s="3">
        <v>0.05</v>
      </c>
    </row>
    <row r="67" spans="1:7" x14ac:dyDescent="0.35">
      <c r="A67">
        <v>30</v>
      </c>
      <c r="B67">
        <v>4626167</v>
      </c>
      <c r="C67" t="s">
        <v>29</v>
      </c>
      <c r="D67" t="s">
        <v>41</v>
      </c>
      <c r="E67" s="3">
        <v>23.87</v>
      </c>
      <c r="F67" s="3"/>
      <c r="G67" s="3"/>
    </row>
    <row r="68" spans="1:7" x14ac:dyDescent="0.35">
      <c r="A68">
        <v>31</v>
      </c>
      <c r="B68">
        <v>12419407</v>
      </c>
      <c r="C68" t="s">
        <v>30</v>
      </c>
      <c r="D68" t="s">
        <v>41</v>
      </c>
      <c r="E68" s="3">
        <v>24.06</v>
      </c>
      <c r="F68" s="3">
        <v>23.99</v>
      </c>
      <c r="G68" s="3">
        <v>0.1</v>
      </c>
    </row>
    <row r="69" spans="1:7" x14ac:dyDescent="0.35">
      <c r="A69">
        <v>32</v>
      </c>
      <c r="B69">
        <v>12419407</v>
      </c>
      <c r="C69" t="s">
        <v>30</v>
      </c>
      <c r="D69" t="s">
        <v>41</v>
      </c>
      <c r="E69" s="3">
        <v>23.92</v>
      </c>
      <c r="F69" s="3"/>
      <c r="G69" s="3"/>
    </row>
    <row r="70" spans="1:7" x14ac:dyDescent="0.35">
      <c r="A70">
        <v>33</v>
      </c>
      <c r="B70">
        <v>5880731</v>
      </c>
      <c r="C70" t="s">
        <v>31</v>
      </c>
      <c r="D70" t="s">
        <v>41</v>
      </c>
      <c r="E70" s="3">
        <v>24.12</v>
      </c>
      <c r="F70" s="3">
        <v>24.17</v>
      </c>
      <c r="G70" s="3">
        <v>7.0000000000000007E-2</v>
      </c>
    </row>
    <row r="71" spans="1:7" x14ac:dyDescent="0.35">
      <c r="A71">
        <v>34</v>
      </c>
      <c r="B71">
        <v>5880731</v>
      </c>
      <c r="C71" t="s">
        <v>31</v>
      </c>
      <c r="D71" t="s">
        <v>41</v>
      </c>
      <c r="E71" s="3">
        <v>24.22</v>
      </c>
      <c r="F71" s="3"/>
      <c r="G71" s="3"/>
    </row>
    <row r="72" spans="1:7" x14ac:dyDescent="0.35">
      <c r="A72">
        <v>35</v>
      </c>
      <c r="B72">
        <v>3153531</v>
      </c>
      <c r="C72" t="s">
        <v>32</v>
      </c>
      <c r="D72" t="s">
        <v>41</v>
      </c>
    </row>
    <row r="73" spans="1:7" x14ac:dyDescent="0.35">
      <c r="A73">
        <v>36</v>
      </c>
      <c r="B73">
        <v>1224661</v>
      </c>
      <c r="C73" t="s">
        <v>33</v>
      </c>
      <c r="D73" t="s">
        <v>41</v>
      </c>
    </row>
    <row r="74" spans="1:7" x14ac:dyDescent="0.35">
      <c r="A74">
        <v>37</v>
      </c>
      <c r="B74">
        <v>6373706</v>
      </c>
      <c r="C74" t="s">
        <v>34</v>
      </c>
      <c r="D74" t="s">
        <v>41</v>
      </c>
    </row>
    <row r="75" spans="1:7" x14ac:dyDescent="0.35">
      <c r="A75">
        <v>38</v>
      </c>
      <c r="B75">
        <v>9517309</v>
      </c>
      <c r="C75" t="s">
        <v>35</v>
      </c>
      <c r="D75" t="s">
        <v>41</v>
      </c>
    </row>
    <row r="76" spans="1:7" x14ac:dyDescent="0.35">
      <c r="A76">
        <v>39</v>
      </c>
      <c r="B76">
        <v>10801479</v>
      </c>
      <c r="C76" t="s">
        <v>36</v>
      </c>
      <c r="D76" t="s">
        <v>41</v>
      </c>
    </row>
    <row r="80" spans="1:7" x14ac:dyDescent="0.35">
      <c r="A80" t="s">
        <v>5</v>
      </c>
    </row>
    <row r="82" spans="1:7" x14ac:dyDescent="0.35">
      <c r="A82" t="s">
        <v>25</v>
      </c>
      <c r="B82" t="s">
        <v>26</v>
      </c>
      <c r="C82" t="s">
        <v>27</v>
      </c>
      <c r="D82" t="s">
        <v>37</v>
      </c>
      <c r="E82" s="3" t="s">
        <v>38</v>
      </c>
      <c r="F82" s="3" t="s">
        <v>39</v>
      </c>
      <c r="G82" s="3" t="s">
        <v>40</v>
      </c>
    </row>
    <row r="83" spans="1:7" x14ac:dyDescent="0.35">
      <c r="A83">
        <v>40</v>
      </c>
      <c r="B83">
        <v>8068978</v>
      </c>
      <c r="C83" t="s">
        <v>28</v>
      </c>
      <c r="D83" t="s">
        <v>41</v>
      </c>
      <c r="E83" s="3">
        <v>25.79</v>
      </c>
      <c r="F83" s="3">
        <v>25.75</v>
      </c>
      <c r="G83" s="3">
        <v>0.06</v>
      </c>
    </row>
    <row r="84" spans="1:7" x14ac:dyDescent="0.35">
      <c r="A84">
        <v>41</v>
      </c>
      <c r="B84">
        <v>8388736</v>
      </c>
      <c r="C84" t="s">
        <v>28</v>
      </c>
      <c r="D84" t="s">
        <v>41</v>
      </c>
      <c r="E84" s="3">
        <v>25.71</v>
      </c>
      <c r="F84" s="3"/>
      <c r="G84" s="3"/>
    </row>
    <row r="85" spans="1:7" x14ac:dyDescent="0.35">
      <c r="A85">
        <v>42</v>
      </c>
      <c r="B85">
        <v>4626167</v>
      </c>
      <c r="C85" t="s">
        <v>29</v>
      </c>
      <c r="D85" t="s">
        <v>41</v>
      </c>
      <c r="E85" s="3">
        <v>25.7</v>
      </c>
      <c r="F85" s="3">
        <v>25.66</v>
      </c>
      <c r="G85" s="3">
        <v>0.06</v>
      </c>
    </row>
    <row r="86" spans="1:7" x14ac:dyDescent="0.35">
      <c r="A86">
        <v>43</v>
      </c>
      <c r="B86">
        <v>4626167</v>
      </c>
      <c r="C86" t="s">
        <v>29</v>
      </c>
      <c r="D86" t="s">
        <v>41</v>
      </c>
      <c r="E86" s="3">
        <v>25.63</v>
      </c>
      <c r="F86" s="3"/>
      <c r="G86" s="3"/>
    </row>
    <row r="87" spans="1:7" x14ac:dyDescent="0.35">
      <c r="A87">
        <v>44</v>
      </c>
      <c r="B87">
        <v>12419407</v>
      </c>
      <c r="C87" t="s">
        <v>30</v>
      </c>
      <c r="D87" t="s">
        <v>41</v>
      </c>
      <c r="E87" s="3">
        <v>25.55</v>
      </c>
      <c r="F87" s="3">
        <v>25.58</v>
      </c>
      <c r="G87" s="3">
        <v>0.04</v>
      </c>
    </row>
    <row r="88" spans="1:7" x14ac:dyDescent="0.35">
      <c r="A88">
        <v>45</v>
      </c>
      <c r="B88">
        <v>12419407</v>
      </c>
      <c r="C88" t="s">
        <v>30</v>
      </c>
      <c r="D88" t="s">
        <v>41</v>
      </c>
      <c r="E88" s="3">
        <v>25.61</v>
      </c>
      <c r="F88" s="3"/>
      <c r="G88" s="3"/>
    </row>
    <row r="89" spans="1:7" x14ac:dyDescent="0.35">
      <c r="A89">
        <v>46</v>
      </c>
      <c r="B89">
        <v>5880731</v>
      </c>
      <c r="C89" t="s">
        <v>31</v>
      </c>
      <c r="D89" t="s">
        <v>41</v>
      </c>
      <c r="E89" s="3">
        <v>25.15</v>
      </c>
      <c r="F89" s="3">
        <v>25.14</v>
      </c>
      <c r="G89" s="3">
        <v>0.02</v>
      </c>
    </row>
    <row r="90" spans="1:7" x14ac:dyDescent="0.35">
      <c r="A90">
        <v>47</v>
      </c>
      <c r="B90">
        <v>5880731</v>
      </c>
      <c r="C90" t="s">
        <v>31</v>
      </c>
      <c r="D90" t="s">
        <v>41</v>
      </c>
      <c r="E90" s="3">
        <v>25.13</v>
      </c>
      <c r="F90" s="3"/>
      <c r="G90" s="3"/>
    </row>
    <row r="91" spans="1:7" x14ac:dyDescent="0.35">
      <c r="A91">
        <v>48</v>
      </c>
      <c r="B91">
        <v>3153531</v>
      </c>
      <c r="C91" t="s">
        <v>32</v>
      </c>
      <c r="D91" t="s">
        <v>41</v>
      </c>
      <c r="E91" s="3"/>
      <c r="F91" s="3"/>
      <c r="G91" s="3"/>
    </row>
    <row r="92" spans="1:7" x14ac:dyDescent="0.35">
      <c r="A92">
        <v>49</v>
      </c>
      <c r="B92">
        <v>1224661</v>
      </c>
      <c r="C92" t="s">
        <v>33</v>
      </c>
      <c r="D92" t="s">
        <v>41</v>
      </c>
      <c r="E92" s="3"/>
      <c r="F92" s="3"/>
      <c r="G92" s="3"/>
    </row>
    <row r="93" spans="1:7" x14ac:dyDescent="0.35">
      <c r="A93">
        <v>50</v>
      </c>
      <c r="B93">
        <v>6373706</v>
      </c>
      <c r="C93" t="s">
        <v>34</v>
      </c>
      <c r="D93" t="s">
        <v>41</v>
      </c>
      <c r="E93" s="3"/>
      <c r="F93" s="3"/>
      <c r="G93" s="3"/>
    </row>
    <row r="94" spans="1:7" x14ac:dyDescent="0.35">
      <c r="A94">
        <v>51</v>
      </c>
      <c r="B94">
        <v>9517309</v>
      </c>
      <c r="C94" t="s">
        <v>35</v>
      </c>
      <c r="D94" t="s">
        <v>41</v>
      </c>
      <c r="E94" s="3"/>
      <c r="F94" s="3"/>
      <c r="G94" s="3"/>
    </row>
    <row r="95" spans="1:7" x14ac:dyDescent="0.35">
      <c r="A95">
        <v>52</v>
      </c>
      <c r="B95">
        <v>10801479</v>
      </c>
      <c r="C95" t="s">
        <v>36</v>
      </c>
      <c r="D95" t="s">
        <v>41</v>
      </c>
      <c r="E95" s="3"/>
      <c r="F95" s="3"/>
      <c r="G95" s="3"/>
    </row>
    <row r="96" spans="1:7" x14ac:dyDescent="0.35">
      <c r="E96" s="3"/>
      <c r="F96" s="3"/>
      <c r="G96" s="3"/>
    </row>
    <row r="97" spans="1:7" x14ac:dyDescent="0.35">
      <c r="E97" s="3"/>
      <c r="F97" s="3"/>
      <c r="G97" s="3"/>
    </row>
    <row r="98" spans="1:7" x14ac:dyDescent="0.35">
      <c r="E98" s="3"/>
      <c r="F98" s="3"/>
      <c r="G98" s="3"/>
    </row>
    <row r="99" spans="1:7" x14ac:dyDescent="0.35">
      <c r="A99" t="s">
        <v>6</v>
      </c>
      <c r="E99" s="3"/>
      <c r="F99" s="3"/>
      <c r="G99" s="3"/>
    </row>
    <row r="100" spans="1:7" x14ac:dyDescent="0.35">
      <c r="E100" s="3"/>
      <c r="F100" s="3"/>
      <c r="G100" s="3"/>
    </row>
    <row r="101" spans="1:7" x14ac:dyDescent="0.35">
      <c r="A101" t="s">
        <v>25</v>
      </c>
      <c r="B101" t="s">
        <v>26</v>
      </c>
      <c r="C101" t="s">
        <v>27</v>
      </c>
      <c r="D101" t="s">
        <v>37</v>
      </c>
      <c r="E101" s="3" t="s">
        <v>38</v>
      </c>
      <c r="F101" s="3" t="s">
        <v>39</v>
      </c>
      <c r="G101" s="3" t="s">
        <v>40</v>
      </c>
    </row>
    <row r="102" spans="1:7" x14ac:dyDescent="0.35">
      <c r="A102">
        <v>53</v>
      </c>
      <c r="B102">
        <v>8068978</v>
      </c>
      <c r="C102" t="s">
        <v>28</v>
      </c>
      <c r="D102" t="s">
        <v>41</v>
      </c>
      <c r="E102" s="3">
        <v>20.81</v>
      </c>
      <c r="F102" s="3">
        <v>20.81</v>
      </c>
      <c r="G102" s="3">
        <v>0</v>
      </c>
    </row>
    <row r="103" spans="1:7" x14ac:dyDescent="0.35">
      <c r="A103">
        <v>54</v>
      </c>
      <c r="B103">
        <v>8388736</v>
      </c>
      <c r="C103" t="s">
        <v>28</v>
      </c>
      <c r="D103" t="s">
        <v>41</v>
      </c>
      <c r="E103" s="3">
        <v>20.82</v>
      </c>
      <c r="F103" s="3"/>
      <c r="G103" s="3"/>
    </row>
    <row r="104" spans="1:7" x14ac:dyDescent="0.35">
      <c r="A104">
        <v>55</v>
      </c>
      <c r="B104">
        <v>4626167</v>
      </c>
      <c r="C104" t="s">
        <v>29</v>
      </c>
      <c r="D104" t="s">
        <v>41</v>
      </c>
      <c r="E104" s="3">
        <v>21.16</v>
      </c>
      <c r="F104" s="3">
        <v>21.22</v>
      </c>
      <c r="G104" s="3">
        <v>0.08</v>
      </c>
    </row>
    <row r="105" spans="1:7" x14ac:dyDescent="0.35">
      <c r="A105">
        <v>56</v>
      </c>
      <c r="B105">
        <v>4626167</v>
      </c>
      <c r="C105" t="s">
        <v>29</v>
      </c>
      <c r="D105" t="s">
        <v>41</v>
      </c>
      <c r="E105" s="3">
        <v>21.27</v>
      </c>
      <c r="F105" s="3"/>
      <c r="G105" s="3"/>
    </row>
    <row r="106" spans="1:7" x14ac:dyDescent="0.35">
      <c r="A106">
        <v>57</v>
      </c>
      <c r="B106">
        <v>12419407</v>
      </c>
      <c r="C106" t="s">
        <v>30</v>
      </c>
      <c r="D106" t="s">
        <v>41</v>
      </c>
      <c r="E106" s="3">
        <v>20.97</v>
      </c>
      <c r="F106" s="3">
        <v>20.91</v>
      </c>
      <c r="G106" s="3">
        <v>0.08</v>
      </c>
    </row>
    <row r="107" spans="1:7" x14ac:dyDescent="0.35">
      <c r="A107">
        <v>58</v>
      </c>
      <c r="B107">
        <v>12419407</v>
      </c>
      <c r="C107" t="s">
        <v>30</v>
      </c>
      <c r="D107" t="s">
        <v>41</v>
      </c>
      <c r="E107" s="3">
        <v>20.85</v>
      </c>
      <c r="F107" s="3"/>
      <c r="G107" s="3"/>
    </row>
    <row r="108" spans="1:7" x14ac:dyDescent="0.35">
      <c r="A108">
        <v>59</v>
      </c>
      <c r="B108">
        <v>5880731</v>
      </c>
      <c r="C108" t="s">
        <v>31</v>
      </c>
      <c r="D108" t="s">
        <v>41</v>
      </c>
      <c r="E108" s="3">
        <v>22.17</v>
      </c>
      <c r="F108" s="3">
        <v>22.14</v>
      </c>
      <c r="G108" s="3">
        <v>0.03</v>
      </c>
    </row>
    <row r="109" spans="1:7" x14ac:dyDescent="0.35">
      <c r="A109">
        <v>60</v>
      </c>
      <c r="B109">
        <v>5880731</v>
      </c>
      <c r="C109" t="s">
        <v>31</v>
      </c>
      <c r="D109" t="s">
        <v>41</v>
      </c>
      <c r="E109" s="3">
        <v>22.12</v>
      </c>
      <c r="F109" s="3"/>
      <c r="G109" s="3"/>
    </row>
    <row r="110" spans="1:7" x14ac:dyDescent="0.35">
      <c r="A110">
        <v>61</v>
      </c>
      <c r="B110">
        <v>3153531</v>
      </c>
      <c r="C110" t="s">
        <v>32</v>
      </c>
      <c r="D110" t="s">
        <v>41</v>
      </c>
      <c r="E110" s="3">
        <v>23.88</v>
      </c>
      <c r="F110" s="3">
        <v>23.88</v>
      </c>
      <c r="G110" s="3"/>
    </row>
    <row r="111" spans="1:7" x14ac:dyDescent="0.35">
      <c r="A111">
        <v>62</v>
      </c>
      <c r="B111">
        <v>1224661</v>
      </c>
      <c r="C111" t="s">
        <v>33</v>
      </c>
      <c r="D111" t="s">
        <v>41</v>
      </c>
      <c r="E111" s="3">
        <v>23.69</v>
      </c>
      <c r="F111" s="3">
        <v>23.69</v>
      </c>
      <c r="G111" s="3"/>
    </row>
    <row r="112" spans="1:7" x14ac:dyDescent="0.35">
      <c r="A112">
        <v>63</v>
      </c>
      <c r="B112">
        <v>6373706</v>
      </c>
      <c r="C112" t="s">
        <v>34</v>
      </c>
      <c r="D112" t="s">
        <v>41</v>
      </c>
      <c r="E112" s="3">
        <v>23.95</v>
      </c>
      <c r="F112" s="3">
        <v>23.95</v>
      </c>
      <c r="G112" s="3"/>
    </row>
    <row r="113" spans="1:7" x14ac:dyDescent="0.35">
      <c r="A113">
        <v>64</v>
      </c>
      <c r="B113">
        <v>9517309</v>
      </c>
      <c r="C113" t="s">
        <v>35</v>
      </c>
      <c r="D113" t="s">
        <v>41</v>
      </c>
      <c r="E113" s="3">
        <v>24.5</v>
      </c>
      <c r="F113" s="3">
        <v>24.5</v>
      </c>
      <c r="G113" s="3"/>
    </row>
    <row r="114" spans="1:7" x14ac:dyDescent="0.35">
      <c r="A114">
        <v>65</v>
      </c>
      <c r="B114">
        <v>10801479</v>
      </c>
      <c r="C114" t="s">
        <v>36</v>
      </c>
      <c r="D114" t="s">
        <v>41</v>
      </c>
      <c r="E114" s="3"/>
      <c r="F114" s="3"/>
      <c r="G114" s="3"/>
    </row>
    <row r="115" spans="1:7" x14ac:dyDescent="0.35">
      <c r="E115" s="3"/>
      <c r="F115" s="3"/>
      <c r="G115" s="3"/>
    </row>
    <row r="116" spans="1:7" x14ac:dyDescent="0.35">
      <c r="E116" s="3"/>
      <c r="F116" s="3"/>
      <c r="G116" s="3"/>
    </row>
    <row r="117" spans="1:7" x14ac:dyDescent="0.35">
      <c r="E117" s="3"/>
      <c r="F117" s="3"/>
      <c r="G117" s="3"/>
    </row>
    <row r="118" spans="1:7" x14ac:dyDescent="0.35">
      <c r="A118" t="s">
        <v>7</v>
      </c>
      <c r="E118" s="3"/>
      <c r="F118" s="3"/>
      <c r="G118" s="3"/>
    </row>
    <row r="119" spans="1:7" x14ac:dyDescent="0.35">
      <c r="E119" s="3"/>
      <c r="F119" s="3"/>
      <c r="G119" s="3"/>
    </row>
    <row r="120" spans="1:7" x14ac:dyDescent="0.35">
      <c r="A120" t="s">
        <v>25</v>
      </c>
      <c r="B120" t="s">
        <v>26</v>
      </c>
      <c r="C120" t="s">
        <v>27</v>
      </c>
      <c r="D120" t="s">
        <v>37</v>
      </c>
      <c r="E120" s="3" t="s">
        <v>38</v>
      </c>
      <c r="F120" s="3" t="s">
        <v>39</v>
      </c>
      <c r="G120" s="3" t="s">
        <v>40</v>
      </c>
    </row>
    <row r="121" spans="1:7" x14ac:dyDescent="0.35">
      <c r="A121">
        <v>66</v>
      </c>
      <c r="B121">
        <v>8068978</v>
      </c>
      <c r="C121" t="s">
        <v>28</v>
      </c>
      <c r="D121" t="s">
        <v>41</v>
      </c>
      <c r="E121" s="3">
        <v>18.77</v>
      </c>
      <c r="F121" s="3">
        <v>18.7</v>
      </c>
      <c r="G121" s="3">
        <v>0.1</v>
      </c>
    </row>
    <row r="122" spans="1:7" x14ac:dyDescent="0.35">
      <c r="A122">
        <v>67</v>
      </c>
      <c r="B122">
        <v>8388736</v>
      </c>
      <c r="C122" t="s">
        <v>28</v>
      </c>
      <c r="D122" t="s">
        <v>41</v>
      </c>
      <c r="E122" s="3">
        <v>18.63</v>
      </c>
      <c r="F122" s="3"/>
      <c r="G122" s="3"/>
    </row>
    <row r="123" spans="1:7" x14ac:dyDescent="0.35">
      <c r="A123">
        <v>68</v>
      </c>
      <c r="B123">
        <v>4626167</v>
      </c>
      <c r="C123" t="s">
        <v>29</v>
      </c>
      <c r="D123" t="s">
        <v>41</v>
      </c>
      <c r="E123" s="3">
        <v>18.79</v>
      </c>
      <c r="F123" s="3">
        <v>18.77</v>
      </c>
      <c r="G123" s="3">
        <v>0.02</v>
      </c>
    </row>
    <row r="124" spans="1:7" x14ac:dyDescent="0.35">
      <c r="A124">
        <v>69</v>
      </c>
      <c r="B124">
        <v>4626167</v>
      </c>
      <c r="C124" t="s">
        <v>29</v>
      </c>
      <c r="D124" t="s">
        <v>41</v>
      </c>
      <c r="E124" s="3">
        <v>18.760000000000002</v>
      </c>
      <c r="F124" s="3"/>
      <c r="G124" s="3"/>
    </row>
    <row r="125" spans="1:7" x14ac:dyDescent="0.35">
      <c r="A125">
        <v>70</v>
      </c>
      <c r="B125">
        <v>12419407</v>
      </c>
      <c r="C125" t="s">
        <v>30</v>
      </c>
      <c r="D125" t="s">
        <v>41</v>
      </c>
      <c r="E125" s="3">
        <v>18.829999999999998</v>
      </c>
      <c r="F125" s="3">
        <v>18.77</v>
      </c>
      <c r="G125" s="3">
        <v>0.08</v>
      </c>
    </row>
    <row r="126" spans="1:7" x14ac:dyDescent="0.35">
      <c r="A126">
        <v>71</v>
      </c>
      <c r="B126">
        <v>12419407</v>
      </c>
      <c r="C126" t="s">
        <v>30</v>
      </c>
      <c r="D126" t="s">
        <v>41</v>
      </c>
      <c r="E126" s="3">
        <v>18.72</v>
      </c>
      <c r="F126" s="3"/>
      <c r="G126" s="3"/>
    </row>
    <row r="127" spans="1:7" x14ac:dyDescent="0.35">
      <c r="A127">
        <v>72</v>
      </c>
      <c r="B127">
        <v>5880731</v>
      </c>
      <c r="C127" t="s">
        <v>31</v>
      </c>
      <c r="D127" t="s">
        <v>41</v>
      </c>
      <c r="E127" s="3">
        <v>18.940000000000001</v>
      </c>
      <c r="F127" s="3">
        <v>18.96</v>
      </c>
      <c r="G127" s="3">
        <v>0.02</v>
      </c>
    </row>
    <row r="128" spans="1:7" x14ac:dyDescent="0.35">
      <c r="A128">
        <v>73</v>
      </c>
      <c r="B128">
        <v>5880731</v>
      </c>
      <c r="C128" t="s">
        <v>31</v>
      </c>
      <c r="D128" t="s">
        <v>41</v>
      </c>
      <c r="E128" s="3">
        <v>18.97</v>
      </c>
      <c r="F128" s="3"/>
      <c r="G128" s="3"/>
    </row>
    <row r="129" spans="1:7" x14ac:dyDescent="0.35">
      <c r="A129">
        <v>74</v>
      </c>
      <c r="B129">
        <v>3153531</v>
      </c>
      <c r="C129" t="s">
        <v>32</v>
      </c>
      <c r="D129" t="s">
        <v>41</v>
      </c>
      <c r="E129" s="3">
        <v>37.24</v>
      </c>
      <c r="F129" s="3">
        <v>37.24</v>
      </c>
      <c r="G129" s="3"/>
    </row>
    <row r="130" spans="1:7" x14ac:dyDescent="0.35">
      <c r="A130">
        <v>75</v>
      </c>
      <c r="B130">
        <v>1224661</v>
      </c>
      <c r="C130" t="s">
        <v>33</v>
      </c>
      <c r="D130" t="s">
        <v>41</v>
      </c>
      <c r="E130" s="3">
        <v>33.270000000000003</v>
      </c>
      <c r="F130" s="3">
        <v>33.270000000000003</v>
      </c>
      <c r="G130" s="3"/>
    </row>
    <row r="131" spans="1:7" x14ac:dyDescent="0.35">
      <c r="A131">
        <v>76</v>
      </c>
      <c r="B131">
        <v>6373706</v>
      </c>
      <c r="C131" t="s">
        <v>34</v>
      </c>
      <c r="D131" t="s">
        <v>41</v>
      </c>
      <c r="E131" s="3">
        <v>32.950000000000003</v>
      </c>
      <c r="F131" s="3">
        <v>32.950000000000003</v>
      </c>
      <c r="G131" s="3"/>
    </row>
    <row r="132" spans="1:7" x14ac:dyDescent="0.35">
      <c r="A132">
        <v>77</v>
      </c>
      <c r="B132">
        <v>9517309</v>
      </c>
      <c r="C132" t="s">
        <v>35</v>
      </c>
      <c r="D132" t="s">
        <v>41</v>
      </c>
      <c r="E132" s="3">
        <v>37.53</v>
      </c>
      <c r="F132" s="3">
        <v>37.53</v>
      </c>
      <c r="G132" s="3"/>
    </row>
    <row r="133" spans="1:7" x14ac:dyDescent="0.35">
      <c r="A133">
        <v>78</v>
      </c>
      <c r="B133">
        <v>10801479</v>
      </c>
      <c r="C133" t="s">
        <v>36</v>
      </c>
      <c r="D133" t="s">
        <v>41</v>
      </c>
      <c r="E133" s="3"/>
      <c r="F133" s="3"/>
      <c r="G133" s="3"/>
    </row>
    <row r="134" spans="1:7" x14ac:dyDescent="0.35">
      <c r="E134" s="3"/>
      <c r="F134" s="3"/>
      <c r="G134" s="3"/>
    </row>
    <row r="135" spans="1:7" x14ac:dyDescent="0.35">
      <c r="E135" s="3"/>
      <c r="F135" s="3"/>
      <c r="G135" s="3"/>
    </row>
    <row r="136" spans="1:7" x14ac:dyDescent="0.35">
      <c r="E136" s="3"/>
      <c r="F136" s="3"/>
      <c r="G136" s="3"/>
    </row>
    <row r="137" spans="1:7" x14ac:dyDescent="0.35">
      <c r="A137" t="s">
        <v>8</v>
      </c>
      <c r="E137" s="3"/>
      <c r="F137" s="3"/>
      <c r="G137" s="3"/>
    </row>
    <row r="138" spans="1:7" x14ac:dyDescent="0.35">
      <c r="E138" s="3"/>
      <c r="F138" s="3"/>
      <c r="G138" s="3"/>
    </row>
    <row r="139" spans="1:7" x14ac:dyDescent="0.35">
      <c r="A139" t="s">
        <v>25</v>
      </c>
      <c r="B139" t="s">
        <v>26</v>
      </c>
      <c r="C139" t="s">
        <v>27</v>
      </c>
      <c r="D139" t="s">
        <v>37</v>
      </c>
      <c r="E139" s="3" t="s">
        <v>38</v>
      </c>
      <c r="F139" s="3" t="s">
        <v>39</v>
      </c>
      <c r="G139" s="3" t="s">
        <v>40</v>
      </c>
    </row>
    <row r="140" spans="1:7" x14ac:dyDescent="0.35">
      <c r="A140">
        <v>79</v>
      </c>
      <c r="B140">
        <v>8068978</v>
      </c>
      <c r="C140" t="s">
        <v>28</v>
      </c>
      <c r="D140" t="s">
        <v>41</v>
      </c>
      <c r="E140" s="3">
        <v>23.22</v>
      </c>
      <c r="F140" s="3">
        <v>23.13</v>
      </c>
      <c r="G140" s="3">
        <v>0.12</v>
      </c>
    </row>
    <row r="141" spans="1:7" x14ac:dyDescent="0.35">
      <c r="A141">
        <v>80</v>
      </c>
      <c r="B141">
        <v>8388736</v>
      </c>
      <c r="C141" t="s">
        <v>28</v>
      </c>
      <c r="D141" t="s">
        <v>41</v>
      </c>
      <c r="E141" s="3">
        <v>23.05</v>
      </c>
      <c r="F141" s="3"/>
      <c r="G141" s="3"/>
    </row>
    <row r="142" spans="1:7" x14ac:dyDescent="0.35">
      <c r="A142">
        <v>81</v>
      </c>
      <c r="B142">
        <v>4626167</v>
      </c>
      <c r="C142" t="s">
        <v>29</v>
      </c>
      <c r="D142" t="s">
        <v>41</v>
      </c>
      <c r="E142" s="3">
        <v>23.1</v>
      </c>
      <c r="F142" s="3">
        <v>23.06</v>
      </c>
      <c r="G142" s="3">
        <v>0.06</v>
      </c>
    </row>
    <row r="143" spans="1:7" x14ac:dyDescent="0.35">
      <c r="A143">
        <v>82</v>
      </c>
      <c r="B143">
        <v>4626167</v>
      </c>
      <c r="C143" t="s">
        <v>29</v>
      </c>
      <c r="D143" t="s">
        <v>41</v>
      </c>
      <c r="E143" s="3">
        <v>23.02</v>
      </c>
      <c r="F143" s="3"/>
      <c r="G143" s="3"/>
    </row>
    <row r="144" spans="1:7" x14ac:dyDescent="0.35">
      <c r="A144">
        <v>83</v>
      </c>
      <c r="B144">
        <v>12419407</v>
      </c>
      <c r="C144" t="s">
        <v>30</v>
      </c>
      <c r="D144" t="s">
        <v>41</v>
      </c>
      <c r="E144" s="3">
        <v>23.06</v>
      </c>
      <c r="F144" s="3">
        <v>23.09</v>
      </c>
      <c r="G144" s="3">
        <v>0.06</v>
      </c>
    </row>
    <row r="145" spans="1:7" x14ac:dyDescent="0.35">
      <c r="A145">
        <v>84</v>
      </c>
      <c r="B145">
        <v>12419407</v>
      </c>
      <c r="C145" t="s">
        <v>30</v>
      </c>
      <c r="D145" t="s">
        <v>41</v>
      </c>
      <c r="E145" s="3">
        <v>23.13</v>
      </c>
      <c r="F145" s="3"/>
      <c r="G145" s="3"/>
    </row>
    <row r="146" spans="1:7" x14ac:dyDescent="0.35">
      <c r="A146">
        <v>85</v>
      </c>
      <c r="B146">
        <v>5880731</v>
      </c>
      <c r="C146" t="s">
        <v>31</v>
      </c>
      <c r="D146" t="s">
        <v>41</v>
      </c>
      <c r="E146" s="3">
        <v>23.32</v>
      </c>
      <c r="F146" s="3">
        <v>23.25</v>
      </c>
      <c r="G146" s="3">
        <v>0.1</v>
      </c>
    </row>
    <row r="147" spans="1:7" x14ac:dyDescent="0.35">
      <c r="A147">
        <v>86</v>
      </c>
      <c r="B147">
        <v>5880731</v>
      </c>
      <c r="C147" t="s">
        <v>31</v>
      </c>
      <c r="D147" t="s">
        <v>41</v>
      </c>
      <c r="E147" s="3">
        <v>23.18</v>
      </c>
      <c r="F147" s="3"/>
      <c r="G147" s="3"/>
    </row>
    <row r="148" spans="1:7" x14ac:dyDescent="0.35">
      <c r="A148">
        <v>87</v>
      </c>
      <c r="B148">
        <v>3153531</v>
      </c>
      <c r="C148" t="s">
        <v>32</v>
      </c>
      <c r="D148" t="s">
        <v>41</v>
      </c>
    </row>
    <row r="149" spans="1:7" x14ac:dyDescent="0.35">
      <c r="A149">
        <v>88</v>
      </c>
      <c r="B149">
        <v>1224661</v>
      </c>
      <c r="C149" t="s">
        <v>33</v>
      </c>
      <c r="D149" t="s">
        <v>41</v>
      </c>
    </row>
    <row r="150" spans="1:7" x14ac:dyDescent="0.35">
      <c r="A150">
        <v>89</v>
      </c>
      <c r="B150">
        <v>6373706</v>
      </c>
      <c r="C150" t="s">
        <v>34</v>
      </c>
      <c r="D150" t="s">
        <v>41</v>
      </c>
    </row>
    <row r="151" spans="1:7" x14ac:dyDescent="0.35">
      <c r="A151">
        <v>90</v>
      </c>
      <c r="B151">
        <v>9517309</v>
      </c>
      <c r="C151" t="s">
        <v>35</v>
      </c>
      <c r="D151" t="s">
        <v>41</v>
      </c>
    </row>
    <row r="152" spans="1:7" x14ac:dyDescent="0.35">
      <c r="A152">
        <v>91</v>
      </c>
      <c r="B152">
        <v>10801479</v>
      </c>
      <c r="C152" t="s">
        <v>36</v>
      </c>
      <c r="D152" t="s">
        <v>41</v>
      </c>
    </row>
    <row r="156" spans="1:7" x14ac:dyDescent="0.35">
      <c r="B156" t="s">
        <v>42</v>
      </c>
      <c r="C156" s="3" t="s">
        <v>49</v>
      </c>
      <c r="D156" s="3" t="s">
        <v>52</v>
      </c>
      <c r="E156" s="3"/>
    </row>
    <row r="157" spans="1:7" x14ac:dyDescent="0.35">
      <c r="B157" t="s">
        <v>53</v>
      </c>
      <c r="C157" s="3">
        <f>F26</f>
        <v>11.95</v>
      </c>
      <c r="D157" s="3">
        <f>2^($C$157-C157)</f>
        <v>1</v>
      </c>
      <c r="E157" s="3"/>
    </row>
    <row r="158" spans="1:7" x14ac:dyDescent="0.35">
      <c r="B158" t="s">
        <v>54</v>
      </c>
      <c r="C158" s="3">
        <f>F28</f>
        <v>11.94</v>
      </c>
      <c r="D158" s="5">
        <f>2^($C$157-C158)</f>
        <v>1.0069555500567187</v>
      </c>
      <c r="E158" s="3"/>
    </row>
    <row r="159" spans="1:7" x14ac:dyDescent="0.35">
      <c r="B159" t="s">
        <v>55</v>
      </c>
      <c r="C159" s="3">
        <f>F30</f>
        <v>11.94</v>
      </c>
      <c r="D159" s="3">
        <f>2^($C$159-C159)</f>
        <v>1</v>
      </c>
      <c r="E159" s="3"/>
    </row>
    <row r="160" spans="1:7" x14ac:dyDescent="0.35">
      <c r="B160" t="s">
        <v>56</v>
      </c>
      <c r="C160" s="3">
        <f>F32</f>
        <v>11.83</v>
      </c>
      <c r="D160" s="5">
        <f>2^($C$159-C160)</f>
        <v>1.0792282365044268</v>
      </c>
      <c r="E160" s="3"/>
    </row>
    <row r="161" spans="2:5" x14ac:dyDescent="0.35">
      <c r="C161" s="3"/>
      <c r="D161" s="3"/>
      <c r="E161" s="3"/>
    </row>
    <row r="162" spans="2:5" x14ac:dyDescent="0.35">
      <c r="B162" t="s">
        <v>43</v>
      </c>
      <c r="C162" s="3" t="s">
        <v>49</v>
      </c>
      <c r="D162" s="3" t="s">
        <v>52</v>
      </c>
      <c r="E162" s="3" t="s">
        <v>51</v>
      </c>
    </row>
    <row r="163" spans="2:5" x14ac:dyDescent="0.35">
      <c r="B163" t="s">
        <v>28</v>
      </c>
      <c r="C163" s="3">
        <f>F45</f>
        <v>19.190000000000001</v>
      </c>
      <c r="D163" s="3">
        <f>2^($C$163-C163)</f>
        <v>1</v>
      </c>
      <c r="E163" s="3">
        <f>D163/D157</f>
        <v>1</v>
      </c>
    </row>
    <row r="164" spans="2:5" x14ac:dyDescent="0.35">
      <c r="B164" t="s">
        <v>29</v>
      </c>
      <c r="C164" s="3">
        <f>F47</f>
        <v>18.88</v>
      </c>
      <c r="D164" s="5">
        <f>2^($C$163-C164)</f>
        <v>1.2397076999389884</v>
      </c>
      <c r="E164" s="5">
        <f>D164/D158</f>
        <v>1.2311444133449183</v>
      </c>
    </row>
    <row r="165" spans="2:5" x14ac:dyDescent="0.35">
      <c r="B165" t="s">
        <v>30</v>
      </c>
      <c r="C165" s="3">
        <f>F49</f>
        <v>18.7</v>
      </c>
      <c r="D165" s="3">
        <f>2^($C$165-C165)</f>
        <v>1</v>
      </c>
      <c r="E165" s="3">
        <f t="shared" ref="E165:E166" si="0">D165/D159</f>
        <v>1</v>
      </c>
    </row>
    <row r="166" spans="2:5" x14ac:dyDescent="0.35">
      <c r="B166" t="s">
        <v>31</v>
      </c>
      <c r="C166" s="3">
        <f>F51</f>
        <v>18.8</v>
      </c>
      <c r="D166" s="5">
        <f>2^($C$165-C166)</f>
        <v>0.93303299153680652</v>
      </c>
      <c r="E166" s="5">
        <f t="shared" si="0"/>
        <v>0.86453723130786464</v>
      </c>
    </row>
    <row r="167" spans="2:5" x14ac:dyDescent="0.35">
      <c r="C167" s="3"/>
      <c r="D167" s="3"/>
      <c r="E167" s="3"/>
    </row>
    <row r="168" spans="2:5" x14ac:dyDescent="0.35">
      <c r="B168" t="s">
        <v>44</v>
      </c>
      <c r="C168" s="3" t="s">
        <v>49</v>
      </c>
      <c r="D168" s="3" t="s">
        <v>52</v>
      </c>
      <c r="E168" s="3" t="s">
        <v>51</v>
      </c>
    </row>
    <row r="169" spans="2:5" x14ac:dyDescent="0.35">
      <c r="B169" t="s">
        <v>28</v>
      </c>
      <c r="C169" s="3">
        <f>F64</f>
        <v>24.33</v>
      </c>
      <c r="D169" s="3">
        <f>2^($C$169-C169)</f>
        <v>1</v>
      </c>
      <c r="E169" s="3">
        <f>D169/D157</f>
        <v>1</v>
      </c>
    </row>
    <row r="170" spans="2:5" x14ac:dyDescent="0.35">
      <c r="B170" t="s">
        <v>29</v>
      </c>
      <c r="C170" s="3">
        <f>F66</f>
        <v>23.91</v>
      </c>
      <c r="D170" s="5">
        <f>2^($C$169-C170)</f>
        <v>1.3379275547861103</v>
      </c>
      <c r="E170" s="5">
        <f>D170/D158</f>
        <v>1.3286858140965101</v>
      </c>
    </row>
    <row r="171" spans="2:5" x14ac:dyDescent="0.35">
      <c r="B171" t="s">
        <v>30</v>
      </c>
      <c r="C171" s="3">
        <f>F68</f>
        <v>23.99</v>
      </c>
      <c r="D171" s="3">
        <f>2^($C$171-C171)</f>
        <v>1</v>
      </c>
      <c r="E171" s="3">
        <f>D171/D159</f>
        <v>1</v>
      </c>
    </row>
    <row r="172" spans="2:5" x14ac:dyDescent="0.35">
      <c r="B172" t="s">
        <v>31</v>
      </c>
      <c r="C172" s="3">
        <f>F70</f>
        <v>24.17</v>
      </c>
      <c r="D172" s="5">
        <f>2^($C$171-C172)</f>
        <v>0.88270299629065285</v>
      </c>
      <c r="E172" s="5">
        <f>D172/D160</f>
        <v>0.81790205855777953</v>
      </c>
    </row>
    <row r="173" spans="2:5" x14ac:dyDescent="0.35">
      <c r="C173" s="3"/>
      <c r="D173" s="3"/>
      <c r="E173" s="3"/>
    </row>
    <row r="174" spans="2:5" x14ac:dyDescent="0.35">
      <c r="B174" t="s">
        <v>45</v>
      </c>
      <c r="C174" s="3" t="s">
        <v>49</v>
      </c>
      <c r="D174" s="3" t="s">
        <v>52</v>
      </c>
      <c r="E174" s="3" t="s">
        <v>51</v>
      </c>
    </row>
    <row r="175" spans="2:5" x14ac:dyDescent="0.35">
      <c r="B175" t="s">
        <v>28</v>
      </c>
      <c r="C175" s="3">
        <f>F83</f>
        <v>25.75</v>
      </c>
      <c r="D175" s="3">
        <f>2^($C$175-C175)</f>
        <v>1</v>
      </c>
      <c r="E175" s="3">
        <f>D175/D157</f>
        <v>1</v>
      </c>
    </row>
    <row r="176" spans="2:5" x14ac:dyDescent="0.35">
      <c r="B176" t="s">
        <v>29</v>
      </c>
      <c r="C176" s="3">
        <f>F85</f>
        <v>25.66</v>
      </c>
      <c r="D176" s="5">
        <f>2^($C$175-C176)</f>
        <v>1.0643701824533598</v>
      </c>
      <c r="E176" s="5">
        <f t="shared" ref="E176:E178" si="1">D176/D158</f>
        <v>1.0570180405613805</v>
      </c>
    </row>
    <row r="177" spans="2:5" x14ac:dyDescent="0.35">
      <c r="B177" t="s">
        <v>30</v>
      </c>
      <c r="C177" s="3">
        <f>F87</f>
        <v>25.58</v>
      </c>
      <c r="D177" s="3">
        <f>2^($C$177-C177)</f>
        <v>1</v>
      </c>
      <c r="E177" s="3">
        <f t="shared" si="1"/>
        <v>1</v>
      </c>
    </row>
    <row r="178" spans="2:5" x14ac:dyDescent="0.35">
      <c r="B178" t="s">
        <v>31</v>
      </c>
      <c r="C178" s="3">
        <f>F89</f>
        <v>25.14</v>
      </c>
      <c r="D178" s="5">
        <f>2^($C$177-C178)</f>
        <v>1.3566043274476698</v>
      </c>
      <c r="E178" s="5">
        <f t="shared" si="1"/>
        <v>1.2570133745218268</v>
      </c>
    </row>
    <row r="179" spans="2:5" x14ac:dyDescent="0.35">
      <c r="C179" s="3"/>
      <c r="D179" s="3"/>
      <c r="E179" s="3"/>
    </row>
    <row r="180" spans="2:5" x14ac:dyDescent="0.35">
      <c r="B180" t="s">
        <v>48</v>
      </c>
      <c r="C180" s="3" t="s">
        <v>49</v>
      </c>
      <c r="D180" s="3" t="s">
        <v>52</v>
      </c>
      <c r="E180" s="3" t="s">
        <v>51</v>
      </c>
    </row>
    <row r="181" spans="2:5" x14ac:dyDescent="0.35">
      <c r="B181" t="s">
        <v>28</v>
      </c>
      <c r="C181" s="3">
        <f>F102</f>
        <v>20.81</v>
      </c>
      <c r="D181" s="3">
        <f>2^($C$181-C181)</f>
        <v>1</v>
      </c>
      <c r="E181" s="3">
        <f>D181/D157</f>
        <v>1</v>
      </c>
    </row>
    <row r="182" spans="2:5" x14ac:dyDescent="0.35">
      <c r="B182" t="s">
        <v>29</v>
      </c>
      <c r="C182" s="3">
        <f>F104</f>
        <v>21.22</v>
      </c>
      <c r="D182" s="5">
        <f>2^($C$181-C182)</f>
        <v>0.75262337370553356</v>
      </c>
      <c r="E182" s="5">
        <f t="shared" ref="E182:E184" si="2">D182/D158</f>
        <v>0.74742462431746925</v>
      </c>
    </row>
    <row r="183" spans="2:5" x14ac:dyDescent="0.35">
      <c r="B183" t="s">
        <v>30</v>
      </c>
      <c r="C183" s="3">
        <f>F106</f>
        <v>20.91</v>
      </c>
      <c r="D183" s="3">
        <f>2^($C$183-C183)</f>
        <v>1</v>
      </c>
      <c r="E183" s="3">
        <f t="shared" si="2"/>
        <v>1</v>
      </c>
    </row>
    <row r="184" spans="2:5" x14ac:dyDescent="0.35">
      <c r="B184" t="s">
        <v>31</v>
      </c>
      <c r="C184" s="3">
        <f>F108</f>
        <v>22.14</v>
      </c>
      <c r="D184" s="5">
        <f>2^($C$183-C184)</f>
        <v>0.4263174458839783</v>
      </c>
      <c r="E184" s="5">
        <f t="shared" si="2"/>
        <v>0.39502065593168867</v>
      </c>
    </row>
    <row r="185" spans="2:5" x14ac:dyDescent="0.35">
      <c r="C185" s="3"/>
      <c r="D185" s="3"/>
      <c r="E185" s="3"/>
    </row>
    <row r="186" spans="2:5" x14ac:dyDescent="0.35">
      <c r="B186" t="s">
        <v>46</v>
      </c>
      <c r="C186" s="3" t="s">
        <v>49</v>
      </c>
      <c r="D186" s="3" t="s">
        <v>52</v>
      </c>
      <c r="E186" s="3" t="s">
        <v>51</v>
      </c>
    </row>
    <row r="187" spans="2:5" x14ac:dyDescent="0.35">
      <c r="B187" t="s">
        <v>28</v>
      </c>
      <c r="C187" s="3">
        <f>F121</f>
        <v>18.7</v>
      </c>
      <c r="D187" s="3">
        <f>2^($C$187-C187)</f>
        <v>1</v>
      </c>
      <c r="E187" s="3">
        <f>D187/D157</f>
        <v>1</v>
      </c>
    </row>
    <row r="188" spans="2:5" x14ac:dyDescent="0.35">
      <c r="B188" t="s">
        <v>29</v>
      </c>
      <c r="C188" s="3">
        <f>F123</f>
        <v>18.77</v>
      </c>
      <c r="D188" s="5">
        <f>2^($C$187-C188)</f>
        <v>0.95263799804393712</v>
      </c>
      <c r="E188" s="5">
        <f t="shared" ref="E188:E190" si="3">D188/D158</f>
        <v>0.94605764672559578</v>
      </c>
    </row>
    <row r="189" spans="2:5" x14ac:dyDescent="0.35">
      <c r="B189" t="s">
        <v>30</v>
      </c>
      <c r="C189" s="3">
        <f>F125</f>
        <v>18.77</v>
      </c>
      <c r="D189" s="3">
        <f>2^($C$189-C189)</f>
        <v>1</v>
      </c>
      <c r="E189" s="3">
        <f t="shared" si="3"/>
        <v>1</v>
      </c>
    </row>
    <row r="190" spans="2:5" x14ac:dyDescent="0.35">
      <c r="B190" t="s">
        <v>31</v>
      </c>
      <c r="C190" s="3">
        <f>F127</f>
        <v>18.96</v>
      </c>
      <c r="D190" s="5">
        <f>2^($C$189-C190)</f>
        <v>0.8766057213160342</v>
      </c>
      <c r="E190" s="5">
        <f t="shared" si="3"/>
        <v>0.81225239635623503</v>
      </c>
    </row>
    <row r="191" spans="2:5" x14ac:dyDescent="0.35">
      <c r="C191" s="3"/>
      <c r="D191" s="3"/>
      <c r="E191" s="3"/>
    </row>
    <row r="192" spans="2:5" x14ac:dyDescent="0.35">
      <c r="B192" t="s">
        <v>47</v>
      </c>
      <c r="C192" s="3" t="s">
        <v>49</v>
      </c>
      <c r="D192" s="3" t="s">
        <v>52</v>
      </c>
      <c r="E192" s="3" t="s">
        <v>51</v>
      </c>
    </row>
    <row r="193" spans="2:5" x14ac:dyDescent="0.35">
      <c r="B193" t="s">
        <v>53</v>
      </c>
      <c r="C193" s="3">
        <f>F140</f>
        <v>23.13</v>
      </c>
      <c r="D193" s="3">
        <f>2^($C$193-C193)</f>
        <v>1</v>
      </c>
      <c r="E193" s="3">
        <f>D193/D157</f>
        <v>1</v>
      </c>
    </row>
    <row r="194" spans="2:5" x14ac:dyDescent="0.35">
      <c r="B194" t="s">
        <v>54</v>
      </c>
      <c r="C194" s="3">
        <f>F142</f>
        <v>23.06</v>
      </c>
      <c r="D194" s="5">
        <f>2^($C$193-C194)</f>
        <v>1.0497166836230676</v>
      </c>
      <c r="E194" s="5">
        <f t="shared" ref="E194:E196" si="4">D194/D158</f>
        <v>1.0424657608411219</v>
      </c>
    </row>
    <row r="195" spans="2:5" x14ac:dyDescent="0.35">
      <c r="B195" t="s">
        <v>30</v>
      </c>
      <c r="C195" s="3">
        <f>F144</f>
        <v>23.09</v>
      </c>
      <c r="D195" s="3">
        <f>2^($C$195-C195)</f>
        <v>1</v>
      </c>
      <c r="E195" s="3">
        <f t="shared" si="4"/>
        <v>1</v>
      </c>
    </row>
    <row r="196" spans="2:5" x14ac:dyDescent="0.35">
      <c r="B196" t="s">
        <v>56</v>
      </c>
      <c r="C196" s="3">
        <f>F146</f>
        <v>23.25</v>
      </c>
      <c r="D196" s="5">
        <f>2^($C$195-C196)</f>
        <v>0.89502507092797234</v>
      </c>
      <c r="E196" s="5">
        <f t="shared" si="4"/>
        <v>0.82931954581444189</v>
      </c>
    </row>
    <row r="200" spans="2:5" x14ac:dyDescent="0.35">
      <c r="D200" t="s">
        <v>50</v>
      </c>
    </row>
    <row r="201" spans="2:5" x14ac:dyDescent="0.35">
      <c r="D201">
        <f>2^($C$157-C157)</f>
        <v>1</v>
      </c>
    </row>
    <row r="202" spans="2:5" x14ac:dyDescent="0.35">
      <c r="D202">
        <f>2^($C$157-C158)</f>
        <v>1.0069555500567187</v>
      </c>
    </row>
    <row r="203" spans="2:5" x14ac:dyDescent="0.35">
      <c r="D203">
        <f>2^($C$157-C159)</f>
        <v>1.0069555500567187</v>
      </c>
    </row>
    <row r="204" spans="2:5" x14ac:dyDescent="0.35">
      <c r="D204">
        <f>2^($C$157-C160)</f>
        <v>1.0867348625260576</v>
      </c>
    </row>
    <row r="206" spans="2:5" x14ac:dyDescent="0.35">
      <c r="D206" t="s">
        <v>50</v>
      </c>
      <c r="E206" t="s">
        <v>51</v>
      </c>
    </row>
    <row r="207" spans="2:5" x14ac:dyDescent="0.35">
      <c r="D207">
        <f>2^($C$163-C163)</f>
        <v>1</v>
      </c>
      <c r="E207">
        <f>D207/D201</f>
        <v>1</v>
      </c>
    </row>
    <row r="208" spans="2:5" x14ac:dyDescent="0.35">
      <c r="D208">
        <f>2^($C$163-C164)</f>
        <v>1.2397076999389884</v>
      </c>
      <c r="E208">
        <f>D208/D202</f>
        <v>1.2311444133449183</v>
      </c>
    </row>
    <row r="209" spans="4:5" x14ac:dyDescent="0.35">
      <c r="D209">
        <f>2^($C$163-C165)</f>
        <v>1.404444875737999</v>
      </c>
      <c r="E209">
        <f t="shared" ref="E209" si="5">D209/D203</f>
        <v>1.3947436663504074</v>
      </c>
    </row>
    <row r="210" spans="4:5" x14ac:dyDescent="0.35">
      <c r="D210">
        <f>2^($C$163-C166)</f>
        <v>1.3103934038583638</v>
      </c>
      <c r="E210">
        <f>D210/D204</f>
        <v>1.2058078276907616</v>
      </c>
    </row>
    <row r="212" spans="4:5" x14ac:dyDescent="0.35">
      <c r="D212" t="s">
        <v>50</v>
      </c>
      <c r="E212" t="s">
        <v>51</v>
      </c>
    </row>
    <row r="213" spans="4:5" x14ac:dyDescent="0.35">
      <c r="D213">
        <f>2^($C$169-C169)</f>
        <v>1</v>
      </c>
      <c r="E213">
        <f>D213/D201</f>
        <v>1</v>
      </c>
    </row>
    <row r="214" spans="4:5" x14ac:dyDescent="0.35">
      <c r="D214">
        <f>2^($C$169-C170)</f>
        <v>1.3379275547861103</v>
      </c>
      <c r="E214">
        <f t="shared" ref="E214:E216" si="6">D214/D202</f>
        <v>1.3286858140965101</v>
      </c>
    </row>
    <row r="215" spans="4:5" x14ac:dyDescent="0.35">
      <c r="D215">
        <f>2^($C$169-C171)</f>
        <v>1.2657565939702797</v>
      </c>
      <c r="E215">
        <f t="shared" si="6"/>
        <v>1.2570133745218284</v>
      </c>
    </row>
    <row r="216" spans="4:5" x14ac:dyDescent="0.35">
      <c r="D216">
        <f>2^($C$169-C172)</f>
        <v>1.1172871380722174</v>
      </c>
      <c r="E216">
        <f t="shared" si="6"/>
        <v>1.0281138266560645</v>
      </c>
    </row>
    <row r="218" spans="4:5" x14ac:dyDescent="0.35">
      <c r="D218" t="s">
        <v>50</v>
      </c>
      <c r="E218" t="s">
        <v>51</v>
      </c>
    </row>
    <row r="219" spans="4:5" x14ac:dyDescent="0.35">
      <c r="D219">
        <f>2^($C$175-C175)</f>
        <v>1</v>
      </c>
      <c r="E219">
        <f>D219/D201</f>
        <v>1</v>
      </c>
    </row>
    <row r="220" spans="4:5" x14ac:dyDescent="0.35">
      <c r="D220">
        <f>2^($C$175-C176)</f>
        <v>1.0643701824533598</v>
      </c>
      <c r="E220">
        <f t="shared" ref="E220:E222" si="7">D220/D202</f>
        <v>1.0570180405613805</v>
      </c>
    </row>
    <row r="221" spans="4:5" x14ac:dyDescent="0.35">
      <c r="D221">
        <f>2^($C$175-C177)</f>
        <v>1.1250584846888108</v>
      </c>
      <c r="E221">
        <f t="shared" si="7"/>
        <v>1.1172871380722216</v>
      </c>
    </row>
    <row r="222" spans="4:5" x14ac:dyDescent="0.35">
      <c r="D222">
        <f>2^($C$175-C178)</f>
        <v>1.5262592089605584</v>
      </c>
      <c r="E222">
        <f t="shared" si="7"/>
        <v>1.4044448757379973</v>
      </c>
    </row>
    <row r="224" spans="4:5" x14ac:dyDescent="0.35">
      <c r="D224" t="s">
        <v>50</v>
      </c>
      <c r="E224" t="s">
        <v>51</v>
      </c>
    </row>
    <row r="225" spans="4:5" x14ac:dyDescent="0.35">
      <c r="D225">
        <f>2^($C$181-C181)</f>
        <v>1</v>
      </c>
      <c r="E225">
        <f>D225/D201</f>
        <v>1</v>
      </c>
    </row>
    <row r="226" spans="4:5" x14ac:dyDescent="0.35">
      <c r="D226">
        <f>2^($C$181-C182)</f>
        <v>0.75262337370553356</v>
      </c>
      <c r="E226">
        <f t="shared" ref="E226:E228" si="8">D226/D202</f>
        <v>0.74742462431746925</v>
      </c>
    </row>
    <row r="227" spans="4:5" x14ac:dyDescent="0.35">
      <c r="D227">
        <f>2^($C$181-C183)</f>
        <v>0.93303299153680652</v>
      </c>
      <c r="E227">
        <f t="shared" si="8"/>
        <v>0.92658806189037013</v>
      </c>
    </row>
    <row r="228" spans="4:5" x14ac:dyDescent="0.35">
      <c r="D228">
        <f>2^($C$181-C184)</f>
        <v>0.39776824187745885</v>
      </c>
      <c r="E228">
        <f t="shared" si="8"/>
        <v>0.36602142398640608</v>
      </c>
    </row>
    <row r="230" spans="4:5" x14ac:dyDescent="0.35">
      <c r="D230" t="s">
        <v>50</v>
      </c>
      <c r="E230" t="s">
        <v>51</v>
      </c>
    </row>
    <row r="231" spans="4:5" x14ac:dyDescent="0.35">
      <c r="D231">
        <f>2^($C$187-C187)</f>
        <v>1</v>
      </c>
      <c r="E231">
        <f>D231/D201</f>
        <v>1</v>
      </c>
    </row>
    <row r="232" spans="4:5" x14ac:dyDescent="0.35">
      <c r="D232">
        <f>2^($C$187-C188)</f>
        <v>0.95263799804393712</v>
      </c>
      <c r="E232">
        <f t="shared" ref="E232:E234" si="9">D232/D202</f>
        <v>0.94605764672559578</v>
      </c>
    </row>
    <row r="233" spans="4:5" x14ac:dyDescent="0.35">
      <c r="D233">
        <f>2^($C$187-C189)</f>
        <v>0.95263799804393712</v>
      </c>
      <c r="E233">
        <f t="shared" si="9"/>
        <v>0.94605764672559578</v>
      </c>
    </row>
    <row r="234" spans="4:5" x14ac:dyDescent="0.35">
      <c r="D234">
        <f>2^($C$187-C190)</f>
        <v>0.83508791942836846</v>
      </c>
      <c r="E234">
        <f t="shared" si="9"/>
        <v>0.76843759064400574</v>
      </c>
    </row>
    <row r="236" spans="4:5" x14ac:dyDescent="0.35">
      <c r="D236" t="s">
        <v>50</v>
      </c>
      <c r="E236" t="s">
        <v>51</v>
      </c>
    </row>
    <row r="237" spans="4:5" x14ac:dyDescent="0.35">
      <c r="D237">
        <f>2^($C$193-C193)</f>
        <v>1</v>
      </c>
      <c r="E237">
        <f>D237/D201</f>
        <v>1</v>
      </c>
    </row>
    <row r="238" spans="4:5" x14ac:dyDescent="0.35">
      <c r="D238">
        <f>2^($C$193-C194)</f>
        <v>1.0497166836230676</v>
      </c>
      <c r="E238">
        <f t="shared" ref="E238:E240" si="10">D238/D202</f>
        <v>1.0424657608411219</v>
      </c>
    </row>
    <row r="239" spans="4:5" x14ac:dyDescent="0.35">
      <c r="D239">
        <f>2^($C$193-C195)</f>
        <v>1.0281138266560659</v>
      </c>
      <c r="E239">
        <f t="shared" si="10"/>
        <v>1.0210121257071927</v>
      </c>
    </row>
    <row r="240" spans="4:5" x14ac:dyDescent="0.35">
      <c r="D240">
        <f>2^($C$193-C196)</f>
        <v>0.9201876506248744</v>
      </c>
      <c r="E240">
        <f t="shared" si="10"/>
        <v>0.84674531236252693</v>
      </c>
    </row>
  </sheetData>
  <pageMargins left="0.7" right="0.7" top="0.78740157499999996" bottom="0.78740157499999996" header="0.3" footer="0.3"/>
  <pageSetup paperSize="9" scale="21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Brilliant III Ultra Fast SYBR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Egli</cp:lastModifiedBy>
  <cp:lastPrinted>2022-03-11T09:57:26Z</cp:lastPrinted>
  <dcterms:created xsi:type="dcterms:W3CDTF">2022-03-09T15:27:30Z</dcterms:created>
  <dcterms:modified xsi:type="dcterms:W3CDTF">2022-03-11T10:17:36Z</dcterms:modified>
</cp:coreProperties>
</file>