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s\Desktop\Bachelorarbeit\Data\qPCR 22.03.22\"/>
    </mc:Choice>
  </mc:AlternateContent>
  <xr:revisionPtr revIDLastSave="0" documentId="13_ncr:1_{32B33E87-2372-45D4-B9C2-0D38226928FD}" xr6:coauthVersionLast="47" xr6:coauthVersionMax="47" xr10:uidLastSave="{00000000-0000-0000-0000-000000000000}"/>
  <bookViews>
    <workbookView xWindow="210" yWindow="210" windowWidth="14240" windowHeight="9610" activeTab="1" xr2:uid="{00000000-000D-0000-FFFF-FFFF00000000}"/>
  </bookViews>
  <sheets>
    <sheet name="Brilliant III Ultra Fast SYBR G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43" i="2"/>
  <c r="E42" i="2"/>
  <c r="E41" i="2"/>
  <c r="E40" i="2"/>
  <c r="E37" i="2"/>
  <c r="E36" i="2"/>
  <c r="E35" i="2"/>
  <c r="E34" i="2"/>
  <c r="E31" i="2"/>
  <c r="E30" i="2"/>
  <c r="E29" i="2"/>
  <c r="E28" i="2"/>
  <c r="E25" i="2"/>
  <c r="E24" i="2"/>
  <c r="E23" i="2"/>
  <c r="E22" i="2"/>
  <c r="E19" i="2"/>
  <c r="E18" i="2"/>
  <c r="E13" i="2"/>
  <c r="E12" i="2"/>
  <c r="E11" i="2"/>
  <c r="E10" i="2"/>
  <c r="D43" i="2"/>
  <c r="D41" i="2"/>
  <c r="D37" i="2"/>
  <c r="D35" i="2"/>
  <c r="D31" i="2"/>
  <c r="D29" i="2"/>
  <c r="D25" i="2"/>
  <c r="D23" i="2"/>
  <c r="D22" i="2"/>
  <c r="D19" i="2"/>
  <c r="D17" i="2"/>
  <c r="D13" i="2"/>
  <c r="D11" i="2"/>
  <c r="D42" i="2"/>
  <c r="D40" i="2"/>
  <c r="D36" i="2"/>
  <c r="D34" i="2"/>
  <c r="D30" i="2"/>
  <c r="D28" i="2"/>
  <c r="D24" i="2"/>
  <c r="D16" i="2"/>
  <c r="D18" i="2"/>
  <c r="D12" i="2"/>
  <c r="D10" i="2"/>
  <c r="D7" i="2"/>
  <c r="D5" i="2"/>
  <c r="D6" i="2"/>
  <c r="D4" i="2"/>
  <c r="C43" i="2"/>
  <c r="C42" i="2"/>
  <c r="C41" i="2"/>
  <c r="C40" i="2"/>
  <c r="C37" i="2"/>
  <c r="C36" i="2"/>
  <c r="C35" i="2"/>
  <c r="C34" i="2"/>
  <c r="C31" i="2"/>
  <c r="C30" i="2"/>
  <c r="C29" i="2"/>
  <c r="C28" i="2"/>
  <c r="C25" i="2"/>
  <c r="C24" i="2"/>
  <c r="C23" i="2"/>
  <c r="C22" i="2"/>
  <c r="C19" i="2"/>
  <c r="C18" i="2"/>
  <c r="C17" i="2"/>
  <c r="C16" i="2"/>
  <c r="C13" i="2"/>
  <c r="C12" i="2"/>
  <c r="C11" i="2"/>
  <c r="C10" i="2"/>
  <c r="C7" i="2"/>
  <c r="C6" i="2"/>
  <c r="C5" i="2"/>
  <c r="C4" i="2"/>
</calcChain>
</file>

<file path=xl/sharedStrings.xml><?xml version="1.0" encoding="utf-8"?>
<sst xmlns="http://schemas.openxmlformats.org/spreadsheetml/2006/main" count="323" uniqueCount="67">
  <si>
    <t>Excel Analysed Data Export</t>
  </si>
  <si>
    <t>Copyright (c) 2013 QIAGEN GmbH. All Rights Reserved.</t>
  </si>
  <si>
    <t>Quantitative analysis of Cycling A.Green (ActB_sre61-62)</t>
  </si>
  <si>
    <t>Quantitative analysis of Cycling A.Green (hnRNP L_LC50-51)</t>
  </si>
  <si>
    <t>Quantitative analysis of Cycling A.Green (hnRNP L_NMD_LC47-52)</t>
  </si>
  <si>
    <t>Quantitative analysis of Cycling A.Green (RP9P_om368-369)</t>
  </si>
  <si>
    <t>Quantitative analysis of Cycling A.Green (SMG5_sre237-238)</t>
  </si>
  <si>
    <t>Quantitative analysis of Cycling A.Green (TRA2B_LC54-42)</t>
  </si>
  <si>
    <t>Quantitative analysis of Cycling A.Green (TRA2B_NMD_LC43-55)</t>
  </si>
  <si>
    <t>File</t>
  </si>
  <si>
    <t>Brilliant III Ultra Fast SYBR GReen 2022-03-22 (1).rex</t>
  </si>
  <si>
    <t>Date</t>
  </si>
  <si>
    <t>Time</t>
  </si>
  <si>
    <t>Operator</t>
  </si>
  <si>
    <t>Run Id</t>
  </si>
  <si>
    <t>Notes</t>
  </si>
  <si>
    <t>Machine Serial No</t>
  </si>
  <si>
    <t>Channel</t>
  </si>
  <si>
    <t>Gain</t>
  </si>
  <si>
    <t>Green</t>
  </si>
  <si>
    <t>Yellow</t>
  </si>
  <si>
    <t>Threshold</t>
  </si>
  <si>
    <t>Melt A.Green (ActB_sre61-62)</t>
  </si>
  <si>
    <t>Melt A.Green (hnRNP L_LC50-51)</t>
  </si>
  <si>
    <t>Melt A.Green (hnRNP L_NMD_LC47-52)</t>
  </si>
  <si>
    <t>Melt A.Green (RP9P_om368-369)</t>
  </si>
  <si>
    <t>Melt A.Green (SMG5_sre237-238)</t>
  </si>
  <si>
    <t>Melt A.Green (TRA2B_LC54-42)</t>
  </si>
  <si>
    <t>Melt A.Green (TRA2B_NMD_LC43-55)</t>
  </si>
  <si>
    <t>Cycling A.Green (ActB_sre61-62)</t>
  </si>
  <si>
    <t>Cycling A.Green (hnRNP L_LC50-51)</t>
  </si>
  <si>
    <t>Cycling A.Green (hnRNP L_NMD_LC47-52)</t>
  </si>
  <si>
    <t>Cycling A.Green (RP9P_om368-369)</t>
  </si>
  <si>
    <t>Cycling A.Green (SMG5_sre237-238)</t>
  </si>
  <si>
    <t>Cycling A.Green (TRA2B_LC54-42)</t>
  </si>
  <si>
    <t>Cycling A.Green (TRA2B_NMD_LC43-55)</t>
  </si>
  <si>
    <t>No.</t>
  </si>
  <si>
    <t>Color</t>
  </si>
  <si>
    <t>Name</t>
  </si>
  <si>
    <t>miR-Luc</t>
  </si>
  <si>
    <t>miR-SMG5</t>
  </si>
  <si>
    <t>siRNA NTC</t>
  </si>
  <si>
    <t>siRNA SMG5</t>
  </si>
  <si>
    <t>RT- miR-Luc</t>
  </si>
  <si>
    <t>RT- miR-SMG5</t>
  </si>
  <si>
    <t>RT- siRNA NTC</t>
  </si>
  <si>
    <t>RT- siRNA SMG5</t>
  </si>
  <si>
    <t>H2O</t>
  </si>
  <si>
    <t>Type</t>
  </si>
  <si>
    <t>Ct</t>
  </si>
  <si>
    <t>Rep. Ct</t>
  </si>
  <si>
    <t>Rep. Ct Std. Dev.</t>
  </si>
  <si>
    <t>Unknown</t>
  </si>
  <si>
    <t>ActB</t>
  </si>
  <si>
    <t>miR-Luc KD</t>
  </si>
  <si>
    <t>miR-SMG5 KD</t>
  </si>
  <si>
    <t xml:space="preserve">siRNA NTC </t>
  </si>
  <si>
    <t>siRNA SMG5 KD</t>
  </si>
  <si>
    <t>hnRNP L</t>
  </si>
  <si>
    <t>hnRNP L - NMD</t>
  </si>
  <si>
    <t>RP9P</t>
  </si>
  <si>
    <t>SMG5</t>
  </si>
  <si>
    <t>TRA2B</t>
  </si>
  <si>
    <t>TRA2B-NMD</t>
  </si>
  <si>
    <t>CT</t>
  </si>
  <si>
    <t>rel ctrl</t>
  </si>
  <si>
    <t>NORM ActB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</si>
</sst>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SMG5 KD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Tabelle1!$B$16:$B$19</c:f>
              <c:strCache>
                <c:ptCount val="4"/>
                <c:pt idx="0">
                  <c:v>miR-Luc</c:v>
                </c:pt>
                <c:pt idx="1">
                  <c:v>miR-SMG5</c:v>
                </c:pt>
                <c:pt idx="2">
                  <c:v>siRNA NTC</c:v>
                </c:pt>
                <c:pt idx="3">
                  <c:v>siRNA SMG5</c:v>
                </c:pt>
              </c:strCache>
            </c:strRef>
          </c:cat>
          <c:val>
            <c:numRef>
              <c:f>Tabelle1!$E$28:$E$31</c:f>
              <c:numCache>
                <c:formatCode>General</c:formatCode>
                <c:ptCount val="4"/>
                <c:pt idx="0">
                  <c:v>1</c:v>
                </c:pt>
                <c:pt idx="1">
                  <c:v>0.54336743126302944</c:v>
                </c:pt>
                <c:pt idx="2">
                  <c:v>1</c:v>
                </c:pt>
                <c:pt idx="3">
                  <c:v>0.13212725507017239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4-45B3-95CD-96ECA390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68559"/>
        <c:axId val="1936970223"/>
      </c:barChart>
      <c:catAx>
        <c:axId val="19369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970223"/>
        <c:crosses val="autoZero"/>
        <c:auto val="1"/>
        <c:lblAlgn val="ctr"/>
        <c:lblOffset val="100"/>
        <c:noMultiLvlLbl val="0"/>
      </c:catAx>
      <c:valAx>
        <c:axId val="1936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CT 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9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HT7KO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962962962962962"/>
          <c:w val="0.68515004374453192"/>
          <c:h val="0.75855971128608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hnRNP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Tabelle1!$B$40:$B$43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Tabelle1!$E$10:$E$13</c:f>
              <c:numCache>
                <c:formatCode>General</c:formatCode>
                <c:ptCount val="4"/>
                <c:pt idx="0">
                  <c:v>1</c:v>
                </c:pt>
                <c:pt idx="1">
                  <c:v>1.1647335864684578</c:v>
                </c:pt>
                <c:pt idx="2">
                  <c:v>1</c:v>
                </c:pt>
                <c:pt idx="3">
                  <c:v>0.69255473405546186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1-4857-93CB-9E200C3D8615}"/>
            </c:ext>
          </c:extLst>
        </c:ser>
        <c:ser>
          <c:idx val="1"/>
          <c:order val="1"/>
          <c:tx>
            <c:strRef>
              <c:f>Tabelle1!$B$15</c:f>
              <c:strCache>
                <c:ptCount val="1"/>
                <c:pt idx="0">
                  <c:v>hnRNP L -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Tabelle1!$B$40:$B$43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Tabelle1!$E$16:$E$19</c:f>
              <c:numCache>
                <c:formatCode>General</c:formatCode>
                <c:ptCount val="4"/>
                <c:pt idx="0">
                  <c:v>1</c:v>
                </c:pt>
                <c:pt idx="1">
                  <c:v>16.564238781462048</c:v>
                </c:pt>
                <c:pt idx="2">
                  <c:v>1</c:v>
                </c:pt>
                <c:pt idx="3">
                  <c:v>10.629486512772093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1-4857-93CB-9E200C3D8615}"/>
            </c:ext>
          </c:extLst>
        </c:ser>
        <c:ser>
          <c:idx val="2"/>
          <c:order val="2"/>
          <c:tx>
            <c:strRef>
              <c:f>Tabelle1!$B$21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Tabelle1!$B$40:$B$43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Tabelle1!$E$22:$E$25</c:f>
              <c:numCache>
                <c:formatCode>General</c:formatCode>
                <c:ptCount val="4"/>
                <c:pt idx="0">
                  <c:v>1</c:v>
                </c:pt>
                <c:pt idx="1">
                  <c:v>2.1140360811227636</c:v>
                </c:pt>
                <c:pt idx="2">
                  <c:v>1</c:v>
                </c:pt>
                <c:pt idx="3">
                  <c:v>1.4439291955224973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1-4857-93CB-9E200C3D8615}"/>
            </c:ext>
          </c:extLst>
        </c:ser>
        <c:ser>
          <c:idx val="3"/>
          <c:order val="3"/>
          <c:tx>
            <c:strRef>
              <c:f>Tabelle1!$B$33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Tabelle1!$B$40:$B$43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Tabelle1!$E$34:$E$37</c:f>
              <c:numCache>
                <c:formatCode>General</c:formatCode>
                <c:ptCount val="4"/>
                <c:pt idx="0">
                  <c:v>1</c:v>
                </c:pt>
                <c:pt idx="1">
                  <c:v>2.3949574092378603</c:v>
                </c:pt>
                <c:pt idx="2">
                  <c:v>1</c:v>
                </c:pt>
                <c:pt idx="3">
                  <c:v>0.73204284797281316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1-4857-93CB-9E200C3D8615}"/>
            </c:ext>
          </c:extLst>
        </c:ser>
        <c:ser>
          <c:idx val="4"/>
          <c:order val="4"/>
          <c:tx>
            <c:strRef>
              <c:f>Tabelle1!$B$39</c:f>
              <c:strCache>
                <c:ptCount val="1"/>
                <c:pt idx="0">
                  <c:v>TRA2B-NMD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Tabelle1!$B$40:$B$43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Tabelle1!$E$40:$E$43</c:f>
              <c:numCache>
                <c:formatCode>General</c:formatCode>
                <c:ptCount val="4"/>
                <c:pt idx="0">
                  <c:v>1</c:v>
                </c:pt>
                <c:pt idx="1">
                  <c:v>4.2280721622455273</c:v>
                </c:pt>
                <c:pt idx="2">
                  <c:v>1</c:v>
                </c:pt>
                <c:pt idx="3">
                  <c:v>5.3147432563860475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1-4857-93CB-9E200C3D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87855"/>
        <c:axId val="506618751"/>
      </c:barChart>
      <c:catAx>
        <c:axId val="5021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618751"/>
        <c:crosses val="autoZero"/>
        <c:auto val="1"/>
        <c:lblAlgn val="ctr"/>
        <c:lblOffset val="100"/>
        <c:noMultiLvlLbl val="0"/>
      </c:catAx>
      <c:valAx>
        <c:axId val="506618751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1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0</xdr:rowOff>
    </xdr:from>
    <xdr:to>
      <xdr:col>18</xdr:col>
      <xdr:colOff>152400</xdr:colOff>
      <xdr:row>44</xdr:row>
      <xdr:rowOff>130429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1162DAB-CC0B-44E9-BC2C-051107AE8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6261100"/>
          <a:ext cx="7772400" cy="19719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18</xdr:col>
      <xdr:colOff>152400</xdr:colOff>
      <xdr:row>63</xdr:row>
      <xdr:rowOff>130429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C19D6F0-B69A-45C1-B1F7-91A77890C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9759950"/>
          <a:ext cx="7772400" cy="19719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18</xdr:col>
      <xdr:colOff>152400</xdr:colOff>
      <xdr:row>82</xdr:row>
      <xdr:rowOff>130429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B900BC5-7984-4526-9964-CED5C79F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3258800"/>
          <a:ext cx="7772400" cy="19719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18</xdr:col>
      <xdr:colOff>152400</xdr:colOff>
      <xdr:row>101</xdr:row>
      <xdr:rowOff>130429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27A0E3D-A944-4030-B8E1-2B6C946C1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6757650"/>
          <a:ext cx="7772400" cy="197192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108</xdr:row>
      <xdr:rowOff>165101</xdr:rowOff>
    </xdr:from>
    <xdr:to>
      <xdr:col>15</xdr:col>
      <xdr:colOff>685800</xdr:colOff>
      <xdr:row>119</xdr:row>
      <xdr:rowOff>133351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5D78C121-7F77-4D83-9709-612DA5BA2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20053301"/>
          <a:ext cx="6000750" cy="1993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129</xdr:row>
      <xdr:rowOff>0</xdr:rowOff>
    </xdr:from>
    <xdr:to>
      <xdr:col>18</xdr:col>
      <xdr:colOff>152400</xdr:colOff>
      <xdr:row>139</xdr:row>
      <xdr:rowOff>130429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266FCC70-9788-4C3B-AF53-1591FA546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23755350"/>
          <a:ext cx="7772400" cy="19719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148</xdr:row>
      <xdr:rowOff>0</xdr:rowOff>
    </xdr:from>
    <xdr:to>
      <xdr:col>18</xdr:col>
      <xdr:colOff>152400</xdr:colOff>
      <xdr:row>158</xdr:row>
      <xdr:rowOff>130429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E5DC10D8-365B-4432-90DF-A8C5D660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27254200"/>
          <a:ext cx="7772400" cy="1971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1</xdr:row>
      <xdr:rowOff>180975</xdr:rowOff>
    </xdr:from>
    <xdr:to>
      <xdr:col>12</xdr:col>
      <xdr:colOff>41275</xdr:colOff>
      <xdr:row>16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3ECC-D26F-4A29-BCB6-D655B407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19</xdr:row>
      <xdr:rowOff>111125</xdr:rowOff>
    </xdr:from>
    <xdr:to>
      <xdr:col>12</xdr:col>
      <xdr:colOff>15875</xdr:colOff>
      <xdr:row>34</xdr:row>
      <xdr:rowOff>92075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E39EC9-4DD9-4C97-BD1F-77E45DE5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opLeftCell="A143" workbookViewId="0">
      <selection activeCell="I149" sqref="I149"/>
    </sheetView>
  </sheetViews>
  <sheetFormatPr baseColWidth="10" defaultRowHeight="14.5" x14ac:dyDescent="0.35"/>
  <cols>
    <col min="7" max="7" width="14.1796875" customWidth="1"/>
  </cols>
  <sheetData>
    <row r="1" spans="1:5" x14ac:dyDescent="0.35">
      <c r="A1" t="s">
        <v>0</v>
      </c>
    </row>
    <row r="2" spans="1:5" x14ac:dyDescent="0.35">
      <c r="A2" t="s">
        <v>1</v>
      </c>
    </row>
    <row r="3" spans="1:5" x14ac:dyDescent="0.35">
      <c r="A3" t="s">
        <v>9</v>
      </c>
      <c r="E3" t="s">
        <v>10</v>
      </c>
    </row>
    <row r="4" spans="1:5" x14ac:dyDescent="0.35">
      <c r="A4" t="s">
        <v>11</v>
      </c>
      <c r="E4" s="1">
        <v>44642</v>
      </c>
    </row>
    <row r="5" spans="1:5" x14ac:dyDescent="0.35">
      <c r="A5" t="s">
        <v>12</v>
      </c>
      <c r="E5" s="2">
        <v>0.55295138888888895</v>
      </c>
    </row>
    <row r="7" spans="1:5" x14ac:dyDescent="0.35">
      <c r="A7" t="s">
        <v>13</v>
      </c>
    </row>
    <row r="8" spans="1:5" x14ac:dyDescent="0.35">
      <c r="A8" t="s">
        <v>14</v>
      </c>
    </row>
    <row r="9" spans="1:5" x14ac:dyDescent="0.35">
      <c r="A9" t="s">
        <v>15</v>
      </c>
    </row>
    <row r="10" spans="1:5" x14ac:dyDescent="0.35">
      <c r="A10" t="s">
        <v>16</v>
      </c>
      <c r="E10">
        <v>717122</v>
      </c>
    </row>
    <row r="12" spans="1:5" x14ac:dyDescent="0.35">
      <c r="A12" t="s">
        <v>17</v>
      </c>
      <c r="E12" t="s">
        <v>18</v>
      </c>
    </row>
    <row r="13" spans="1:5" x14ac:dyDescent="0.35">
      <c r="A13" t="s">
        <v>19</v>
      </c>
      <c r="E13">
        <v>9.3333333333333304</v>
      </c>
    </row>
    <row r="14" spans="1:5" x14ac:dyDescent="0.35">
      <c r="A14" t="s">
        <v>20</v>
      </c>
      <c r="E14">
        <v>10</v>
      </c>
    </row>
    <row r="16" spans="1:5" x14ac:dyDescent="0.35">
      <c r="A16" t="s">
        <v>17</v>
      </c>
      <c r="E16" t="s">
        <v>21</v>
      </c>
    </row>
    <row r="17" spans="1:5" x14ac:dyDescent="0.35">
      <c r="A17" t="s">
        <v>22</v>
      </c>
      <c r="E17">
        <v>0</v>
      </c>
    </row>
    <row r="18" spans="1:5" x14ac:dyDescent="0.35">
      <c r="A18" t="s">
        <v>23</v>
      </c>
      <c r="E18">
        <v>0</v>
      </c>
    </row>
    <row r="19" spans="1:5" x14ac:dyDescent="0.35">
      <c r="A19" t="s">
        <v>24</v>
      </c>
      <c r="E19">
        <v>0</v>
      </c>
    </row>
    <row r="20" spans="1:5" x14ac:dyDescent="0.35">
      <c r="A20" t="s">
        <v>25</v>
      </c>
      <c r="E20">
        <v>0</v>
      </c>
    </row>
    <row r="21" spans="1:5" x14ac:dyDescent="0.35">
      <c r="A21" t="s">
        <v>26</v>
      </c>
      <c r="E21">
        <v>0</v>
      </c>
    </row>
    <row r="22" spans="1:5" x14ac:dyDescent="0.35">
      <c r="A22" t="s">
        <v>27</v>
      </c>
      <c r="E22">
        <v>0</v>
      </c>
    </row>
    <row r="23" spans="1:5" x14ac:dyDescent="0.35">
      <c r="A23" t="s">
        <v>28</v>
      </c>
      <c r="E23">
        <v>0</v>
      </c>
    </row>
    <row r="24" spans="1:5" x14ac:dyDescent="0.35">
      <c r="A24" t="s">
        <v>29</v>
      </c>
      <c r="E24">
        <v>0.1</v>
      </c>
    </row>
    <row r="25" spans="1:5" x14ac:dyDescent="0.35">
      <c r="A25" t="s">
        <v>30</v>
      </c>
      <c r="E25">
        <v>0.1</v>
      </c>
    </row>
    <row r="26" spans="1:5" x14ac:dyDescent="0.35">
      <c r="A26" t="s">
        <v>31</v>
      </c>
      <c r="E26">
        <v>0.1</v>
      </c>
    </row>
    <row r="27" spans="1:5" x14ac:dyDescent="0.35">
      <c r="A27" t="s">
        <v>32</v>
      </c>
      <c r="E27">
        <v>0.1</v>
      </c>
    </row>
    <row r="28" spans="1:5" x14ac:dyDescent="0.35">
      <c r="A28" t="s">
        <v>33</v>
      </c>
      <c r="E28">
        <v>0.1</v>
      </c>
    </row>
    <row r="29" spans="1:5" x14ac:dyDescent="0.35">
      <c r="A29" t="s">
        <v>34</v>
      </c>
      <c r="E29">
        <v>0.1</v>
      </c>
    </row>
    <row r="30" spans="1:5" x14ac:dyDescent="0.35">
      <c r="A30" t="s">
        <v>35</v>
      </c>
      <c r="E30">
        <v>0.1</v>
      </c>
    </row>
    <row r="33" spans="1:7" x14ac:dyDescent="0.35">
      <c r="A33" t="s">
        <v>2</v>
      </c>
    </row>
    <row r="35" spans="1:7" x14ac:dyDescent="0.35">
      <c r="A35" t="s">
        <v>36</v>
      </c>
      <c r="B35" t="s">
        <v>37</v>
      </c>
      <c r="C35" t="s">
        <v>38</v>
      </c>
      <c r="D35" t="s">
        <v>48</v>
      </c>
      <c r="E35" s="3" t="s">
        <v>49</v>
      </c>
      <c r="F35" s="3" t="s">
        <v>50</v>
      </c>
      <c r="G35" s="3" t="s">
        <v>51</v>
      </c>
    </row>
    <row r="36" spans="1:7" x14ac:dyDescent="0.35">
      <c r="A36">
        <v>1</v>
      </c>
      <c r="B36">
        <v>8068978</v>
      </c>
      <c r="C36" t="s">
        <v>39</v>
      </c>
      <c r="D36" t="s">
        <v>52</v>
      </c>
      <c r="E36" s="3">
        <v>11.42</v>
      </c>
      <c r="F36" s="3">
        <v>11.43</v>
      </c>
      <c r="G36" s="3">
        <v>0.01</v>
      </c>
    </row>
    <row r="37" spans="1:7" x14ac:dyDescent="0.35">
      <c r="A37">
        <v>2</v>
      </c>
      <c r="B37">
        <v>8388736</v>
      </c>
      <c r="C37" t="s">
        <v>39</v>
      </c>
      <c r="D37" t="s">
        <v>52</v>
      </c>
      <c r="E37" s="3">
        <v>11.44</v>
      </c>
      <c r="F37" s="3"/>
      <c r="G37" s="3"/>
    </row>
    <row r="38" spans="1:7" x14ac:dyDescent="0.35">
      <c r="A38">
        <v>3</v>
      </c>
      <c r="B38">
        <v>4626167</v>
      </c>
      <c r="C38" t="s">
        <v>40</v>
      </c>
      <c r="D38" t="s">
        <v>52</v>
      </c>
      <c r="E38" s="3">
        <v>12.37</v>
      </c>
      <c r="F38" s="3">
        <v>12.39</v>
      </c>
      <c r="G38" s="3">
        <v>0.02</v>
      </c>
    </row>
    <row r="39" spans="1:7" x14ac:dyDescent="0.35">
      <c r="A39">
        <v>4</v>
      </c>
      <c r="B39">
        <v>4626167</v>
      </c>
      <c r="C39" t="s">
        <v>40</v>
      </c>
      <c r="D39" t="s">
        <v>52</v>
      </c>
      <c r="E39" s="3">
        <v>12.4</v>
      </c>
      <c r="F39" s="3"/>
      <c r="G39" s="3"/>
    </row>
    <row r="40" spans="1:7" x14ac:dyDescent="0.35">
      <c r="A40">
        <v>5</v>
      </c>
      <c r="B40">
        <v>12419407</v>
      </c>
      <c r="C40" t="s">
        <v>41</v>
      </c>
      <c r="D40" t="s">
        <v>52</v>
      </c>
      <c r="E40" s="3">
        <v>11.5</v>
      </c>
      <c r="F40" s="3">
        <v>11.52</v>
      </c>
      <c r="G40" s="3">
        <v>0.02</v>
      </c>
    </row>
    <row r="41" spans="1:7" x14ac:dyDescent="0.35">
      <c r="A41">
        <v>6</v>
      </c>
      <c r="B41">
        <v>12419407</v>
      </c>
      <c r="C41" t="s">
        <v>41</v>
      </c>
      <c r="D41" t="s">
        <v>52</v>
      </c>
      <c r="E41" s="3">
        <v>11.54</v>
      </c>
      <c r="F41" s="3"/>
      <c r="G41" s="3"/>
    </row>
    <row r="42" spans="1:7" x14ac:dyDescent="0.35">
      <c r="A42">
        <v>7</v>
      </c>
      <c r="B42">
        <v>5880731</v>
      </c>
      <c r="C42" t="s">
        <v>42</v>
      </c>
      <c r="D42" t="s">
        <v>52</v>
      </c>
      <c r="E42" s="3">
        <v>11.52</v>
      </c>
      <c r="F42" s="3">
        <v>11.48</v>
      </c>
      <c r="G42" s="3">
        <v>0.05</v>
      </c>
    </row>
    <row r="43" spans="1:7" x14ac:dyDescent="0.35">
      <c r="A43">
        <v>8</v>
      </c>
      <c r="B43">
        <v>5880731</v>
      </c>
      <c r="C43" t="s">
        <v>42</v>
      </c>
      <c r="D43" t="s">
        <v>52</v>
      </c>
      <c r="E43" s="3">
        <v>11.45</v>
      </c>
      <c r="F43" s="3"/>
      <c r="G43" s="3"/>
    </row>
    <row r="44" spans="1:7" x14ac:dyDescent="0.35">
      <c r="A44">
        <v>9</v>
      </c>
      <c r="B44">
        <v>3153531</v>
      </c>
      <c r="C44" t="s">
        <v>43</v>
      </c>
      <c r="D44" t="s">
        <v>52</v>
      </c>
      <c r="E44" s="3">
        <v>23.61</v>
      </c>
      <c r="F44" s="3">
        <v>23.61</v>
      </c>
      <c r="G44" s="3"/>
    </row>
    <row r="45" spans="1:7" x14ac:dyDescent="0.35">
      <c r="A45">
        <v>10</v>
      </c>
      <c r="B45">
        <v>1224661</v>
      </c>
      <c r="C45" t="s">
        <v>44</v>
      </c>
      <c r="D45" t="s">
        <v>52</v>
      </c>
      <c r="E45" s="3">
        <v>21.81</v>
      </c>
      <c r="F45" s="3">
        <v>21.81</v>
      </c>
      <c r="G45" s="3"/>
    </row>
    <row r="46" spans="1:7" x14ac:dyDescent="0.35">
      <c r="A46">
        <v>11</v>
      </c>
      <c r="B46">
        <v>6373706</v>
      </c>
      <c r="C46" t="s">
        <v>45</v>
      </c>
      <c r="D46" t="s">
        <v>52</v>
      </c>
      <c r="E46" s="3">
        <v>20.6</v>
      </c>
      <c r="F46" s="3">
        <v>20.6</v>
      </c>
      <c r="G46" s="3"/>
    </row>
    <row r="47" spans="1:7" x14ac:dyDescent="0.35">
      <c r="A47">
        <v>12</v>
      </c>
      <c r="B47">
        <v>9517309</v>
      </c>
      <c r="C47" t="s">
        <v>46</v>
      </c>
      <c r="D47" t="s">
        <v>52</v>
      </c>
      <c r="E47" s="3">
        <v>21.58</v>
      </c>
      <c r="F47" s="3">
        <v>21.58</v>
      </c>
      <c r="G47" s="3"/>
    </row>
    <row r="48" spans="1:7" x14ac:dyDescent="0.35">
      <c r="A48">
        <v>13</v>
      </c>
      <c r="B48">
        <v>10801479</v>
      </c>
      <c r="C48" t="s">
        <v>47</v>
      </c>
      <c r="D48" t="s">
        <v>52</v>
      </c>
      <c r="E48" s="3">
        <v>37.89</v>
      </c>
      <c r="F48" s="3">
        <v>37.89</v>
      </c>
      <c r="G48" s="3"/>
    </row>
    <row r="52" spans="1:7" x14ac:dyDescent="0.35">
      <c r="A52" t="s">
        <v>3</v>
      </c>
    </row>
    <row r="54" spans="1:7" x14ac:dyDescent="0.35">
      <c r="A54" t="s">
        <v>36</v>
      </c>
      <c r="B54" t="s">
        <v>37</v>
      </c>
      <c r="C54" t="s">
        <v>38</v>
      </c>
      <c r="D54" t="s">
        <v>48</v>
      </c>
      <c r="E54" s="3" t="s">
        <v>49</v>
      </c>
      <c r="F54" s="3" t="s">
        <v>50</v>
      </c>
      <c r="G54" s="3" t="s">
        <v>51</v>
      </c>
    </row>
    <row r="55" spans="1:7" x14ac:dyDescent="0.35">
      <c r="A55">
        <v>14</v>
      </c>
      <c r="B55">
        <v>8068978</v>
      </c>
      <c r="C55" t="s">
        <v>39</v>
      </c>
      <c r="D55" t="s">
        <v>52</v>
      </c>
      <c r="E55" s="3">
        <v>18.34</v>
      </c>
      <c r="F55" s="3">
        <v>18.3</v>
      </c>
      <c r="G55" s="3">
        <v>0.06</v>
      </c>
    </row>
    <row r="56" spans="1:7" x14ac:dyDescent="0.35">
      <c r="A56">
        <v>15</v>
      </c>
      <c r="B56">
        <v>8388736</v>
      </c>
      <c r="C56" t="s">
        <v>39</v>
      </c>
      <c r="D56" t="s">
        <v>52</v>
      </c>
      <c r="E56" s="3">
        <v>18.260000000000002</v>
      </c>
      <c r="F56" s="3"/>
      <c r="G56" s="3"/>
    </row>
    <row r="57" spans="1:7" x14ac:dyDescent="0.35">
      <c r="A57">
        <v>16</v>
      </c>
      <c r="B57">
        <v>4626167</v>
      </c>
      <c r="C57" t="s">
        <v>40</v>
      </c>
      <c r="D57" t="s">
        <v>52</v>
      </c>
      <c r="E57" s="3">
        <v>19.09</v>
      </c>
      <c r="F57" s="3">
        <v>19.04</v>
      </c>
      <c r="G57" s="3">
        <v>0.06</v>
      </c>
    </row>
    <row r="58" spans="1:7" x14ac:dyDescent="0.35">
      <c r="A58">
        <v>17</v>
      </c>
      <c r="B58">
        <v>4626167</v>
      </c>
      <c r="C58" t="s">
        <v>40</v>
      </c>
      <c r="D58" t="s">
        <v>52</v>
      </c>
      <c r="E58" s="3">
        <v>19</v>
      </c>
      <c r="F58" s="3"/>
      <c r="G58" s="3"/>
    </row>
    <row r="59" spans="1:7" x14ac:dyDescent="0.35">
      <c r="A59">
        <v>18</v>
      </c>
      <c r="B59">
        <v>12419407</v>
      </c>
      <c r="C59" t="s">
        <v>41</v>
      </c>
      <c r="D59" t="s">
        <v>52</v>
      </c>
      <c r="E59" s="3">
        <v>18.059999999999999</v>
      </c>
      <c r="F59" s="3">
        <v>18.04</v>
      </c>
      <c r="G59" s="3">
        <v>0.02</v>
      </c>
    </row>
    <row r="60" spans="1:7" x14ac:dyDescent="0.35">
      <c r="A60">
        <v>19</v>
      </c>
      <c r="B60">
        <v>12419407</v>
      </c>
      <c r="C60" t="s">
        <v>41</v>
      </c>
      <c r="D60" t="s">
        <v>52</v>
      </c>
      <c r="E60" s="3">
        <v>18.03</v>
      </c>
      <c r="F60" s="3"/>
      <c r="G60" s="3"/>
    </row>
    <row r="61" spans="1:7" x14ac:dyDescent="0.35">
      <c r="A61">
        <v>20</v>
      </c>
      <c r="B61">
        <v>5880731</v>
      </c>
      <c r="C61" t="s">
        <v>42</v>
      </c>
      <c r="D61" t="s">
        <v>52</v>
      </c>
      <c r="E61" s="3">
        <v>18.510000000000002</v>
      </c>
      <c r="F61" s="3">
        <v>18.53</v>
      </c>
      <c r="G61" s="3">
        <v>0.03</v>
      </c>
    </row>
    <row r="62" spans="1:7" x14ac:dyDescent="0.35">
      <c r="A62">
        <v>21</v>
      </c>
      <c r="B62">
        <v>5880731</v>
      </c>
      <c r="C62" t="s">
        <v>42</v>
      </c>
      <c r="D62" t="s">
        <v>52</v>
      </c>
      <c r="E62" s="3">
        <v>18.55</v>
      </c>
      <c r="F62" s="3"/>
      <c r="G62" s="3"/>
    </row>
    <row r="63" spans="1:7" x14ac:dyDescent="0.35">
      <c r="A63">
        <v>22</v>
      </c>
      <c r="B63">
        <v>3153531</v>
      </c>
      <c r="C63" t="s">
        <v>43</v>
      </c>
      <c r="D63" t="s">
        <v>52</v>
      </c>
      <c r="E63" s="3">
        <v>28.09</v>
      </c>
      <c r="F63" s="3">
        <v>28.09</v>
      </c>
      <c r="G63" s="3"/>
    </row>
    <row r="64" spans="1:7" x14ac:dyDescent="0.35">
      <c r="A64">
        <v>23</v>
      </c>
      <c r="B64">
        <v>1224661</v>
      </c>
      <c r="C64" t="s">
        <v>44</v>
      </c>
      <c r="D64" t="s">
        <v>52</v>
      </c>
      <c r="E64" s="3">
        <v>26.02</v>
      </c>
      <c r="F64" s="3">
        <v>26.02</v>
      </c>
      <c r="G64" s="3"/>
    </row>
    <row r="65" spans="1:7" x14ac:dyDescent="0.35">
      <c r="A65">
        <v>24</v>
      </c>
      <c r="B65">
        <v>6373706</v>
      </c>
      <c r="C65" t="s">
        <v>45</v>
      </c>
      <c r="D65" t="s">
        <v>52</v>
      </c>
      <c r="E65" s="3">
        <v>24.51</v>
      </c>
      <c r="F65" s="3">
        <v>24.51</v>
      </c>
      <c r="G65" s="3"/>
    </row>
    <row r="66" spans="1:7" x14ac:dyDescent="0.35">
      <c r="A66">
        <v>25</v>
      </c>
      <c r="B66">
        <v>9517309</v>
      </c>
      <c r="C66" t="s">
        <v>46</v>
      </c>
      <c r="D66" t="s">
        <v>52</v>
      </c>
      <c r="E66" s="3">
        <v>25.68</v>
      </c>
      <c r="F66" s="3">
        <v>25.68</v>
      </c>
      <c r="G66" s="3"/>
    </row>
    <row r="67" spans="1:7" x14ac:dyDescent="0.35">
      <c r="A67">
        <v>26</v>
      </c>
      <c r="B67">
        <v>10801479</v>
      </c>
      <c r="C67" t="s">
        <v>47</v>
      </c>
      <c r="D67" t="s">
        <v>52</v>
      </c>
      <c r="E67" s="3">
        <v>32.340000000000003</v>
      </c>
      <c r="F67" s="3">
        <v>32.340000000000003</v>
      </c>
      <c r="G67" s="3"/>
    </row>
    <row r="71" spans="1:7" x14ac:dyDescent="0.35">
      <c r="A71" t="s">
        <v>4</v>
      </c>
    </row>
    <row r="73" spans="1:7" x14ac:dyDescent="0.35">
      <c r="A73" t="s">
        <v>36</v>
      </c>
      <c r="B73" t="s">
        <v>37</v>
      </c>
      <c r="C73" t="s">
        <v>38</v>
      </c>
      <c r="D73" t="s">
        <v>48</v>
      </c>
      <c r="E73" s="3" t="s">
        <v>49</v>
      </c>
      <c r="F73" s="3" t="s">
        <v>50</v>
      </c>
      <c r="G73" s="3" t="s">
        <v>51</v>
      </c>
    </row>
    <row r="74" spans="1:7" x14ac:dyDescent="0.35">
      <c r="A74">
        <v>27</v>
      </c>
      <c r="B74">
        <v>8068978</v>
      </c>
      <c r="C74" t="s">
        <v>39</v>
      </c>
      <c r="D74" t="s">
        <v>52</v>
      </c>
      <c r="E74" s="3">
        <v>20.81</v>
      </c>
      <c r="F74" s="3">
        <v>20.77</v>
      </c>
      <c r="G74" s="3">
        <v>0.06</v>
      </c>
    </row>
    <row r="75" spans="1:7" x14ac:dyDescent="0.35">
      <c r="A75">
        <v>28</v>
      </c>
      <c r="B75">
        <v>8388736</v>
      </c>
      <c r="C75" t="s">
        <v>39</v>
      </c>
      <c r="D75" t="s">
        <v>52</v>
      </c>
      <c r="E75" s="3">
        <v>20.73</v>
      </c>
      <c r="F75" s="3"/>
      <c r="G75" s="3"/>
    </row>
    <row r="76" spans="1:7" x14ac:dyDescent="0.35">
      <c r="A76">
        <v>29</v>
      </c>
      <c r="B76">
        <v>4626167</v>
      </c>
      <c r="C76" t="s">
        <v>40</v>
      </c>
      <c r="D76" t="s">
        <v>52</v>
      </c>
      <c r="E76" s="3">
        <v>17.7</v>
      </c>
      <c r="F76" s="3">
        <v>17.68</v>
      </c>
      <c r="G76" s="3">
        <v>0.03</v>
      </c>
    </row>
    <row r="77" spans="1:7" x14ac:dyDescent="0.35">
      <c r="A77">
        <v>30</v>
      </c>
      <c r="B77">
        <v>4626167</v>
      </c>
      <c r="C77" t="s">
        <v>40</v>
      </c>
      <c r="D77" t="s">
        <v>52</v>
      </c>
      <c r="E77" s="3">
        <v>17.66</v>
      </c>
      <c r="F77" s="3"/>
      <c r="G77" s="3"/>
    </row>
    <row r="78" spans="1:7" x14ac:dyDescent="0.35">
      <c r="A78">
        <v>31</v>
      </c>
      <c r="B78">
        <v>12419407</v>
      </c>
      <c r="C78" t="s">
        <v>41</v>
      </c>
      <c r="D78" t="s">
        <v>52</v>
      </c>
      <c r="E78" s="3">
        <v>21.32</v>
      </c>
      <c r="F78" s="3">
        <v>21.25</v>
      </c>
      <c r="G78" s="3">
        <v>0.11</v>
      </c>
    </row>
    <row r="79" spans="1:7" x14ac:dyDescent="0.35">
      <c r="A79">
        <v>32</v>
      </c>
      <c r="B79">
        <v>12419407</v>
      </c>
      <c r="C79" t="s">
        <v>41</v>
      </c>
      <c r="D79" t="s">
        <v>52</v>
      </c>
      <c r="E79" s="3">
        <v>21.18</v>
      </c>
      <c r="F79" s="3"/>
      <c r="G79" s="3"/>
    </row>
    <row r="80" spans="1:7" x14ac:dyDescent="0.35">
      <c r="A80">
        <v>33</v>
      </c>
      <c r="B80">
        <v>5880731</v>
      </c>
      <c r="C80" t="s">
        <v>42</v>
      </c>
      <c r="D80" t="s">
        <v>52</v>
      </c>
      <c r="E80" s="3">
        <v>17.84</v>
      </c>
      <c r="F80" s="3">
        <v>17.8</v>
      </c>
      <c r="G80" s="3">
        <v>0.05</v>
      </c>
    </row>
    <row r="81" spans="1:7" x14ac:dyDescent="0.35">
      <c r="A81">
        <v>34</v>
      </c>
      <c r="B81">
        <v>5880731</v>
      </c>
      <c r="C81" t="s">
        <v>42</v>
      </c>
      <c r="D81" t="s">
        <v>52</v>
      </c>
      <c r="E81" s="3">
        <v>17.760000000000002</v>
      </c>
      <c r="F81" s="3"/>
      <c r="G81" s="3"/>
    </row>
    <row r="82" spans="1:7" x14ac:dyDescent="0.35">
      <c r="A82">
        <v>35</v>
      </c>
      <c r="B82">
        <v>3153531</v>
      </c>
      <c r="C82" t="s">
        <v>43</v>
      </c>
      <c r="D82" t="s">
        <v>52</v>
      </c>
      <c r="E82" s="3"/>
      <c r="F82" s="3"/>
      <c r="G82" s="3"/>
    </row>
    <row r="83" spans="1:7" x14ac:dyDescent="0.35">
      <c r="A83">
        <v>36</v>
      </c>
      <c r="B83">
        <v>1224661</v>
      </c>
      <c r="C83" t="s">
        <v>44</v>
      </c>
      <c r="D83" t="s">
        <v>52</v>
      </c>
      <c r="E83" s="3">
        <v>36.42</v>
      </c>
      <c r="F83" s="3">
        <v>36.42</v>
      </c>
      <c r="G83" s="3"/>
    </row>
    <row r="84" spans="1:7" x14ac:dyDescent="0.35">
      <c r="A84">
        <v>37</v>
      </c>
      <c r="B84">
        <v>6373706</v>
      </c>
      <c r="C84" t="s">
        <v>45</v>
      </c>
      <c r="D84" t="s">
        <v>52</v>
      </c>
      <c r="E84" s="3">
        <v>35.840000000000003</v>
      </c>
      <c r="F84" s="3">
        <v>35.840000000000003</v>
      </c>
      <c r="G84" s="3"/>
    </row>
    <row r="85" spans="1:7" x14ac:dyDescent="0.35">
      <c r="A85">
        <v>38</v>
      </c>
      <c r="B85">
        <v>9517309</v>
      </c>
      <c r="C85" t="s">
        <v>46</v>
      </c>
      <c r="D85" t="s">
        <v>52</v>
      </c>
      <c r="E85" s="3">
        <v>36.53</v>
      </c>
      <c r="F85" s="3">
        <v>36.53</v>
      </c>
      <c r="G85" s="3"/>
    </row>
    <row r="86" spans="1:7" x14ac:dyDescent="0.35">
      <c r="A86">
        <v>39</v>
      </c>
      <c r="B86">
        <v>10801479</v>
      </c>
      <c r="C86" t="s">
        <v>47</v>
      </c>
      <c r="D86" t="s">
        <v>52</v>
      </c>
      <c r="E86" s="3">
        <v>39.86</v>
      </c>
      <c r="F86" s="3">
        <v>39.86</v>
      </c>
      <c r="G86" s="3"/>
    </row>
    <row r="87" spans="1:7" x14ac:dyDescent="0.35">
      <c r="E87" s="3"/>
      <c r="F87" s="3"/>
      <c r="G87" s="3"/>
    </row>
    <row r="88" spans="1:7" x14ac:dyDescent="0.35">
      <c r="E88" s="3"/>
      <c r="F88" s="3"/>
      <c r="G88" s="3"/>
    </row>
    <row r="89" spans="1:7" x14ac:dyDescent="0.35">
      <c r="E89" s="3"/>
      <c r="F89" s="3"/>
      <c r="G89" s="3"/>
    </row>
    <row r="90" spans="1:7" x14ac:dyDescent="0.35">
      <c r="A90" t="s">
        <v>5</v>
      </c>
      <c r="E90" s="3"/>
      <c r="F90" s="3"/>
      <c r="G90" s="3"/>
    </row>
    <row r="91" spans="1:7" x14ac:dyDescent="0.35">
      <c r="E91" s="3"/>
      <c r="F91" s="3"/>
      <c r="G91" s="3"/>
    </row>
    <row r="92" spans="1:7" x14ac:dyDescent="0.35">
      <c r="A92" t="s">
        <v>36</v>
      </c>
      <c r="B92" t="s">
        <v>37</v>
      </c>
      <c r="C92" t="s">
        <v>38</v>
      </c>
      <c r="D92" t="s">
        <v>48</v>
      </c>
      <c r="E92" s="3" t="s">
        <v>49</v>
      </c>
      <c r="F92" s="3" t="s">
        <v>50</v>
      </c>
      <c r="G92" s="3" t="s">
        <v>51</v>
      </c>
    </row>
    <row r="93" spans="1:7" x14ac:dyDescent="0.35">
      <c r="A93">
        <v>40</v>
      </c>
      <c r="B93">
        <v>8068978</v>
      </c>
      <c r="C93" t="s">
        <v>39</v>
      </c>
      <c r="D93" t="s">
        <v>52</v>
      </c>
      <c r="E93" s="3">
        <v>22.62</v>
      </c>
      <c r="F93" s="3">
        <v>22.62</v>
      </c>
      <c r="G93" s="3">
        <v>0.01</v>
      </c>
    </row>
    <row r="94" spans="1:7" x14ac:dyDescent="0.35">
      <c r="A94">
        <v>41</v>
      </c>
      <c r="B94">
        <v>8388736</v>
      </c>
      <c r="C94" t="s">
        <v>39</v>
      </c>
      <c r="D94" t="s">
        <v>52</v>
      </c>
      <c r="E94" s="3">
        <v>22.61</v>
      </c>
      <c r="F94" s="3"/>
      <c r="G94" s="3"/>
    </row>
    <row r="95" spans="1:7" x14ac:dyDescent="0.35">
      <c r="A95">
        <v>42</v>
      </c>
      <c r="B95">
        <v>4626167</v>
      </c>
      <c r="C95" t="s">
        <v>40</v>
      </c>
      <c r="D95" t="s">
        <v>52</v>
      </c>
      <c r="E95" s="3">
        <v>22.52</v>
      </c>
      <c r="F95" s="3">
        <v>22.5</v>
      </c>
      <c r="G95" s="3">
        <v>0.02</v>
      </c>
    </row>
    <row r="96" spans="1:7" x14ac:dyDescent="0.35">
      <c r="A96">
        <v>43</v>
      </c>
      <c r="B96">
        <v>4626167</v>
      </c>
      <c r="C96" t="s">
        <v>40</v>
      </c>
      <c r="D96" t="s">
        <v>52</v>
      </c>
      <c r="E96" s="3">
        <v>22.48</v>
      </c>
      <c r="F96" s="3"/>
      <c r="G96" s="3"/>
    </row>
    <row r="97" spans="1:7" x14ac:dyDescent="0.35">
      <c r="A97">
        <v>44</v>
      </c>
      <c r="B97">
        <v>12419407</v>
      </c>
      <c r="C97" t="s">
        <v>41</v>
      </c>
      <c r="D97" t="s">
        <v>52</v>
      </c>
      <c r="E97" s="3">
        <v>21.95</v>
      </c>
      <c r="F97" s="3">
        <v>21.94</v>
      </c>
      <c r="G97" s="3">
        <v>0.01</v>
      </c>
    </row>
    <row r="98" spans="1:7" x14ac:dyDescent="0.35">
      <c r="A98">
        <v>45</v>
      </c>
      <c r="B98">
        <v>12419407</v>
      </c>
      <c r="C98" t="s">
        <v>41</v>
      </c>
      <c r="D98" t="s">
        <v>52</v>
      </c>
      <c r="E98" s="3">
        <v>21.93</v>
      </c>
      <c r="F98" s="3"/>
      <c r="G98" s="3"/>
    </row>
    <row r="99" spans="1:7" x14ac:dyDescent="0.35">
      <c r="A99">
        <v>46</v>
      </c>
      <c r="B99">
        <v>5880731</v>
      </c>
      <c r="C99" t="s">
        <v>42</v>
      </c>
      <c r="D99" t="s">
        <v>52</v>
      </c>
      <c r="E99" s="3">
        <v>21.45</v>
      </c>
      <c r="F99" s="3">
        <v>21.37</v>
      </c>
      <c r="G99" s="3">
        <v>0.12</v>
      </c>
    </row>
    <row r="100" spans="1:7" x14ac:dyDescent="0.35">
      <c r="A100">
        <v>47</v>
      </c>
      <c r="B100">
        <v>5880731</v>
      </c>
      <c r="C100" t="s">
        <v>42</v>
      </c>
      <c r="D100" t="s">
        <v>52</v>
      </c>
      <c r="E100" s="3">
        <v>21.28</v>
      </c>
      <c r="F100" s="3"/>
      <c r="G100" s="3"/>
    </row>
    <row r="101" spans="1:7" x14ac:dyDescent="0.35">
      <c r="A101">
        <v>48</v>
      </c>
      <c r="B101">
        <v>3153531</v>
      </c>
      <c r="C101" t="s">
        <v>43</v>
      </c>
      <c r="D101" t="s">
        <v>52</v>
      </c>
      <c r="E101" s="3"/>
      <c r="F101" s="3"/>
      <c r="G101" s="3"/>
    </row>
    <row r="102" spans="1:7" x14ac:dyDescent="0.35">
      <c r="A102">
        <v>49</v>
      </c>
      <c r="B102">
        <v>1224661</v>
      </c>
      <c r="C102" t="s">
        <v>44</v>
      </c>
      <c r="D102" t="s">
        <v>52</v>
      </c>
      <c r="E102" s="3"/>
      <c r="F102" s="3"/>
      <c r="G102" s="3"/>
    </row>
    <row r="103" spans="1:7" x14ac:dyDescent="0.35">
      <c r="A103">
        <v>50</v>
      </c>
      <c r="B103">
        <v>6373706</v>
      </c>
      <c r="C103" t="s">
        <v>45</v>
      </c>
      <c r="D103" t="s">
        <v>52</v>
      </c>
      <c r="E103" s="3"/>
      <c r="F103" s="3"/>
      <c r="G103" s="3"/>
    </row>
    <row r="104" spans="1:7" x14ac:dyDescent="0.35">
      <c r="A104">
        <v>51</v>
      </c>
      <c r="B104">
        <v>9517309</v>
      </c>
      <c r="C104" t="s">
        <v>46</v>
      </c>
      <c r="D104" t="s">
        <v>52</v>
      </c>
      <c r="E104" s="3"/>
      <c r="F104" s="3"/>
      <c r="G104" s="3"/>
    </row>
    <row r="105" spans="1:7" x14ac:dyDescent="0.35">
      <c r="A105">
        <v>52</v>
      </c>
      <c r="B105">
        <v>10801479</v>
      </c>
      <c r="C105" t="s">
        <v>47</v>
      </c>
      <c r="D105" t="s">
        <v>52</v>
      </c>
      <c r="E105" s="3"/>
      <c r="F105" s="3"/>
      <c r="G105" s="3"/>
    </row>
    <row r="106" spans="1:7" x14ac:dyDescent="0.35">
      <c r="E106" s="3"/>
      <c r="F106" s="3"/>
      <c r="G106" s="3"/>
    </row>
    <row r="107" spans="1:7" x14ac:dyDescent="0.35">
      <c r="E107" s="3"/>
      <c r="F107" s="3"/>
      <c r="G107" s="3"/>
    </row>
    <row r="108" spans="1:7" x14ac:dyDescent="0.35">
      <c r="E108" s="3"/>
      <c r="F108" s="3"/>
      <c r="G108" s="3"/>
    </row>
    <row r="109" spans="1:7" x14ac:dyDescent="0.35">
      <c r="A109" t="s">
        <v>6</v>
      </c>
      <c r="E109" s="3"/>
      <c r="F109" s="3"/>
      <c r="G109" s="3"/>
    </row>
    <row r="110" spans="1:7" x14ac:dyDescent="0.35">
      <c r="E110" s="3"/>
      <c r="F110" s="3"/>
      <c r="G110" s="3"/>
    </row>
    <row r="111" spans="1:7" x14ac:dyDescent="0.35">
      <c r="A111" t="s">
        <v>36</v>
      </c>
      <c r="B111" t="s">
        <v>37</v>
      </c>
      <c r="C111" t="s">
        <v>38</v>
      </c>
      <c r="D111" t="s">
        <v>48</v>
      </c>
      <c r="E111" s="3" t="s">
        <v>49</v>
      </c>
      <c r="F111" s="3" t="s">
        <v>50</v>
      </c>
      <c r="G111" s="3" t="s">
        <v>51</v>
      </c>
    </row>
    <row r="112" spans="1:7" x14ac:dyDescent="0.35">
      <c r="A112">
        <v>53</v>
      </c>
      <c r="B112">
        <v>8068978</v>
      </c>
      <c r="C112" t="s">
        <v>39</v>
      </c>
      <c r="D112" t="s">
        <v>52</v>
      </c>
      <c r="E112" s="3">
        <v>18.420000000000002</v>
      </c>
      <c r="F112" s="3">
        <v>18.420000000000002</v>
      </c>
      <c r="G112" s="3">
        <v>0</v>
      </c>
    </row>
    <row r="113" spans="1:7" x14ac:dyDescent="0.35">
      <c r="A113">
        <v>54</v>
      </c>
      <c r="B113">
        <v>8388736</v>
      </c>
      <c r="C113" t="s">
        <v>39</v>
      </c>
      <c r="D113" t="s">
        <v>52</v>
      </c>
      <c r="E113" s="3">
        <v>18.41</v>
      </c>
      <c r="F113" s="3"/>
      <c r="G113" s="3"/>
    </row>
    <row r="114" spans="1:7" x14ac:dyDescent="0.35">
      <c r="A114">
        <v>55</v>
      </c>
      <c r="B114">
        <v>4626167</v>
      </c>
      <c r="C114" t="s">
        <v>40</v>
      </c>
      <c r="D114" t="s">
        <v>52</v>
      </c>
      <c r="E114" s="3">
        <v>20.45</v>
      </c>
      <c r="F114" s="3">
        <v>20.260000000000002</v>
      </c>
      <c r="G114" s="3">
        <v>0.26</v>
      </c>
    </row>
    <row r="115" spans="1:7" x14ac:dyDescent="0.35">
      <c r="A115">
        <v>56</v>
      </c>
      <c r="B115">
        <v>4626167</v>
      </c>
      <c r="C115" t="s">
        <v>40</v>
      </c>
      <c r="D115" t="s">
        <v>52</v>
      </c>
      <c r="E115" s="3">
        <v>20.079999999999998</v>
      </c>
      <c r="F115" s="3"/>
      <c r="G115" s="3"/>
    </row>
    <row r="116" spans="1:7" x14ac:dyDescent="0.35">
      <c r="A116">
        <v>57</v>
      </c>
      <c r="B116">
        <v>12419407</v>
      </c>
      <c r="C116" t="s">
        <v>41</v>
      </c>
      <c r="D116" t="s">
        <v>52</v>
      </c>
      <c r="E116" s="3">
        <v>18.09</v>
      </c>
      <c r="F116" s="3">
        <v>18.079999999999998</v>
      </c>
      <c r="G116" s="3">
        <v>0.02</v>
      </c>
    </row>
    <row r="117" spans="1:7" x14ac:dyDescent="0.35">
      <c r="A117">
        <v>58</v>
      </c>
      <c r="B117">
        <v>12419407</v>
      </c>
      <c r="C117" t="s">
        <v>41</v>
      </c>
      <c r="D117" t="s">
        <v>52</v>
      </c>
      <c r="E117" s="3">
        <v>18.059999999999999</v>
      </c>
      <c r="F117" s="3"/>
      <c r="G117" s="3"/>
    </row>
    <row r="118" spans="1:7" x14ac:dyDescent="0.35">
      <c r="A118">
        <v>59</v>
      </c>
      <c r="B118">
        <v>5880731</v>
      </c>
      <c r="C118" t="s">
        <v>42</v>
      </c>
      <c r="D118" t="s">
        <v>52</v>
      </c>
      <c r="E118" s="3">
        <v>20.85</v>
      </c>
      <c r="F118" s="3">
        <v>20.96</v>
      </c>
      <c r="G118" s="3">
        <v>0.16</v>
      </c>
    </row>
    <row r="119" spans="1:7" x14ac:dyDescent="0.35">
      <c r="A119">
        <v>60</v>
      </c>
      <c r="B119">
        <v>5880731</v>
      </c>
      <c r="C119" t="s">
        <v>42</v>
      </c>
      <c r="D119" t="s">
        <v>52</v>
      </c>
      <c r="E119" s="3">
        <v>21.07</v>
      </c>
      <c r="F119" s="3"/>
      <c r="G119" s="3"/>
    </row>
    <row r="120" spans="1:7" x14ac:dyDescent="0.35">
      <c r="A120">
        <v>61</v>
      </c>
      <c r="B120">
        <v>3153531</v>
      </c>
      <c r="C120" t="s">
        <v>43</v>
      </c>
      <c r="D120" t="s">
        <v>52</v>
      </c>
      <c r="E120" s="3">
        <v>25.54</v>
      </c>
      <c r="F120" s="3">
        <v>25.54</v>
      </c>
      <c r="G120" s="3"/>
    </row>
    <row r="121" spans="1:7" x14ac:dyDescent="0.35">
      <c r="A121">
        <v>62</v>
      </c>
      <c r="B121">
        <v>1224661</v>
      </c>
      <c r="C121" t="s">
        <v>44</v>
      </c>
      <c r="D121" t="s">
        <v>52</v>
      </c>
      <c r="E121" s="3">
        <v>24.65</v>
      </c>
      <c r="F121" s="3">
        <v>24.65</v>
      </c>
      <c r="G121" s="3"/>
    </row>
    <row r="122" spans="1:7" x14ac:dyDescent="0.35">
      <c r="A122">
        <v>63</v>
      </c>
      <c r="B122">
        <v>6373706</v>
      </c>
      <c r="C122" t="s">
        <v>45</v>
      </c>
      <c r="D122" t="s">
        <v>52</v>
      </c>
      <c r="E122" s="3">
        <v>22.64</v>
      </c>
      <c r="F122" s="3">
        <v>22.64</v>
      </c>
      <c r="G122" s="3"/>
    </row>
    <row r="123" spans="1:7" x14ac:dyDescent="0.35">
      <c r="A123">
        <v>64</v>
      </c>
      <c r="B123">
        <v>9517309</v>
      </c>
      <c r="C123" t="s">
        <v>46</v>
      </c>
      <c r="D123" t="s">
        <v>52</v>
      </c>
      <c r="E123" s="3">
        <v>22.01</v>
      </c>
      <c r="F123" s="3">
        <v>22.01</v>
      </c>
      <c r="G123" s="3"/>
    </row>
    <row r="124" spans="1:7" x14ac:dyDescent="0.35">
      <c r="A124">
        <v>65</v>
      </c>
      <c r="B124">
        <v>10801479</v>
      </c>
      <c r="C124" t="s">
        <v>47</v>
      </c>
      <c r="D124" t="s">
        <v>52</v>
      </c>
      <c r="E124" s="3">
        <v>26.36</v>
      </c>
      <c r="F124" s="3">
        <v>26.36</v>
      </c>
      <c r="G124" s="3"/>
    </row>
    <row r="125" spans="1:7" x14ac:dyDescent="0.35">
      <c r="E125" s="3"/>
      <c r="F125" s="3"/>
      <c r="G125" s="3"/>
    </row>
    <row r="126" spans="1:7" x14ac:dyDescent="0.35">
      <c r="E126" s="3"/>
      <c r="F126" s="3"/>
      <c r="G126" s="3"/>
    </row>
    <row r="127" spans="1:7" x14ac:dyDescent="0.35">
      <c r="E127" s="3"/>
      <c r="F127" s="3"/>
      <c r="G127" s="3"/>
    </row>
    <row r="128" spans="1:7" x14ac:dyDescent="0.35">
      <c r="A128" t="s">
        <v>7</v>
      </c>
      <c r="E128" s="3"/>
      <c r="F128" s="3"/>
      <c r="G128" s="3"/>
    </row>
    <row r="129" spans="1:7" x14ac:dyDescent="0.35">
      <c r="E129" s="3"/>
      <c r="F129" s="3"/>
      <c r="G129" s="3"/>
    </row>
    <row r="130" spans="1:7" x14ac:dyDescent="0.35">
      <c r="A130" t="s">
        <v>36</v>
      </c>
      <c r="B130" t="s">
        <v>37</v>
      </c>
      <c r="C130" t="s">
        <v>38</v>
      </c>
      <c r="D130" t="s">
        <v>48</v>
      </c>
      <c r="E130" s="3" t="s">
        <v>49</v>
      </c>
      <c r="F130" s="3" t="s">
        <v>50</v>
      </c>
      <c r="G130" s="3" t="s">
        <v>51</v>
      </c>
    </row>
    <row r="131" spans="1:7" x14ac:dyDescent="0.35">
      <c r="A131">
        <v>66</v>
      </c>
      <c r="B131">
        <v>8068978</v>
      </c>
      <c r="C131" t="s">
        <v>39</v>
      </c>
      <c r="D131" t="s">
        <v>52</v>
      </c>
      <c r="E131" s="3">
        <v>19.100000000000001</v>
      </c>
      <c r="F131" s="3">
        <v>19.07</v>
      </c>
      <c r="G131" s="3">
        <v>0.05</v>
      </c>
    </row>
    <row r="132" spans="1:7" x14ac:dyDescent="0.35">
      <c r="A132">
        <v>67</v>
      </c>
      <c r="B132">
        <v>8388736</v>
      </c>
      <c r="C132" t="s">
        <v>39</v>
      </c>
      <c r="D132" t="s">
        <v>52</v>
      </c>
      <c r="E132" s="3">
        <v>19.03</v>
      </c>
      <c r="F132" s="3"/>
      <c r="G132" s="3"/>
    </row>
    <row r="133" spans="1:7" x14ac:dyDescent="0.35">
      <c r="A133">
        <v>68</v>
      </c>
      <c r="B133">
        <v>4626167</v>
      </c>
      <c r="C133" t="s">
        <v>40</v>
      </c>
      <c r="D133" t="s">
        <v>52</v>
      </c>
      <c r="E133" s="3">
        <v>18.760000000000002</v>
      </c>
      <c r="F133" s="3">
        <v>18.77</v>
      </c>
      <c r="G133" s="3">
        <v>0.02</v>
      </c>
    </row>
    <row r="134" spans="1:7" x14ac:dyDescent="0.35">
      <c r="A134">
        <v>69</v>
      </c>
      <c r="B134">
        <v>4626167</v>
      </c>
      <c r="C134" t="s">
        <v>40</v>
      </c>
      <c r="D134" t="s">
        <v>52</v>
      </c>
      <c r="E134" s="3">
        <v>18.78</v>
      </c>
      <c r="F134" s="3"/>
      <c r="G134" s="3"/>
    </row>
    <row r="135" spans="1:7" x14ac:dyDescent="0.35">
      <c r="A135">
        <v>70</v>
      </c>
      <c r="B135">
        <v>12419407</v>
      </c>
      <c r="C135" t="s">
        <v>41</v>
      </c>
      <c r="D135" t="s">
        <v>52</v>
      </c>
      <c r="E135" s="3">
        <v>18.64</v>
      </c>
      <c r="F135" s="3">
        <v>18.64</v>
      </c>
      <c r="G135" s="3">
        <v>0</v>
      </c>
    </row>
    <row r="136" spans="1:7" x14ac:dyDescent="0.35">
      <c r="A136">
        <v>71</v>
      </c>
      <c r="B136">
        <v>12419407</v>
      </c>
      <c r="C136" t="s">
        <v>41</v>
      </c>
      <c r="D136" t="s">
        <v>52</v>
      </c>
      <c r="E136" s="3">
        <v>18.649999999999999</v>
      </c>
      <c r="F136" s="3"/>
      <c r="G136" s="3"/>
    </row>
    <row r="137" spans="1:7" x14ac:dyDescent="0.35">
      <c r="A137">
        <v>72</v>
      </c>
      <c r="B137">
        <v>5880731</v>
      </c>
      <c r="C137" t="s">
        <v>42</v>
      </c>
      <c r="D137" t="s">
        <v>52</v>
      </c>
      <c r="E137" s="3">
        <v>19.02</v>
      </c>
      <c r="F137" s="3">
        <v>19.05</v>
      </c>
      <c r="G137" s="3">
        <v>0.04</v>
      </c>
    </row>
    <row r="138" spans="1:7" x14ac:dyDescent="0.35">
      <c r="A138">
        <v>73</v>
      </c>
      <c r="B138">
        <v>5880731</v>
      </c>
      <c r="C138" t="s">
        <v>42</v>
      </c>
      <c r="D138" t="s">
        <v>52</v>
      </c>
      <c r="E138" s="3">
        <v>19.07</v>
      </c>
      <c r="F138" s="3"/>
      <c r="G138" s="3"/>
    </row>
    <row r="139" spans="1:7" x14ac:dyDescent="0.35">
      <c r="A139">
        <v>74</v>
      </c>
      <c r="B139">
        <v>3153531</v>
      </c>
      <c r="C139" t="s">
        <v>43</v>
      </c>
      <c r="D139" t="s">
        <v>52</v>
      </c>
      <c r="E139" s="3">
        <v>39.049999999999997</v>
      </c>
      <c r="F139" s="3">
        <v>39.049999999999997</v>
      </c>
      <c r="G139" s="3"/>
    </row>
    <row r="140" spans="1:7" x14ac:dyDescent="0.35">
      <c r="A140">
        <v>75</v>
      </c>
      <c r="B140">
        <v>1224661</v>
      </c>
      <c r="C140" t="s">
        <v>44</v>
      </c>
      <c r="D140" t="s">
        <v>52</v>
      </c>
      <c r="E140" s="3">
        <v>34.1</v>
      </c>
      <c r="F140" s="3">
        <v>34.1</v>
      </c>
      <c r="G140" s="3"/>
    </row>
    <row r="141" spans="1:7" x14ac:dyDescent="0.35">
      <c r="A141">
        <v>76</v>
      </c>
      <c r="B141">
        <v>6373706</v>
      </c>
      <c r="C141" t="s">
        <v>45</v>
      </c>
      <c r="D141" t="s">
        <v>52</v>
      </c>
      <c r="E141" s="3">
        <v>34.619999999999997</v>
      </c>
      <c r="F141" s="3">
        <v>34.619999999999997</v>
      </c>
      <c r="G141" s="3"/>
    </row>
    <row r="142" spans="1:7" x14ac:dyDescent="0.35">
      <c r="A142">
        <v>77</v>
      </c>
      <c r="B142">
        <v>9517309</v>
      </c>
      <c r="C142" t="s">
        <v>46</v>
      </c>
      <c r="D142" t="s">
        <v>52</v>
      </c>
      <c r="E142" s="3">
        <v>36.380000000000003</v>
      </c>
      <c r="F142" s="3">
        <v>36.380000000000003</v>
      </c>
      <c r="G142" s="3"/>
    </row>
    <row r="143" spans="1:7" x14ac:dyDescent="0.35">
      <c r="A143">
        <v>78</v>
      </c>
      <c r="B143">
        <v>10801479</v>
      </c>
      <c r="C143" t="s">
        <v>47</v>
      </c>
      <c r="D143" t="s">
        <v>52</v>
      </c>
      <c r="E143" s="3"/>
      <c r="F143" s="3"/>
      <c r="G143" s="3"/>
    </row>
    <row r="144" spans="1:7" x14ac:dyDescent="0.35">
      <c r="E144" s="3"/>
      <c r="F144" s="3"/>
      <c r="G144" s="3"/>
    </row>
    <row r="145" spans="1:7" x14ac:dyDescent="0.35">
      <c r="E145" s="3"/>
      <c r="F145" s="3"/>
      <c r="G145" s="3"/>
    </row>
    <row r="146" spans="1:7" x14ac:dyDescent="0.35">
      <c r="E146" s="3"/>
      <c r="F146" s="3"/>
      <c r="G146" s="3"/>
    </row>
    <row r="147" spans="1:7" x14ac:dyDescent="0.35">
      <c r="A147" t="s">
        <v>8</v>
      </c>
      <c r="E147" s="3"/>
      <c r="F147" s="3"/>
      <c r="G147" s="3"/>
    </row>
    <row r="148" spans="1:7" x14ac:dyDescent="0.35">
      <c r="E148" s="3"/>
      <c r="F148" s="3"/>
      <c r="G148" s="3"/>
    </row>
    <row r="149" spans="1:7" x14ac:dyDescent="0.35">
      <c r="A149" t="s">
        <v>36</v>
      </c>
      <c r="B149" t="s">
        <v>37</v>
      </c>
      <c r="C149" t="s">
        <v>38</v>
      </c>
      <c r="D149" t="s">
        <v>48</v>
      </c>
      <c r="E149" s="3" t="s">
        <v>49</v>
      </c>
      <c r="F149" s="3" t="s">
        <v>50</v>
      </c>
      <c r="G149" s="3" t="s">
        <v>51</v>
      </c>
    </row>
    <row r="150" spans="1:7" x14ac:dyDescent="0.35">
      <c r="A150">
        <v>79</v>
      </c>
      <c r="B150">
        <v>8068978</v>
      </c>
      <c r="C150" t="s">
        <v>39</v>
      </c>
      <c r="D150" t="s">
        <v>52</v>
      </c>
      <c r="E150" s="3">
        <v>20.18</v>
      </c>
      <c r="F150" s="3">
        <v>20.11</v>
      </c>
      <c r="G150" s="3">
        <v>0.1</v>
      </c>
    </row>
    <row r="151" spans="1:7" x14ac:dyDescent="0.35">
      <c r="A151">
        <v>80</v>
      </c>
      <c r="B151">
        <v>8388736</v>
      </c>
      <c r="C151" t="s">
        <v>39</v>
      </c>
      <c r="D151" t="s">
        <v>52</v>
      </c>
      <c r="E151" s="3">
        <v>20.05</v>
      </c>
      <c r="F151" s="3"/>
      <c r="G151" s="3"/>
    </row>
    <row r="152" spans="1:7" x14ac:dyDescent="0.35">
      <c r="A152">
        <v>81</v>
      </c>
      <c r="B152">
        <v>4626167</v>
      </c>
      <c r="C152" t="s">
        <v>40</v>
      </c>
      <c r="D152" t="s">
        <v>52</v>
      </c>
      <c r="E152" s="3">
        <v>19.03</v>
      </c>
      <c r="F152" s="3">
        <v>18.989999999999998</v>
      </c>
      <c r="G152" s="3">
        <v>0.06</v>
      </c>
    </row>
    <row r="153" spans="1:7" x14ac:dyDescent="0.35">
      <c r="A153">
        <v>82</v>
      </c>
      <c r="B153">
        <v>4626167</v>
      </c>
      <c r="C153" t="s">
        <v>40</v>
      </c>
      <c r="D153" t="s">
        <v>52</v>
      </c>
      <c r="E153" s="3">
        <v>18.940000000000001</v>
      </c>
      <c r="F153" s="3"/>
      <c r="G153" s="3"/>
    </row>
    <row r="154" spans="1:7" x14ac:dyDescent="0.35">
      <c r="A154">
        <v>83</v>
      </c>
      <c r="B154">
        <v>12419407</v>
      </c>
      <c r="C154" t="s">
        <v>41</v>
      </c>
      <c r="D154" t="s">
        <v>52</v>
      </c>
      <c r="E154" s="3">
        <v>20.88</v>
      </c>
      <c r="F154" s="3">
        <v>20.91</v>
      </c>
      <c r="G154" s="3">
        <v>0.03</v>
      </c>
    </row>
    <row r="155" spans="1:7" x14ac:dyDescent="0.35">
      <c r="A155">
        <v>84</v>
      </c>
      <c r="B155">
        <v>12419407</v>
      </c>
      <c r="C155" t="s">
        <v>41</v>
      </c>
      <c r="D155" t="s">
        <v>52</v>
      </c>
      <c r="E155" s="3">
        <v>20.93</v>
      </c>
      <c r="F155" s="3"/>
      <c r="G155" s="3"/>
    </row>
    <row r="156" spans="1:7" x14ac:dyDescent="0.35">
      <c r="A156">
        <v>85</v>
      </c>
      <c r="B156">
        <v>5880731</v>
      </c>
      <c r="C156" t="s">
        <v>42</v>
      </c>
      <c r="D156" t="s">
        <v>52</v>
      </c>
      <c r="E156" s="3">
        <v>18.399999999999999</v>
      </c>
      <c r="F156" s="3">
        <v>18.46</v>
      </c>
      <c r="G156" s="3">
        <v>0.08</v>
      </c>
    </row>
    <row r="157" spans="1:7" x14ac:dyDescent="0.35">
      <c r="A157">
        <v>86</v>
      </c>
      <c r="B157">
        <v>5880731</v>
      </c>
      <c r="C157" t="s">
        <v>42</v>
      </c>
      <c r="D157" t="s">
        <v>52</v>
      </c>
      <c r="E157" s="3">
        <v>18.52</v>
      </c>
      <c r="F157" s="3"/>
      <c r="G157" s="3"/>
    </row>
    <row r="158" spans="1:7" x14ac:dyDescent="0.35">
      <c r="A158">
        <v>87</v>
      </c>
      <c r="B158">
        <v>3153531</v>
      </c>
      <c r="C158" t="s">
        <v>43</v>
      </c>
      <c r="D158" t="s">
        <v>52</v>
      </c>
      <c r="E158" s="3"/>
      <c r="F158" s="3"/>
      <c r="G158" s="3"/>
    </row>
    <row r="159" spans="1:7" x14ac:dyDescent="0.35">
      <c r="A159">
        <v>88</v>
      </c>
      <c r="B159">
        <v>1224661</v>
      </c>
      <c r="C159" t="s">
        <v>44</v>
      </c>
      <c r="D159" t="s">
        <v>52</v>
      </c>
      <c r="E159" s="3">
        <v>35.520000000000003</v>
      </c>
      <c r="F159" s="3">
        <v>35.520000000000003</v>
      </c>
      <c r="G159" s="3"/>
    </row>
    <row r="160" spans="1:7" x14ac:dyDescent="0.35">
      <c r="A160">
        <v>89</v>
      </c>
      <c r="B160">
        <v>6373706</v>
      </c>
      <c r="C160" t="s">
        <v>45</v>
      </c>
      <c r="D160" t="s">
        <v>52</v>
      </c>
      <c r="E160" s="3">
        <v>32.479999999999997</v>
      </c>
      <c r="F160" s="3">
        <v>32.479999999999997</v>
      </c>
      <c r="G160" s="3"/>
    </row>
    <row r="161" spans="1:7" x14ac:dyDescent="0.35">
      <c r="A161">
        <v>90</v>
      </c>
      <c r="B161">
        <v>9517309</v>
      </c>
      <c r="C161" t="s">
        <v>46</v>
      </c>
      <c r="D161" t="s">
        <v>52</v>
      </c>
      <c r="E161" s="3">
        <v>30.63</v>
      </c>
      <c r="F161" s="3">
        <v>30.63</v>
      </c>
      <c r="G161" s="3"/>
    </row>
    <row r="162" spans="1:7" x14ac:dyDescent="0.35">
      <c r="A162">
        <v>91</v>
      </c>
      <c r="B162">
        <v>10801479</v>
      </c>
      <c r="C162" t="s">
        <v>47</v>
      </c>
      <c r="D162" t="s">
        <v>52</v>
      </c>
      <c r="E162" s="3">
        <v>31.91</v>
      </c>
      <c r="F162" s="3">
        <v>31.91</v>
      </c>
      <c r="G162" s="3"/>
    </row>
    <row r="163" spans="1:7" x14ac:dyDescent="0.35">
      <c r="E163" s="3"/>
      <c r="F163" s="3"/>
      <c r="G163" s="3"/>
    </row>
    <row r="164" spans="1:7" x14ac:dyDescent="0.35">
      <c r="E164" s="3"/>
      <c r="F164" s="3"/>
      <c r="G164" s="3"/>
    </row>
    <row r="165" spans="1:7" x14ac:dyDescent="0.35">
      <c r="E165" s="3"/>
      <c r="F165" s="3"/>
      <c r="G165" s="3"/>
    </row>
    <row r="166" spans="1:7" x14ac:dyDescent="0.35">
      <c r="E166" s="3"/>
      <c r="F166" s="3"/>
      <c r="G166" s="3"/>
    </row>
    <row r="167" spans="1:7" x14ac:dyDescent="0.35">
      <c r="E167" s="3"/>
      <c r="F167" s="3"/>
      <c r="G167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BC7D-B797-4568-A46C-FF81184C10BC}">
  <dimension ref="B3:E43"/>
  <sheetViews>
    <sheetView tabSelected="1" topLeftCell="C1" workbookViewId="0">
      <selection activeCell="M1" sqref="M1"/>
    </sheetView>
  </sheetViews>
  <sheetFormatPr baseColWidth="10" defaultRowHeight="14.5" x14ac:dyDescent="0.35"/>
  <cols>
    <col min="2" max="2" width="14.36328125" customWidth="1"/>
  </cols>
  <sheetData>
    <row r="3" spans="2:5" x14ac:dyDescent="0.35">
      <c r="B3" t="s">
        <v>53</v>
      </c>
      <c r="C3" s="3" t="s">
        <v>64</v>
      </c>
      <c r="D3" s="3" t="s">
        <v>65</v>
      </c>
      <c r="E3" s="3"/>
    </row>
    <row r="4" spans="2:5" x14ac:dyDescent="0.35">
      <c r="B4" t="s">
        <v>54</v>
      </c>
      <c r="C4">
        <f>'Brilliant III Ultra Fast SYBR G'!$F$36</f>
        <v>11.43</v>
      </c>
      <c r="D4">
        <f>2^(C4-C4)</f>
        <v>1</v>
      </c>
    </row>
    <row r="5" spans="2:5" x14ac:dyDescent="0.35">
      <c r="B5" t="s">
        <v>55</v>
      </c>
      <c r="C5">
        <f>'Brilliant III Ultra Fast SYBR G'!$F$38</f>
        <v>12.39</v>
      </c>
      <c r="D5">
        <f>2^(C4-C5)</f>
        <v>0.51405691332803294</v>
      </c>
    </row>
    <row r="6" spans="2:5" x14ac:dyDescent="0.35">
      <c r="B6" t="s">
        <v>56</v>
      </c>
      <c r="C6">
        <f>'Brilliant III Ultra Fast SYBR G'!$F$40</f>
        <v>11.52</v>
      </c>
      <c r="D6">
        <f t="shared" ref="D6" si="0">2^(C6-C6)</f>
        <v>1</v>
      </c>
    </row>
    <row r="7" spans="2:5" x14ac:dyDescent="0.35">
      <c r="B7" t="s">
        <v>57</v>
      </c>
      <c r="C7">
        <f>'Brilliant III Ultra Fast SYBR G'!$F$42</f>
        <v>11.48</v>
      </c>
      <c r="D7">
        <f>2^(C6-C7)</f>
        <v>1.0281138266560659</v>
      </c>
    </row>
    <row r="9" spans="2:5" x14ac:dyDescent="0.35">
      <c r="B9" t="s">
        <v>58</v>
      </c>
      <c r="C9" s="3" t="s">
        <v>64</v>
      </c>
      <c r="D9" s="3" t="s">
        <v>65</v>
      </c>
      <c r="E9" s="3" t="s">
        <v>66</v>
      </c>
    </row>
    <row r="10" spans="2:5" x14ac:dyDescent="0.35">
      <c r="B10" t="s">
        <v>39</v>
      </c>
      <c r="C10">
        <f>'Brilliant III Ultra Fast SYBR G'!$F$55</f>
        <v>18.3</v>
      </c>
      <c r="D10">
        <f>2^(C10-C10)</f>
        <v>1</v>
      </c>
      <c r="E10">
        <f>D10/$D$4</f>
        <v>1</v>
      </c>
    </row>
    <row r="11" spans="2:5" x14ac:dyDescent="0.35">
      <c r="B11" t="s">
        <v>40</v>
      </c>
      <c r="C11">
        <f>'Brilliant III Ultra Fast SYBR G'!$F$57</f>
        <v>19.04</v>
      </c>
      <c r="D11">
        <f>2^(C10-C11)</f>
        <v>0.59873935230946496</v>
      </c>
      <c r="E11">
        <f>D11/$D$5</f>
        <v>1.1647335864684578</v>
      </c>
    </row>
    <row r="12" spans="2:5" x14ac:dyDescent="0.35">
      <c r="B12" t="s">
        <v>41</v>
      </c>
      <c r="C12">
        <f>'Brilliant III Ultra Fast SYBR G'!$F$59</f>
        <v>18.04</v>
      </c>
      <c r="D12">
        <f t="shared" ref="D12" si="1">2^(C12-C12)</f>
        <v>1</v>
      </c>
      <c r="E12">
        <f>D12/$D$6</f>
        <v>1</v>
      </c>
    </row>
    <row r="13" spans="2:5" x14ac:dyDescent="0.35">
      <c r="B13" t="s">
        <v>42</v>
      </c>
      <c r="C13">
        <f>'Brilliant III Ultra Fast SYBR G'!$F$61</f>
        <v>18.53</v>
      </c>
      <c r="D13">
        <f>2^(C12-C13)</f>
        <v>0.71202509779853496</v>
      </c>
      <c r="E13">
        <f>D13/$D$7</f>
        <v>0.69255473405546186</v>
      </c>
    </row>
    <row r="15" spans="2:5" x14ac:dyDescent="0.35">
      <c r="B15" t="s">
        <v>59</v>
      </c>
      <c r="C15" s="3" t="s">
        <v>64</v>
      </c>
      <c r="D15" s="3" t="s">
        <v>65</v>
      </c>
      <c r="E15" s="3" t="s">
        <v>66</v>
      </c>
    </row>
    <row r="16" spans="2:5" x14ac:dyDescent="0.35">
      <c r="B16" t="s">
        <v>39</v>
      </c>
      <c r="C16">
        <f>'Brilliant III Ultra Fast SYBR G'!$F$74</f>
        <v>20.77</v>
      </c>
      <c r="D16">
        <f>2^(C16-C16)</f>
        <v>1</v>
      </c>
      <c r="E16">
        <f>D16/$D$4</f>
        <v>1</v>
      </c>
    </row>
    <row r="17" spans="2:5" x14ac:dyDescent="0.35">
      <c r="B17" t="s">
        <v>40</v>
      </c>
      <c r="C17">
        <f>'Brilliant III Ultra Fast SYBR G'!$F$76</f>
        <v>17.68</v>
      </c>
      <c r="D17">
        <f>2^(C16-C17)</f>
        <v>8.5149614596268783</v>
      </c>
      <c r="E17">
        <f>D17/$D$5</f>
        <v>16.564238781462048</v>
      </c>
    </row>
    <row r="18" spans="2:5" x14ac:dyDescent="0.35">
      <c r="B18" t="s">
        <v>41</v>
      </c>
      <c r="C18">
        <f>'Brilliant III Ultra Fast SYBR G'!$F$78</f>
        <v>21.25</v>
      </c>
      <c r="D18">
        <f t="shared" ref="D18" si="2">2^(C18-C18)</f>
        <v>1</v>
      </c>
      <c r="E18">
        <f>D18/$D$6</f>
        <v>1</v>
      </c>
    </row>
    <row r="19" spans="2:5" x14ac:dyDescent="0.35">
      <c r="B19" t="s">
        <v>42</v>
      </c>
      <c r="C19">
        <f>'Brilliant III Ultra Fast SYBR G'!$F$80</f>
        <v>17.8</v>
      </c>
      <c r="D19">
        <f>2^(C18-C19)</f>
        <v>10.928322054035158</v>
      </c>
      <c r="E19">
        <f>D19/$D$7</f>
        <v>10.629486512772093</v>
      </c>
    </row>
    <row r="21" spans="2:5" x14ac:dyDescent="0.35">
      <c r="B21" t="s">
        <v>60</v>
      </c>
      <c r="C21" s="3" t="s">
        <v>64</v>
      </c>
      <c r="D21" s="3" t="s">
        <v>65</v>
      </c>
      <c r="E21" s="3" t="s">
        <v>66</v>
      </c>
    </row>
    <row r="22" spans="2:5" x14ac:dyDescent="0.35">
      <c r="B22" t="s">
        <v>39</v>
      </c>
      <c r="C22">
        <f>'Brilliant III Ultra Fast SYBR G'!$F$93</f>
        <v>22.62</v>
      </c>
      <c r="D22">
        <f>2^(C22-C22)</f>
        <v>1</v>
      </c>
      <c r="E22">
        <f>D22/$D$4</f>
        <v>1</v>
      </c>
    </row>
    <row r="23" spans="2:5" x14ac:dyDescent="0.35">
      <c r="B23" t="s">
        <v>40</v>
      </c>
      <c r="C23">
        <f>'Brilliant III Ultra Fast SYBR G'!$F$95</f>
        <v>22.5</v>
      </c>
      <c r="D23">
        <f>2^(C22-C23)</f>
        <v>1.0867348625260589</v>
      </c>
      <c r="E23">
        <f>D23/$D$5</f>
        <v>2.1140360811227636</v>
      </c>
    </row>
    <row r="24" spans="2:5" x14ac:dyDescent="0.35">
      <c r="B24" t="s">
        <v>41</v>
      </c>
      <c r="C24">
        <f>'Brilliant III Ultra Fast SYBR G'!$F$97</f>
        <v>21.94</v>
      </c>
      <c r="D24">
        <f t="shared" ref="D24" si="3">2^(C24-C24)</f>
        <v>1</v>
      </c>
      <c r="E24">
        <f>D24/$D$6</f>
        <v>1</v>
      </c>
    </row>
    <row r="25" spans="2:5" x14ac:dyDescent="0.35">
      <c r="B25" t="s">
        <v>42</v>
      </c>
      <c r="C25">
        <f>'Brilliant III Ultra Fast SYBR G'!$F$99</f>
        <v>21.37</v>
      </c>
      <c r="D25">
        <f>2^(C24-C25)</f>
        <v>1.4845235706290494</v>
      </c>
      <c r="E25">
        <f>D25/$D$7</f>
        <v>1.4439291955224973</v>
      </c>
    </row>
    <row r="27" spans="2:5" x14ac:dyDescent="0.35">
      <c r="B27" t="s">
        <v>61</v>
      </c>
      <c r="C27" s="3" t="s">
        <v>64</v>
      </c>
      <c r="D27" s="3" t="s">
        <v>65</v>
      </c>
      <c r="E27" s="3" t="s">
        <v>66</v>
      </c>
    </row>
    <row r="28" spans="2:5" x14ac:dyDescent="0.35">
      <c r="B28" t="s">
        <v>39</v>
      </c>
      <c r="C28">
        <f>'Brilliant III Ultra Fast SYBR G'!$F$112</f>
        <v>18.420000000000002</v>
      </c>
      <c r="D28">
        <f>2^(C28-C28)</f>
        <v>1</v>
      </c>
      <c r="E28">
        <f>D28/$D$4</f>
        <v>1</v>
      </c>
    </row>
    <row r="29" spans="2:5" x14ac:dyDescent="0.35">
      <c r="B29" t="s">
        <v>40</v>
      </c>
      <c r="C29">
        <f>'Brilliant III Ultra Fast SYBR G'!$F$114</f>
        <v>20.260000000000002</v>
      </c>
      <c r="D29">
        <f>2^(C28-C29)</f>
        <v>0.27932178451805501</v>
      </c>
      <c r="E29">
        <f>D29/$D$5</f>
        <v>0.54336743126302944</v>
      </c>
    </row>
    <row r="30" spans="2:5" x14ac:dyDescent="0.35">
      <c r="B30" t="s">
        <v>41</v>
      </c>
      <c r="C30">
        <f>'Brilliant III Ultra Fast SYBR G'!$F$116</f>
        <v>18.079999999999998</v>
      </c>
      <c r="D30">
        <f t="shared" ref="D30" si="4">2^(C30-C30)</f>
        <v>1</v>
      </c>
      <c r="E30">
        <f>D30/$D$6</f>
        <v>1</v>
      </c>
    </row>
    <row r="31" spans="2:5" x14ac:dyDescent="0.35">
      <c r="B31" t="s">
        <v>42</v>
      </c>
      <c r="C31">
        <f>'Brilliant III Ultra Fast SYBR G'!$F$118</f>
        <v>20.96</v>
      </c>
      <c r="D31">
        <f>2^(C30-C31)</f>
        <v>0.13584185781575703</v>
      </c>
      <c r="E31">
        <f>D31/$D$7</f>
        <v>0.13212725507017239</v>
      </c>
    </row>
    <row r="33" spans="2:5" x14ac:dyDescent="0.35">
      <c r="B33" t="s">
        <v>62</v>
      </c>
      <c r="C33" s="3" t="s">
        <v>64</v>
      </c>
      <c r="D33" s="3" t="s">
        <v>65</v>
      </c>
      <c r="E33" s="3" t="s">
        <v>66</v>
      </c>
    </row>
    <row r="34" spans="2:5" x14ac:dyDescent="0.35">
      <c r="B34" t="s">
        <v>39</v>
      </c>
      <c r="C34">
        <f>'Brilliant III Ultra Fast SYBR G'!$F$131</f>
        <v>19.07</v>
      </c>
      <c r="D34">
        <f>2^(C34-C34)</f>
        <v>1</v>
      </c>
      <c r="E34">
        <f>D34/$D$4</f>
        <v>1</v>
      </c>
    </row>
    <row r="35" spans="2:5" x14ac:dyDescent="0.35">
      <c r="B35" t="s">
        <v>40</v>
      </c>
      <c r="C35">
        <f>'Brilliant III Ultra Fast SYBR G'!$F$133</f>
        <v>18.77</v>
      </c>
      <c r="D35">
        <f>2^(C34-C35)</f>
        <v>1.231144413344917</v>
      </c>
      <c r="E35">
        <f>D35/$D$5</f>
        <v>2.3949574092378603</v>
      </c>
    </row>
    <row r="36" spans="2:5" x14ac:dyDescent="0.35">
      <c r="B36" t="s">
        <v>41</v>
      </c>
      <c r="C36">
        <f>'Brilliant III Ultra Fast SYBR G'!$F$135</f>
        <v>18.64</v>
      </c>
      <c r="D36">
        <f t="shared" ref="D36" si="5">2^(C36-C36)</f>
        <v>1</v>
      </c>
      <c r="E36">
        <f>D36/$D$6</f>
        <v>1</v>
      </c>
    </row>
    <row r="37" spans="2:5" x14ac:dyDescent="0.35">
      <c r="B37" t="s">
        <v>42</v>
      </c>
      <c r="C37">
        <f>'Brilliant III Ultra Fast SYBR G'!$F$137</f>
        <v>19.05</v>
      </c>
      <c r="D37">
        <f>2^(C36-C37)</f>
        <v>0.75262337370553356</v>
      </c>
      <c r="E37">
        <f>D37/$D$7</f>
        <v>0.73204284797281316</v>
      </c>
    </row>
    <row r="39" spans="2:5" x14ac:dyDescent="0.35">
      <c r="B39" t="s">
        <v>63</v>
      </c>
      <c r="C39" s="3" t="s">
        <v>64</v>
      </c>
      <c r="D39" s="3" t="s">
        <v>65</v>
      </c>
      <c r="E39" s="3" t="s">
        <v>66</v>
      </c>
    </row>
    <row r="40" spans="2:5" x14ac:dyDescent="0.35">
      <c r="B40" t="s">
        <v>54</v>
      </c>
      <c r="C40">
        <f>'Brilliant III Ultra Fast SYBR G'!$F$150</f>
        <v>20.11</v>
      </c>
      <c r="D40">
        <f>2^(C40-C40)</f>
        <v>1</v>
      </c>
      <c r="E40">
        <f>D40/$D$4</f>
        <v>1</v>
      </c>
    </row>
    <row r="41" spans="2:5" x14ac:dyDescent="0.35">
      <c r="B41" t="s">
        <v>55</v>
      </c>
      <c r="C41">
        <f>'Brilliant III Ultra Fast SYBR G'!$F$152</f>
        <v>18.989999999999998</v>
      </c>
      <c r="D41">
        <f>2^(C40-C41)</f>
        <v>2.1734697250521178</v>
      </c>
      <c r="E41">
        <f>D41/$D$5</f>
        <v>4.2280721622455273</v>
      </c>
    </row>
    <row r="42" spans="2:5" x14ac:dyDescent="0.35">
      <c r="B42" t="s">
        <v>41</v>
      </c>
      <c r="C42">
        <f>'Brilliant III Ultra Fast SYBR G'!$F$154</f>
        <v>20.91</v>
      </c>
      <c r="D42">
        <f t="shared" ref="D42" si="6">2^(C42-C42)</f>
        <v>1</v>
      </c>
      <c r="E42">
        <f>D42/$D$6</f>
        <v>1</v>
      </c>
    </row>
    <row r="43" spans="2:5" x14ac:dyDescent="0.35">
      <c r="B43" t="s">
        <v>57</v>
      </c>
      <c r="C43">
        <f>'Brilliant III Ultra Fast SYBR G'!$F$156</f>
        <v>18.46</v>
      </c>
      <c r="D43">
        <f>2^(C42-C43)</f>
        <v>5.46416102701758</v>
      </c>
      <c r="E43">
        <f>D43/$D$7</f>
        <v>5.3147432563860475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Brilliant III Ultra Fast SYBR 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Egli</cp:lastModifiedBy>
  <dcterms:created xsi:type="dcterms:W3CDTF">2022-03-22T12:28:29Z</dcterms:created>
  <dcterms:modified xsi:type="dcterms:W3CDTF">2022-04-11T18:57:18Z</dcterms:modified>
</cp:coreProperties>
</file>