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50a176a67115/7. Semester/Bachelorarbeit/"/>
    </mc:Choice>
  </mc:AlternateContent>
  <xr:revisionPtr revIDLastSave="128" documentId="8_{77A27937-CE68-47A2-9BA4-DCF57EDBF0DD}" xr6:coauthVersionLast="47" xr6:coauthVersionMax="47" xr10:uidLastSave="{DF1FBF2C-92D6-4893-87A6-C9FF515E7DA4}"/>
  <bookViews>
    <workbookView xWindow="0" yWindow="0" windowWidth="11688" windowHeight="12276" xr2:uid="{3F14BF66-8ABC-4B6B-8111-C6ED93E306AD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9" i="1"/>
  <c r="D11" i="1"/>
  <c r="F11" i="1" s="1"/>
  <c r="D13" i="1"/>
  <c r="F13" i="1" s="1"/>
  <c r="D14" i="1"/>
  <c r="F14" i="1" s="1"/>
  <c r="D15" i="1"/>
  <c r="F15" i="1" s="1"/>
  <c r="D17" i="1"/>
  <c r="F17" i="1" s="1"/>
  <c r="D18" i="1"/>
  <c r="F18" i="1" s="1"/>
  <c r="D19" i="1"/>
  <c r="F19" i="1" s="1"/>
  <c r="D24" i="1"/>
  <c r="F24" i="1" s="1"/>
  <c r="D25" i="1"/>
  <c r="F25" i="1" s="1"/>
  <c r="D10" i="1"/>
  <c r="F10" i="1" s="1"/>
  <c r="D6" i="1"/>
  <c r="F6" i="1" s="1"/>
</calcChain>
</file>

<file path=xl/sharedStrings.xml><?xml version="1.0" encoding="utf-8"?>
<sst xmlns="http://schemas.openxmlformats.org/spreadsheetml/2006/main" count="34" uniqueCount="34">
  <si>
    <t>Variables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</si>
  <si>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</si>
  <si>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</si>
  <si>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</si>
  <si>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</si>
  <si>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</si>
  <si>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</si>
  <si>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</si>
  <si>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</si>
  <si>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</si>
  <si>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</si>
  <si>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</si>
  <si>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</si>
  <si>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</si>
  <si>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</si>
  <si>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</si>
  <si>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</si>
  <si>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v19</t>
  </si>
  <si>
    <t>v20</t>
  </si>
  <si>
    <t>v21</t>
  </si>
  <si>
    <t>v22</t>
  </si>
  <si>
    <t>v23</t>
  </si>
  <si>
    <t>v24</t>
  </si>
  <si>
    <t>v25</t>
  </si>
  <si>
    <t>v27</t>
  </si>
  <si>
    <t>v28</t>
  </si>
  <si>
    <t>v29</t>
  </si>
  <si>
    <t>v30</t>
  </si>
  <si>
    <t>v31</t>
  </si>
  <si>
    <t>Women</t>
  </si>
  <si>
    <t xml:space="preserve">All </t>
  </si>
  <si>
    <t>Gender Gap</t>
  </si>
  <si>
    <t>Final Metric</t>
  </si>
  <si>
    <t>Correcting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</si>
</sst>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1" xfId="1" applyNumberFormat="1" applyFont="1" applyBorder="1" applyAlignment="1">
      <alignment horizontal="left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E69A-B1EA-4A3A-A1AA-D5F0B8A1A24E}">
  <dimension ref="A1:G29"/>
  <sheetViews>
    <sheetView tabSelected="1" topLeftCell="A8" workbookViewId="0">
      <selection activeCell="F22" sqref="F22"/>
    </sheetView>
  </sheetViews>
  <sheetFormatPr baseColWidth="10" defaultRowHeight="14.4" x14ac:dyDescent="0.3"/>
  <cols>
    <col min="2" max="2" width="11.6640625" bestFit="1" customWidth="1"/>
    <col min="3" max="3" width="12.6640625" bestFit="1" customWidth="1"/>
    <col min="4" max="4" width="12.5546875" customWidth="1"/>
    <col min="5" max="5" width="22.33203125" customWidth="1"/>
    <col min="6" max="6" width="11.6640625" bestFit="1" customWidth="1"/>
  </cols>
  <sheetData>
    <row r="1" spans="1:7" x14ac:dyDescent="0.3">
      <c r="A1" s="2" t="s">
        <v>0</v>
      </c>
      <c r="B1" s="2" t="s">
        <v>29</v>
      </c>
      <c r="C1" s="2" t="s">
        <v>30</v>
      </c>
      <c r="D1" s="2" t="s">
        <v>31</v>
      </c>
      <c r="E1" s="2" t="s">
        <v>33</v>
      </c>
      <c r="F1" s="2" t="s">
        <v>32</v>
      </c>
      <c r="G1" s="1"/>
    </row>
    <row r="2" spans="1:7" x14ac:dyDescent="0.3">
      <c r="A2" s="3" t="s">
        <v>1</v>
      </c>
      <c r="B2" s="4"/>
      <c r="C2" s="4"/>
      <c r="D2" s="4"/>
      <c r="E2" s="4"/>
      <c r="F2" s="4"/>
    </row>
    <row r="3" spans="1:7" x14ac:dyDescent="0.3">
      <c r="A3" s="3" t="s">
        <v>2</v>
      </c>
      <c r="B3" s="4"/>
      <c r="C3" s="4"/>
      <c r="D3" s="4"/>
      <c r="E3" s="4"/>
      <c r="F3" s="4"/>
    </row>
    <row r="4" spans="1:7" x14ac:dyDescent="0.3">
      <c r="A4" s="3" t="s">
        <v>3</v>
      </c>
      <c r="B4" s="4"/>
      <c r="C4" s="4"/>
      <c r="D4" s="4"/>
      <c r="E4" s="4"/>
      <c r="F4" s="4"/>
    </row>
    <row r="5" spans="1:7" x14ac:dyDescent="0.3">
      <c r="A5" s="3" t="s">
        <v>4</v>
      </c>
      <c r="B5" s="4"/>
      <c r="C5" s="4"/>
      <c r="D5" s="4"/>
      <c r="E5" s="4"/>
      <c r="F5" s="4"/>
    </row>
    <row r="6" spans="1:7" x14ac:dyDescent="0.3">
      <c r="A6" s="3" t="s">
        <v>5</v>
      </c>
      <c r="B6" s="4">
        <v>246.1</v>
      </c>
      <c r="C6" s="4">
        <v>290.8</v>
      </c>
      <c r="D6" s="4">
        <f t="shared" ref="D3:D6" si="0">ABS(B6/C6-1)</f>
        <v>0.15371389270976621</v>
      </c>
      <c r="E6" s="4">
        <v>0.14319999999999999</v>
      </c>
      <c r="F6" s="4">
        <f t="shared" ref="F3:F29" si="1">1+(E6*(1-D6))*99</f>
        <v>12.997628885832185</v>
      </c>
    </row>
    <row r="7" spans="1:7" x14ac:dyDescent="0.3">
      <c r="A7" s="3" t="s">
        <v>6</v>
      </c>
      <c r="B7" s="4"/>
      <c r="C7" s="4"/>
      <c r="D7" s="4">
        <v>0.245</v>
      </c>
      <c r="E7" s="4">
        <v>0.22850000000000001</v>
      </c>
      <c r="F7" s="4">
        <f t="shared" si="1"/>
        <v>18.079232500000003</v>
      </c>
    </row>
    <row r="8" spans="1:7" x14ac:dyDescent="0.3">
      <c r="A8" s="3" t="s">
        <v>7</v>
      </c>
      <c r="B8" s="4"/>
      <c r="C8" s="4"/>
      <c r="D8" s="4"/>
      <c r="E8" s="4"/>
      <c r="F8" s="4"/>
    </row>
    <row r="9" spans="1:7" x14ac:dyDescent="0.3">
      <c r="A9" s="3" t="s">
        <v>8</v>
      </c>
      <c r="B9" s="4"/>
      <c r="C9" s="4"/>
      <c r="D9" s="4">
        <v>0.38</v>
      </c>
      <c r="E9" s="4">
        <v>0.3735</v>
      </c>
      <c r="F9" s="4">
        <f t="shared" si="1"/>
        <v>23.925429999999999</v>
      </c>
    </row>
    <row r="10" spans="1:7" x14ac:dyDescent="0.3">
      <c r="A10" s="3" t="s">
        <v>9</v>
      </c>
      <c r="B10" s="4">
        <v>41.1</v>
      </c>
      <c r="C10" s="4">
        <v>50.75</v>
      </c>
      <c r="D10" s="4">
        <f>ABS(B10/C10-1)</f>
        <v>0.19014778325123149</v>
      </c>
      <c r="E10" s="4">
        <v>0.15609999999999999</v>
      </c>
      <c r="F10" s="4">
        <f t="shared" si="1"/>
        <v>13.515375172413794</v>
      </c>
    </row>
    <row r="11" spans="1:7" x14ac:dyDescent="0.3">
      <c r="A11" s="3" t="s">
        <v>10</v>
      </c>
      <c r="B11" s="4">
        <v>37.4</v>
      </c>
      <c r="C11" s="4">
        <v>44.5</v>
      </c>
      <c r="D11" s="4">
        <f t="shared" ref="D11:D29" si="2">ABS(B11/C11-1)</f>
        <v>0.15955056179775284</v>
      </c>
      <c r="E11" s="4">
        <v>0.13089999999999999</v>
      </c>
      <c r="F11" s="4">
        <f t="shared" si="1"/>
        <v>11.89146831460674</v>
      </c>
    </row>
    <row r="12" spans="1:7" x14ac:dyDescent="0.3">
      <c r="A12" s="3" t="s">
        <v>11</v>
      </c>
      <c r="B12" s="4"/>
      <c r="C12" s="4"/>
      <c r="D12" s="4"/>
      <c r="E12" s="4"/>
      <c r="F12" s="4"/>
    </row>
    <row r="13" spans="1:7" x14ac:dyDescent="0.3">
      <c r="A13" s="3" t="s">
        <v>12</v>
      </c>
      <c r="B13" s="4">
        <v>6295.8</v>
      </c>
      <c r="C13" s="4">
        <v>11119.5</v>
      </c>
      <c r="D13" s="4">
        <f t="shared" si="2"/>
        <v>0.43380547686496695</v>
      </c>
      <c r="E13" s="4"/>
      <c r="F13" s="4">
        <f>1+(1-D13)*99</f>
        <v>57.053257790368271</v>
      </c>
    </row>
    <row r="14" spans="1:7" x14ac:dyDescent="0.3">
      <c r="A14" s="3" t="s">
        <v>13</v>
      </c>
      <c r="B14" s="4">
        <v>82.11</v>
      </c>
      <c r="C14" s="4">
        <v>100</v>
      </c>
      <c r="D14" s="4">
        <f t="shared" si="2"/>
        <v>0.17890000000000006</v>
      </c>
      <c r="E14" s="4"/>
      <c r="F14" s="4">
        <f>1+(1-D14)*99</f>
        <v>82.288899999999998</v>
      </c>
    </row>
    <row r="15" spans="1:7" x14ac:dyDescent="0.3">
      <c r="A15" s="3" t="s">
        <v>14</v>
      </c>
      <c r="B15" s="4">
        <v>37</v>
      </c>
      <c r="C15" s="4">
        <v>57</v>
      </c>
      <c r="D15" s="4">
        <f t="shared" si="2"/>
        <v>0.35087719298245612</v>
      </c>
      <c r="E15" s="4">
        <v>0.32979999999999998</v>
      </c>
      <c r="F15" s="4">
        <f t="shared" si="1"/>
        <v>22.193989473684208</v>
      </c>
    </row>
    <row r="16" spans="1:7" x14ac:dyDescent="0.3">
      <c r="A16" s="3" t="s">
        <v>15</v>
      </c>
      <c r="B16" s="4"/>
      <c r="C16" s="4"/>
      <c r="D16" s="4"/>
      <c r="E16" s="4"/>
      <c r="F16" s="4"/>
    </row>
    <row r="17" spans="1:6" x14ac:dyDescent="0.3">
      <c r="A17" s="3" t="s">
        <v>16</v>
      </c>
      <c r="B17" s="4">
        <v>15.8</v>
      </c>
      <c r="C17" s="4">
        <v>100</v>
      </c>
      <c r="D17" s="4">
        <f t="shared" si="2"/>
        <v>0.84199999999999997</v>
      </c>
      <c r="E17" s="4"/>
      <c r="F17" s="4">
        <f>1+(1-D17)*99</f>
        <v>16.642000000000003</v>
      </c>
    </row>
    <row r="18" spans="1:6" x14ac:dyDescent="0.3">
      <c r="A18" s="3" t="s">
        <v>17</v>
      </c>
      <c r="B18" s="4">
        <v>5.7</v>
      </c>
      <c r="C18" s="4">
        <v>100</v>
      </c>
      <c r="D18" s="4">
        <f t="shared" si="2"/>
        <v>0.94299999999999995</v>
      </c>
      <c r="E18" s="4"/>
      <c r="F18" s="4">
        <f t="shared" ref="F18:F23" si="3">1+(1-D18)*99</f>
        <v>6.6430000000000051</v>
      </c>
    </row>
    <row r="19" spans="1:6" x14ac:dyDescent="0.3">
      <c r="A19" s="3" t="s">
        <v>18</v>
      </c>
      <c r="B19" s="4">
        <v>5.5</v>
      </c>
      <c r="C19" s="4">
        <v>100</v>
      </c>
      <c r="D19" s="4">
        <f t="shared" si="2"/>
        <v>0.94499999999999995</v>
      </c>
      <c r="E19" s="4"/>
      <c r="F19" s="4">
        <f t="shared" si="3"/>
        <v>6.4450000000000047</v>
      </c>
    </row>
    <row r="20" spans="1:6" x14ac:dyDescent="0.3">
      <c r="A20" s="3" t="s">
        <v>19</v>
      </c>
      <c r="B20" s="4"/>
      <c r="C20" s="4"/>
      <c r="D20" s="4"/>
      <c r="E20" s="4"/>
      <c r="F20" s="4"/>
    </row>
    <row r="21" spans="1:6" x14ac:dyDescent="0.3">
      <c r="A21" s="3" t="s">
        <v>20</v>
      </c>
      <c r="B21" s="4"/>
      <c r="C21" s="4"/>
      <c r="D21" s="4"/>
      <c r="E21" s="4"/>
      <c r="F21" s="4"/>
    </row>
    <row r="22" spans="1:6" x14ac:dyDescent="0.3">
      <c r="A22" s="3" t="s">
        <v>21</v>
      </c>
      <c r="B22" s="4"/>
      <c r="C22" s="4"/>
      <c r="D22" s="4"/>
      <c r="E22" s="4"/>
      <c r="F22" s="4"/>
    </row>
    <row r="23" spans="1:6" x14ac:dyDescent="0.3">
      <c r="A23" s="3" t="s">
        <v>22</v>
      </c>
      <c r="B23" s="4"/>
      <c r="C23" s="4"/>
      <c r="D23" s="4"/>
      <c r="E23" s="4"/>
      <c r="F23" s="4"/>
    </row>
    <row r="24" spans="1:6" x14ac:dyDescent="0.3">
      <c r="A24" s="3" t="s">
        <v>23</v>
      </c>
      <c r="B24" s="4">
        <v>81.2</v>
      </c>
      <c r="C24" s="4">
        <v>161.5</v>
      </c>
      <c r="D24" s="4">
        <f t="shared" si="2"/>
        <v>0.49721362229102162</v>
      </c>
      <c r="E24" s="4">
        <v>0.48120000000000002</v>
      </c>
      <c r="F24" s="4">
        <f t="shared" si="1"/>
        <v>24.952139690402479</v>
      </c>
    </row>
    <row r="25" spans="1:6" x14ac:dyDescent="0.3">
      <c r="A25" s="3" t="s">
        <v>24</v>
      </c>
      <c r="B25" s="4">
        <v>75</v>
      </c>
      <c r="C25" s="4">
        <v>74</v>
      </c>
      <c r="D25" s="4">
        <f>ABS(B25/C25-1)</f>
        <v>1.3513513513513598E-2</v>
      </c>
      <c r="E25" s="5">
        <v>1.3100000000000001E-2</v>
      </c>
      <c r="F25" s="4">
        <f t="shared" si="1"/>
        <v>2.2793743243243245</v>
      </c>
    </row>
    <row r="26" spans="1:6" x14ac:dyDescent="0.3">
      <c r="A26" s="3" t="s">
        <v>25</v>
      </c>
      <c r="B26" s="3"/>
      <c r="C26" s="3"/>
      <c r="D26" s="3"/>
      <c r="E26" s="3"/>
      <c r="F26" s="3"/>
    </row>
    <row r="27" spans="1:6" x14ac:dyDescent="0.3">
      <c r="A27" s="3" t="s">
        <v>26</v>
      </c>
      <c r="B27" s="3"/>
      <c r="C27" s="3"/>
      <c r="D27" s="3"/>
      <c r="E27" s="3"/>
      <c r="F27" s="3"/>
    </row>
    <row r="28" spans="1:6" x14ac:dyDescent="0.3">
      <c r="A28" s="3" t="s">
        <v>27</v>
      </c>
      <c r="B28" s="3"/>
      <c r="C28" s="3"/>
      <c r="D28" s="3"/>
      <c r="E28" s="3"/>
      <c r="F28" s="3"/>
    </row>
    <row r="29" spans="1:6" x14ac:dyDescent="0.3">
      <c r="A29" s="3" t="s">
        <v>28</v>
      </c>
      <c r="B29" s="3"/>
      <c r="C29" s="3"/>
      <c r="D29" s="3"/>
      <c r="E29" s="3"/>
      <c r="F29" s="3"/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saham</dc:creator>
  <cp:lastModifiedBy>Sarah Hamer</cp:lastModifiedBy>
  <cp:lastPrinted>2022-09-22T22:17:25Z</cp:lastPrinted>
  <dcterms:created xsi:type="dcterms:W3CDTF">2022-09-21T15:38:11Z</dcterms:created>
  <dcterms:modified xsi:type="dcterms:W3CDTF">2022-09-23T01:51:56Z</dcterms:modified>
</cp:coreProperties>
</file>