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50a176a67115/7. Semester/Bachelorarbeit/"/>
    </mc:Choice>
  </mc:AlternateContent>
  <xr:revisionPtr revIDLastSave="268" documentId="8_{46BA9FB7-EFB9-4F77-9405-BC7855F4B01D}" xr6:coauthVersionLast="47" xr6:coauthVersionMax="47" xr10:uidLastSave="{01038C3F-4BB9-49D5-B3A7-445297F0DC73}"/>
  <bookViews>
    <workbookView xWindow="768" yWindow="684" windowWidth="11688" windowHeight="12276" xr2:uid="{A0E6B99E-4500-4DC9-B293-C15D57998D1D}"/>
  </bookViews>
  <sheets>
    <sheet name="Horizont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2" i="1"/>
  <c r="H8" i="1"/>
  <c r="H10" i="1"/>
  <c r="H7" i="1"/>
  <c r="F4" i="1"/>
  <c r="H4" i="1" s="1"/>
  <c r="F11" i="1"/>
  <c r="H11" i="1" s="1"/>
  <c r="F9" i="1"/>
  <c r="H9" i="1" s="1"/>
  <c r="H2" i="1"/>
  <c r="H5" i="1"/>
  <c r="H6" i="1"/>
  <c r="H15" i="1"/>
  <c r="H20" i="1"/>
  <c r="H22" i="1"/>
  <c r="F3" i="1"/>
  <c r="H3" i="1" s="1"/>
  <c r="F21" i="1"/>
  <c r="H21" i="1" s="1"/>
  <c r="F19" i="1"/>
  <c r="H19" i="1" s="1"/>
  <c r="F16" i="1"/>
  <c r="H16" i="1" s="1"/>
  <c r="F14" i="1"/>
  <c r="H14" i="1" s="1"/>
  <c r="F7" i="1"/>
  <c r="F13" i="1"/>
  <c r="H13" i="1" s="1"/>
</calcChain>
</file>

<file path=xl/sharedStrings.xml><?xml version="1.0" encoding="utf-8"?>
<sst xmlns="http://schemas.openxmlformats.org/spreadsheetml/2006/main" count="34" uniqueCount="34">
  <si>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</si>
  <si>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</si>
  <si>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</si>
  <si>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</si>
  <si>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</si>
  <si>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</si>
  <si>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</si>
  <si>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</si>
  <si>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</si>
  <si>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</si>
  <si>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</si>
  <si>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v15</t>
  </si>
  <si>
    <t>v16</t>
  </si>
  <si>
    <t>Korrigierender Koeffizient</t>
  </si>
  <si>
    <t>v25</t>
  </si>
  <si>
    <t>v27</t>
  </si>
  <si>
    <t>v28</t>
  </si>
  <si>
    <t>v29</t>
  </si>
  <si>
    <t>v30</t>
  </si>
  <si>
    <t>v31</t>
  </si>
  <si>
    <t>Benchmark des korrigierenden Koeffizienten</t>
  </si>
  <si>
    <t>N</t>
  </si>
  <si>
    <t>Sub-domain</t>
  </si>
  <si>
    <t>Participation</t>
  </si>
  <si>
    <t>Segregation and quality of work</t>
  </si>
  <si>
    <t>Financial resources</t>
  </si>
  <si>
    <t>Economic situation</t>
  </si>
  <si>
    <t>Attainment and participation</t>
  </si>
  <si>
    <t>Segregation</t>
  </si>
  <si>
    <t>Social activities</t>
  </si>
  <si>
    <t>Status</t>
  </si>
  <si>
    <t>Behavior</t>
  </si>
  <si>
    <t>Access</t>
  </si>
  <si>
    <t>Indikator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</si>
</sst>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BFC2-4A7F-4B5B-AE25-771396C77F7C}">
  <sheetPr>
    <pageSetUpPr fitToPage="1"/>
  </sheetPr>
  <dimension ref="A1:AF30"/>
  <sheetViews>
    <sheetView tabSelected="1" topLeftCell="F1" workbookViewId="0">
      <selection activeCell="F4" sqref="F4:F6"/>
    </sheetView>
  </sheetViews>
  <sheetFormatPr baseColWidth="10" defaultRowHeight="14.4" x14ac:dyDescent="0.3"/>
  <cols>
    <col min="1" max="1" width="29.21875" style="1" customWidth="1"/>
    <col min="2" max="5" width="11.5546875" style="1"/>
    <col min="6" max="6" width="45.109375" style="1" customWidth="1"/>
    <col min="7" max="7" width="11.5546875" style="1"/>
    <col min="8" max="8" width="28.109375" style="1" customWidth="1"/>
    <col min="9" max="16384" width="11.5546875" style="1"/>
  </cols>
  <sheetData>
    <row r="1" spans="1:32" x14ac:dyDescent="0.3">
      <c r="A1" s="10" t="s">
        <v>22</v>
      </c>
      <c r="B1" s="10" t="s">
        <v>21</v>
      </c>
      <c r="C1" s="10">
        <v>2010</v>
      </c>
      <c r="D1" s="10">
        <v>2012</v>
      </c>
      <c r="E1" s="10">
        <v>2015</v>
      </c>
      <c r="F1" s="10" t="s">
        <v>20</v>
      </c>
      <c r="G1" s="10" t="s">
        <v>33</v>
      </c>
      <c r="H1" s="10" t="s">
        <v>13</v>
      </c>
      <c r="I1" s="9"/>
      <c r="J1" s="9"/>
      <c r="K1" s="9"/>
      <c r="L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3">
      <c r="A2" s="8" t="s">
        <v>23</v>
      </c>
      <c r="B2" s="7" t="s">
        <v>0</v>
      </c>
      <c r="C2" s="3"/>
      <c r="D2" s="3"/>
      <c r="E2" s="3"/>
      <c r="F2" s="3">
        <v>60.9</v>
      </c>
      <c r="G2" s="3"/>
      <c r="H2" s="3">
        <f>F2*G2</f>
        <v>0</v>
      </c>
    </row>
    <row r="3" spans="1:32" x14ac:dyDescent="0.3">
      <c r="A3" s="8"/>
      <c r="B3" s="7"/>
      <c r="C3" s="3">
        <v>0.91900000000000004</v>
      </c>
      <c r="D3" s="3">
        <v>0.93799999999999994</v>
      </c>
      <c r="E3" s="3">
        <v>0.95399999999999996</v>
      </c>
      <c r="F3" s="3">
        <f>AVERAGE(C3,D3,E3)</f>
        <v>0.93699999999999994</v>
      </c>
      <c r="G3" s="3"/>
      <c r="H3" s="3">
        <f t="shared" ref="H3:H22" si="0">F3*G3</f>
        <v>0</v>
      </c>
      <c r="I3" s="9"/>
      <c r="J3" s="9"/>
    </row>
    <row r="4" spans="1:32" x14ac:dyDescent="0.3">
      <c r="A4" s="8" t="s">
        <v>24</v>
      </c>
      <c r="B4" s="4" t="s">
        <v>1</v>
      </c>
      <c r="C4" s="6">
        <v>0.74099999999999999</v>
      </c>
      <c r="D4" s="6">
        <v>0.73899999999999999</v>
      </c>
      <c r="E4" s="6">
        <v>0.74299999999999999</v>
      </c>
      <c r="F4" s="6">
        <f>AVERAGE(C4:E6)</f>
        <v>0.74099999999999999</v>
      </c>
      <c r="G4" s="3"/>
      <c r="H4" s="3">
        <f t="shared" si="0"/>
        <v>0</v>
      </c>
      <c r="I4" s="9"/>
      <c r="J4" s="9"/>
    </row>
    <row r="5" spans="1:32" x14ac:dyDescent="0.3">
      <c r="A5" s="8"/>
      <c r="B5" s="4" t="s">
        <v>2</v>
      </c>
      <c r="C5" s="6"/>
      <c r="D5" s="6"/>
      <c r="E5" s="6"/>
      <c r="F5" s="6"/>
      <c r="G5" s="3"/>
      <c r="H5" s="3">
        <f t="shared" si="0"/>
        <v>0</v>
      </c>
      <c r="I5" s="9"/>
      <c r="J5" s="9"/>
    </row>
    <row r="6" spans="1:32" ht="13.8" customHeight="1" x14ac:dyDescent="0.3">
      <c r="A6" s="8"/>
      <c r="B6" s="4" t="s">
        <v>3</v>
      </c>
      <c r="C6" s="6"/>
      <c r="D6" s="6"/>
      <c r="E6" s="6"/>
      <c r="F6" s="6"/>
      <c r="G6" s="3"/>
      <c r="H6" s="3">
        <f t="shared" si="0"/>
        <v>0</v>
      </c>
      <c r="I6" s="9"/>
      <c r="J6" s="9"/>
    </row>
    <row r="7" spans="1:32" x14ac:dyDescent="0.3">
      <c r="A7" s="8" t="s">
        <v>25</v>
      </c>
      <c r="B7" s="4" t="s">
        <v>4</v>
      </c>
      <c r="C7" s="6">
        <v>0.91200000000000003</v>
      </c>
      <c r="D7" s="6">
        <v>0.91600000000000004</v>
      </c>
      <c r="E7" s="6">
        <v>0.97</v>
      </c>
      <c r="F7" s="6">
        <f>AVERAGE(C7, D7, E7)</f>
        <v>0.93266666666666664</v>
      </c>
      <c r="G7" s="3">
        <v>0.15359999999999999</v>
      </c>
      <c r="H7" s="3">
        <f>F7*G7</f>
        <v>0.14325759999999998</v>
      </c>
    </row>
    <row r="8" spans="1:32" x14ac:dyDescent="0.3">
      <c r="A8" s="8"/>
      <c r="B8" s="4" t="s">
        <v>5</v>
      </c>
      <c r="C8" s="6"/>
      <c r="D8" s="6"/>
      <c r="E8" s="6"/>
      <c r="F8" s="6"/>
      <c r="G8" s="3">
        <v>0.245</v>
      </c>
      <c r="H8" s="3">
        <f>F7*G8</f>
        <v>0.22850333333333334</v>
      </c>
    </row>
    <row r="9" spans="1:32" x14ac:dyDescent="0.3">
      <c r="A9" s="8" t="s">
        <v>26</v>
      </c>
      <c r="B9" s="4" t="s">
        <v>6</v>
      </c>
      <c r="C9" s="6">
        <v>0.98699999999999999</v>
      </c>
      <c r="D9" s="6">
        <v>0.98099999999999998</v>
      </c>
      <c r="E9" s="6">
        <v>0.98099999999999998</v>
      </c>
      <c r="F9" s="6">
        <f>AVERAGE(C9, D9, E9)</f>
        <v>0.98299999999999998</v>
      </c>
      <c r="G9" s="3"/>
      <c r="H9" s="3">
        <f t="shared" si="0"/>
        <v>0</v>
      </c>
    </row>
    <row r="10" spans="1:32" x14ac:dyDescent="0.3">
      <c r="A10" s="8"/>
      <c r="B10" s="4" t="s">
        <v>7</v>
      </c>
      <c r="C10" s="6"/>
      <c r="D10" s="6"/>
      <c r="E10" s="6"/>
      <c r="F10" s="6"/>
      <c r="G10" s="3">
        <v>0.38</v>
      </c>
      <c r="H10" s="3">
        <f>F9*G10</f>
        <v>0.37353999999999998</v>
      </c>
      <c r="I10" s="2"/>
    </row>
    <row r="11" spans="1:32" x14ac:dyDescent="0.3">
      <c r="A11" s="8" t="s">
        <v>27</v>
      </c>
      <c r="B11" s="4" t="s">
        <v>8</v>
      </c>
      <c r="C11" s="6">
        <v>0.81699999999999995</v>
      </c>
      <c r="D11" s="6">
        <v>0.80500000000000005</v>
      </c>
      <c r="E11" s="6">
        <v>0.84099999999999997</v>
      </c>
      <c r="F11" s="6">
        <f>AVERAGE(C11, D11, E11)</f>
        <v>0.82100000000000006</v>
      </c>
      <c r="G11" s="3">
        <v>0.19009999999999999</v>
      </c>
      <c r="H11" s="3">
        <f t="shared" si="0"/>
        <v>0.15607209999999999</v>
      </c>
      <c r="I11" s="2"/>
    </row>
    <row r="12" spans="1:32" x14ac:dyDescent="0.3">
      <c r="A12" s="8"/>
      <c r="B12" s="4" t="s">
        <v>9</v>
      </c>
      <c r="C12" s="6"/>
      <c r="D12" s="6"/>
      <c r="E12" s="6"/>
      <c r="F12" s="6"/>
      <c r="G12" s="3">
        <v>0.1595</v>
      </c>
      <c r="H12" s="3">
        <f>F11*G12</f>
        <v>0.13094950000000002</v>
      </c>
      <c r="I12" s="2"/>
    </row>
    <row r="13" spans="1:32" x14ac:dyDescent="0.3">
      <c r="A13" s="5" t="s">
        <v>28</v>
      </c>
      <c r="B13" s="4" t="s">
        <v>10</v>
      </c>
      <c r="C13" s="3">
        <v>0.72299999999999998</v>
      </c>
      <c r="D13" s="3">
        <v>0.73</v>
      </c>
      <c r="E13" s="3">
        <v>0.69499999999999995</v>
      </c>
      <c r="F13" s="3">
        <f>AVERAGE(C13:E13)</f>
        <v>0.71599999999999986</v>
      </c>
      <c r="G13" s="3"/>
      <c r="H13" s="3">
        <f t="shared" si="0"/>
        <v>0</v>
      </c>
      <c r="I13" s="2"/>
    </row>
    <row r="14" spans="1:32" x14ac:dyDescent="0.3">
      <c r="A14" s="8" t="s">
        <v>29</v>
      </c>
      <c r="B14" s="4" t="s">
        <v>11</v>
      </c>
      <c r="C14" s="6">
        <v>0.96399999999999997</v>
      </c>
      <c r="D14" s="6">
        <v>0.96399999999999997</v>
      </c>
      <c r="E14" s="6">
        <v>0.89300000000000002</v>
      </c>
      <c r="F14" s="6">
        <f>AVERAGE(C14, D14,E14)</f>
        <v>0.94033333333333324</v>
      </c>
      <c r="G14" s="3">
        <v>0.3508</v>
      </c>
      <c r="H14" s="3">
        <f t="shared" si="0"/>
        <v>0.32986893333333328</v>
      </c>
      <c r="I14" s="2"/>
    </row>
    <row r="15" spans="1:32" x14ac:dyDescent="0.3">
      <c r="A15" s="8"/>
      <c r="B15" s="4" t="s">
        <v>12</v>
      </c>
      <c r="C15" s="6"/>
      <c r="D15" s="6"/>
      <c r="E15" s="6"/>
      <c r="F15" s="6"/>
      <c r="G15" s="3"/>
      <c r="H15" s="3">
        <f t="shared" si="0"/>
        <v>0</v>
      </c>
      <c r="I15" s="2"/>
    </row>
    <row r="16" spans="1:32" x14ac:dyDescent="0.3">
      <c r="A16" s="8" t="s">
        <v>30</v>
      </c>
      <c r="B16" s="7" t="s">
        <v>14</v>
      </c>
      <c r="C16" s="6">
        <v>0.96499999999999997</v>
      </c>
      <c r="D16" s="6">
        <v>0.96499999999999997</v>
      </c>
      <c r="E16" s="6">
        <v>0.97399999999999998</v>
      </c>
      <c r="F16" s="6">
        <f>AVERAGE(C16,D16,E16)</f>
        <v>0.96799999999999997</v>
      </c>
      <c r="G16" s="6">
        <v>0.49719999999999998</v>
      </c>
      <c r="H16" s="6">
        <f t="shared" si="0"/>
        <v>0.48128959999999998</v>
      </c>
      <c r="I16" s="2"/>
    </row>
    <row r="17" spans="1:9" x14ac:dyDescent="0.3">
      <c r="A17" s="8"/>
      <c r="B17" s="7"/>
      <c r="C17" s="6"/>
      <c r="D17" s="6"/>
      <c r="E17" s="6"/>
      <c r="F17" s="6"/>
      <c r="G17" s="6"/>
      <c r="H17" s="6"/>
      <c r="I17" s="2"/>
    </row>
    <row r="18" spans="1:9" x14ac:dyDescent="0.3">
      <c r="A18" s="8"/>
      <c r="B18" s="4" t="s">
        <v>15</v>
      </c>
      <c r="C18" s="6"/>
      <c r="D18" s="6"/>
      <c r="E18" s="6"/>
      <c r="F18" s="6"/>
      <c r="G18" s="3">
        <v>1.35E-2</v>
      </c>
      <c r="H18" s="3">
        <f>F16*G18</f>
        <v>1.3068E-2</v>
      </c>
      <c r="I18" s="2"/>
    </row>
    <row r="19" spans="1:9" x14ac:dyDescent="0.3">
      <c r="A19" s="8" t="s">
        <v>31</v>
      </c>
      <c r="B19" s="4" t="s">
        <v>16</v>
      </c>
      <c r="C19" s="6">
        <v>0.89300000000000002</v>
      </c>
      <c r="D19" s="6">
        <v>0.89300000000000002</v>
      </c>
      <c r="E19" s="6">
        <v>0.89300000000000002</v>
      </c>
      <c r="F19" s="6">
        <f>AVERAGE(C19,D19,E19)</f>
        <v>0.89300000000000013</v>
      </c>
      <c r="G19" s="3"/>
      <c r="H19" s="3">
        <f t="shared" si="0"/>
        <v>0</v>
      </c>
      <c r="I19" s="2"/>
    </row>
    <row r="20" spans="1:9" x14ac:dyDescent="0.3">
      <c r="A20" s="8"/>
      <c r="B20" s="4" t="s">
        <v>17</v>
      </c>
      <c r="C20" s="6"/>
      <c r="D20" s="6"/>
      <c r="E20" s="6"/>
      <c r="F20" s="6"/>
      <c r="G20" s="3"/>
      <c r="H20" s="3">
        <f t="shared" si="0"/>
        <v>0</v>
      </c>
      <c r="I20" s="2"/>
    </row>
    <row r="21" spans="1:9" x14ac:dyDescent="0.3">
      <c r="A21" s="8" t="s">
        <v>32</v>
      </c>
      <c r="B21" s="4" t="s">
        <v>18</v>
      </c>
      <c r="C21" s="6">
        <v>0.998</v>
      </c>
      <c r="D21" s="6">
        <v>0.998</v>
      </c>
      <c r="E21" s="6">
        <v>0.999</v>
      </c>
      <c r="F21" s="6">
        <f>AVERAGE(C21,D21,E21)</f>
        <v>0.99833333333333341</v>
      </c>
      <c r="G21" s="3"/>
      <c r="H21" s="3">
        <f t="shared" si="0"/>
        <v>0</v>
      </c>
      <c r="I21" s="2"/>
    </row>
    <row r="22" spans="1:9" x14ac:dyDescent="0.3">
      <c r="A22" s="8"/>
      <c r="B22" s="4" t="s">
        <v>19</v>
      </c>
      <c r="C22" s="6"/>
      <c r="D22" s="6"/>
      <c r="E22" s="6"/>
      <c r="F22" s="6"/>
      <c r="G22" s="3"/>
      <c r="H22" s="3">
        <f t="shared" si="0"/>
        <v>0</v>
      </c>
      <c r="I22" s="2"/>
    </row>
    <row r="23" spans="1:9" x14ac:dyDescent="0.3">
      <c r="I23" s="2"/>
    </row>
    <row r="24" spans="1:9" x14ac:dyDescent="0.3">
      <c r="I24" s="2"/>
    </row>
    <row r="25" spans="1:9" x14ac:dyDescent="0.3">
      <c r="I25" s="2"/>
    </row>
    <row r="26" spans="1:9" x14ac:dyDescent="0.3">
      <c r="I26" s="2"/>
    </row>
    <row r="27" spans="1:9" x14ac:dyDescent="0.3">
      <c r="I27" s="2"/>
    </row>
    <row r="28" spans="1:9" x14ac:dyDescent="0.3">
      <c r="I28" s="2"/>
    </row>
    <row r="29" spans="1:9" x14ac:dyDescent="0.3">
      <c r="I29" s="2"/>
    </row>
    <row r="30" spans="1:9" x14ac:dyDescent="0.3">
      <c r="I30" s="2"/>
    </row>
  </sheetData>
  <mergeCells count="59">
    <mergeCell ref="W1:Y1"/>
    <mergeCell ref="Z1:AB1"/>
    <mergeCell ref="AC1:AD1"/>
    <mergeCell ref="AE1:AF1"/>
    <mergeCell ref="I3:J3"/>
    <mergeCell ref="R1:T1"/>
    <mergeCell ref="U1:V1"/>
    <mergeCell ref="I1:J1"/>
    <mergeCell ref="K1:L1"/>
    <mergeCell ref="N1:O1"/>
    <mergeCell ref="P1:Q1"/>
    <mergeCell ref="A16:A18"/>
    <mergeCell ref="A19:A20"/>
    <mergeCell ref="A21:A22"/>
    <mergeCell ref="I5:J5"/>
    <mergeCell ref="I6:J6"/>
    <mergeCell ref="A14:A15"/>
    <mergeCell ref="C4:C6"/>
    <mergeCell ref="D4:D6"/>
    <mergeCell ref="E4:E6"/>
    <mergeCell ref="F4:F6"/>
    <mergeCell ref="F7:F8"/>
    <mergeCell ref="C7:C8"/>
    <mergeCell ref="D7:D8"/>
    <mergeCell ref="E7:E8"/>
    <mergeCell ref="C9:C10"/>
    <mergeCell ref="I4:J4"/>
    <mergeCell ref="A2:A3"/>
    <mergeCell ref="A4:A6"/>
    <mergeCell ref="A7:A8"/>
    <mergeCell ref="A9:A10"/>
    <mergeCell ref="A11:A12"/>
    <mergeCell ref="C21:C22"/>
    <mergeCell ref="D21:D22"/>
    <mergeCell ref="E21:E22"/>
    <mergeCell ref="F21:F22"/>
    <mergeCell ref="F11:F12"/>
    <mergeCell ref="C16:C18"/>
    <mergeCell ref="D16:D18"/>
    <mergeCell ref="E16:E18"/>
    <mergeCell ref="F16:F18"/>
    <mergeCell ref="C14:C15"/>
    <mergeCell ref="D14:D15"/>
    <mergeCell ref="E14:E15"/>
    <mergeCell ref="F14:F15"/>
    <mergeCell ref="C11:C12"/>
    <mergeCell ref="D11:D12"/>
    <mergeCell ref="E11:E12"/>
    <mergeCell ref="G16:G17"/>
    <mergeCell ref="H16:H17"/>
    <mergeCell ref="B2:B3"/>
    <mergeCell ref="B16:B17"/>
    <mergeCell ref="C19:C20"/>
    <mergeCell ref="D19:D20"/>
    <mergeCell ref="E19:E20"/>
    <mergeCell ref="D9:D10"/>
    <mergeCell ref="E9:E10"/>
    <mergeCell ref="F19:F20"/>
    <mergeCell ref="F9:F10"/>
  </mergeCells>
  <pageMargins left="0.7" right="0.7" top="0.75" bottom="0.75" header="0.3" footer="0.3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saham</dc:creator>
  <cp:lastModifiedBy>Sarah Hamer</cp:lastModifiedBy>
  <cp:lastPrinted>2022-09-22T22:14:22Z</cp:lastPrinted>
  <dcterms:created xsi:type="dcterms:W3CDTF">2022-09-10T18:33:44Z</dcterms:created>
  <dcterms:modified xsi:type="dcterms:W3CDTF">2022-09-22T22:19:39Z</dcterms:modified>
</cp:coreProperties>
</file>