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50a176a67115/7. Semester/Bachelorarbeit/"/>
    </mc:Choice>
  </mc:AlternateContent>
  <xr:revisionPtr revIDLastSave="228" documentId="8_{E09FF600-7318-44D9-9FDD-BD80B328ED9C}" xr6:coauthVersionLast="47" xr6:coauthVersionMax="47" xr10:uidLastSave="{AB8C9D6B-51A1-49C9-8B67-005ABCDDF7A1}"/>
  <bookViews>
    <workbookView xWindow="11232" yWindow="96" windowWidth="11688" windowHeight="12276" xr2:uid="{4CE141AA-F719-41CB-879B-41D3EB38755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22" i="1"/>
  <c r="L19" i="1"/>
  <c r="L17" i="1"/>
  <c r="L15" i="1"/>
  <c r="L10" i="1"/>
  <c r="L12" i="1"/>
  <c r="L8" i="1"/>
  <c r="J24" i="1"/>
  <c r="J22" i="1"/>
  <c r="J19" i="1"/>
  <c r="F24" i="1"/>
  <c r="F22" i="1"/>
  <c r="F19" i="1"/>
  <c r="J15" i="1"/>
  <c r="F32" i="1"/>
  <c r="F30" i="1"/>
  <c r="F27" i="1"/>
  <c r="F17" i="1"/>
  <c r="F14" i="1"/>
  <c r="F12" i="1"/>
  <c r="F10" i="1"/>
  <c r="F8" i="1"/>
  <c r="F5" i="1"/>
  <c r="F3" i="1"/>
  <c r="J32" i="1"/>
  <c r="J30" i="1"/>
  <c r="J27" i="1"/>
  <c r="J17" i="1"/>
  <c r="J14" i="1"/>
  <c r="J12" i="1"/>
  <c r="J10" i="1"/>
  <c r="J8" i="1"/>
  <c r="J5" i="1"/>
  <c r="J3" i="1"/>
  <c r="F15" i="1"/>
</calcChain>
</file>

<file path=xl/sharedStrings.xml><?xml version="1.0" encoding="utf-8"?>
<sst xmlns="http://schemas.openxmlformats.org/spreadsheetml/2006/main" count="52" uniqueCount="50">
  <si>
    <t>N</t>
  </si>
  <si>
    <t>Participation</t>
  </si>
  <si>
    <t>v2</t>
  </si>
  <si>
    <t>Segregation and quality of work</t>
  </si>
  <si>
    <t>v3</t>
  </si>
  <si>
    <t>v4</t>
  </si>
  <si>
    <t>v5</t>
  </si>
  <si>
    <t>Financial resources</t>
  </si>
  <si>
    <t>v6</t>
  </si>
  <si>
    <t>v7</t>
  </si>
  <si>
    <t>Economic situation</t>
  </si>
  <si>
    <t>v8</t>
  </si>
  <si>
    <t>v9</t>
  </si>
  <si>
    <t>Attainment and participation</t>
  </si>
  <si>
    <t>v10</t>
  </si>
  <si>
    <t>v11</t>
  </si>
  <si>
    <t>Segregation</t>
  </si>
  <si>
    <t>v12</t>
  </si>
  <si>
    <t>Social activities</t>
  </si>
  <si>
    <t>v15</t>
  </si>
  <si>
    <t>v16</t>
  </si>
  <si>
    <t>Status</t>
  </si>
  <si>
    <t>v25</t>
  </si>
  <si>
    <t>v27</t>
  </si>
  <si>
    <t>Behavior</t>
  </si>
  <si>
    <t>v28</t>
  </si>
  <si>
    <t>v29</t>
  </si>
  <si>
    <t>Access</t>
  </si>
  <si>
    <t>v30</t>
  </si>
  <si>
    <t>v31</t>
  </si>
  <si>
    <t>Niedrigste Benchmarks</t>
  </si>
  <si>
    <t>Höchste Benchmarks</t>
  </si>
  <si>
    <t>Durchschnitt</t>
  </si>
  <si>
    <t>v13</t>
  </si>
  <si>
    <t>v14</t>
  </si>
  <si>
    <t>Care activities</t>
  </si>
  <si>
    <t>v17</t>
  </si>
  <si>
    <t>v18</t>
  </si>
  <si>
    <t>v19</t>
  </si>
  <si>
    <t>v20</t>
  </si>
  <si>
    <t>v21</t>
  </si>
  <si>
    <t>v22</t>
  </si>
  <si>
    <t>v24</t>
  </si>
  <si>
    <t>v23</t>
  </si>
  <si>
    <t>Social power</t>
  </si>
  <si>
    <t>Economic power</t>
  </si>
  <si>
    <t>Political power</t>
  </si>
  <si>
    <t>Wert Japan 2021</t>
  </si>
  <si>
    <t>Variables</t>
  </si>
  <si>
    <t>Sub-Domain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</si>
</sst>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BFE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0BFE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89EC-70A1-49BC-A4CE-D87923B59358}">
  <sheetPr>
    <pageSetUpPr fitToPage="1"/>
  </sheetPr>
  <dimension ref="A1:L33"/>
  <sheetViews>
    <sheetView tabSelected="1" workbookViewId="0">
      <selection activeCell="F10" sqref="F10:F11"/>
    </sheetView>
  </sheetViews>
  <sheetFormatPr baseColWidth="10" defaultRowHeight="14.4" x14ac:dyDescent="0.3"/>
  <cols>
    <col min="1" max="1" width="29.88671875" customWidth="1"/>
    <col min="6" max="6" width="13.6640625" customWidth="1"/>
    <col min="10" max="10" width="14.33203125" customWidth="1"/>
    <col min="11" max="11" width="15.88671875" customWidth="1"/>
    <col min="12" max="12" width="12.88671875" customWidth="1"/>
  </cols>
  <sheetData>
    <row r="1" spans="1:12" x14ac:dyDescent="0.3">
      <c r="A1" s="1"/>
      <c r="B1" s="2"/>
      <c r="C1" s="3" t="s">
        <v>30</v>
      </c>
      <c r="D1" s="3"/>
      <c r="E1" s="3"/>
      <c r="F1" s="3"/>
      <c r="G1" s="3" t="s">
        <v>31</v>
      </c>
      <c r="H1" s="3"/>
      <c r="I1" s="3"/>
      <c r="J1" s="3"/>
      <c r="K1" s="3" t="s">
        <v>47</v>
      </c>
      <c r="L1" s="3"/>
    </row>
    <row r="2" spans="1:12" x14ac:dyDescent="0.3">
      <c r="A2" s="4" t="s">
        <v>49</v>
      </c>
      <c r="B2" s="5" t="s">
        <v>0</v>
      </c>
      <c r="C2" s="5">
        <v>2010</v>
      </c>
      <c r="D2" s="5">
        <v>2012</v>
      </c>
      <c r="E2" s="5">
        <v>2015</v>
      </c>
      <c r="F2" s="5" t="s">
        <v>32</v>
      </c>
      <c r="G2" s="5">
        <v>2010</v>
      </c>
      <c r="H2" s="5">
        <v>2012</v>
      </c>
      <c r="I2" s="5">
        <v>2015</v>
      </c>
      <c r="J2" s="5" t="s">
        <v>32</v>
      </c>
      <c r="K2" s="5" t="s">
        <v>48</v>
      </c>
      <c r="L2" s="5" t="s">
        <v>49</v>
      </c>
    </row>
    <row r="3" spans="1:12" x14ac:dyDescent="0.3">
      <c r="A3" s="6" t="s">
        <v>1</v>
      </c>
      <c r="B3" s="7" t="s">
        <v>2</v>
      </c>
      <c r="C3" s="7">
        <v>58.6</v>
      </c>
      <c r="D3" s="7">
        <v>63.2</v>
      </c>
      <c r="E3" s="7">
        <v>66.7</v>
      </c>
      <c r="F3" s="8">
        <f>AVERAGE(C3:E4)</f>
        <v>62.833333333333336</v>
      </c>
      <c r="G3" s="7">
        <v>91.9</v>
      </c>
      <c r="H3" s="7">
        <v>93.8</v>
      </c>
      <c r="I3" s="7">
        <v>95.4</v>
      </c>
      <c r="J3" s="8">
        <f>AVERAGE(G3:I4)</f>
        <v>93.7</v>
      </c>
      <c r="K3" s="7"/>
      <c r="L3" s="7"/>
    </row>
    <row r="4" spans="1:12" x14ac:dyDescent="0.3">
      <c r="A4" s="6"/>
      <c r="B4" s="7"/>
      <c r="C4" s="7"/>
      <c r="D4" s="7"/>
      <c r="E4" s="7"/>
      <c r="F4" s="8"/>
      <c r="G4" s="7"/>
      <c r="H4" s="7"/>
      <c r="I4" s="7"/>
      <c r="J4" s="8"/>
      <c r="K4" s="7"/>
      <c r="L4" s="7"/>
    </row>
    <row r="5" spans="1:12" x14ac:dyDescent="0.3">
      <c r="A5" s="6" t="s">
        <v>3</v>
      </c>
      <c r="B5" s="2" t="s">
        <v>4</v>
      </c>
      <c r="C5" s="7">
        <v>53.1</v>
      </c>
      <c r="D5" s="7">
        <v>53.3</v>
      </c>
      <c r="E5" s="7">
        <v>53.2</v>
      </c>
      <c r="F5" s="8">
        <f>AVERAGE(C5:E7)</f>
        <v>53.20000000000001</v>
      </c>
      <c r="G5" s="7">
        <v>74.099999999999994</v>
      </c>
      <c r="H5" s="7">
        <v>73.900000000000006</v>
      </c>
      <c r="I5" s="7">
        <v>74.3</v>
      </c>
      <c r="J5" s="8">
        <f>AVERAGE(G5:I7)</f>
        <v>74.100000000000009</v>
      </c>
      <c r="K5" s="2"/>
      <c r="L5" s="7"/>
    </row>
    <row r="6" spans="1:12" x14ac:dyDescent="0.3">
      <c r="A6" s="6"/>
      <c r="B6" s="2" t="s">
        <v>5</v>
      </c>
      <c r="C6" s="7"/>
      <c r="D6" s="7"/>
      <c r="E6" s="7"/>
      <c r="F6" s="8"/>
      <c r="G6" s="7"/>
      <c r="H6" s="7"/>
      <c r="I6" s="7"/>
      <c r="J6" s="8"/>
      <c r="K6" s="2"/>
      <c r="L6" s="7"/>
    </row>
    <row r="7" spans="1:12" x14ac:dyDescent="0.3">
      <c r="A7" s="6"/>
      <c r="B7" s="2" t="s">
        <v>6</v>
      </c>
      <c r="C7" s="7"/>
      <c r="D7" s="7"/>
      <c r="E7" s="7"/>
      <c r="F7" s="8"/>
      <c r="G7" s="7"/>
      <c r="H7" s="7"/>
      <c r="I7" s="7"/>
      <c r="J7" s="8"/>
      <c r="K7" s="2"/>
      <c r="L7" s="7"/>
    </row>
    <row r="8" spans="1:12" x14ac:dyDescent="0.3">
      <c r="A8" s="6" t="s">
        <v>7</v>
      </c>
      <c r="B8" s="2" t="s">
        <v>8</v>
      </c>
      <c r="C8" s="7">
        <v>42.5</v>
      </c>
      <c r="D8" s="7">
        <v>42.7</v>
      </c>
      <c r="E8" s="7">
        <v>45.7</v>
      </c>
      <c r="F8" s="8">
        <f>AVERAGE(C8:E9)</f>
        <v>43.633333333333333</v>
      </c>
      <c r="G8" s="7">
        <v>91.2</v>
      </c>
      <c r="H8" s="7">
        <v>91.6</v>
      </c>
      <c r="I8" s="7">
        <v>97</v>
      </c>
      <c r="J8" s="8">
        <f>AVERAGE(G8:I9)</f>
        <v>93.266666666666666</v>
      </c>
      <c r="K8" s="2">
        <v>12.9976</v>
      </c>
      <c r="L8" s="7">
        <f>GEOMEAN(K8:K9)</f>
        <v>15.329259927341568</v>
      </c>
    </row>
    <row r="9" spans="1:12" x14ac:dyDescent="0.3">
      <c r="A9" s="6"/>
      <c r="B9" s="2" t="s">
        <v>9</v>
      </c>
      <c r="C9" s="7"/>
      <c r="D9" s="7"/>
      <c r="E9" s="7"/>
      <c r="F9" s="8"/>
      <c r="G9" s="7"/>
      <c r="H9" s="7"/>
      <c r="I9" s="7"/>
      <c r="J9" s="8"/>
      <c r="K9" s="2">
        <v>18.0792</v>
      </c>
      <c r="L9" s="7"/>
    </row>
    <row r="10" spans="1:12" x14ac:dyDescent="0.3">
      <c r="A10" s="6" t="s">
        <v>10</v>
      </c>
      <c r="B10" s="2" t="s">
        <v>11</v>
      </c>
      <c r="C10" s="7">
        <v>77.3</v>
      </c>
      <c r="D10" s="7">
        <v>80.7</v>
      </c>
      <c r="E10" s="7">
        <v>77.3</v>
      </c>
      <c r="F10" s="8">
        <f>AVERAGE(C10:E11)</f>
        <v>78.433333333333337</v>
      </c>
      <c r="G10" s="7">
        <v>98.7</v>
      </c>
      <c r="H10" s="7">
        <v>98.1</v>
      </c>
      <c r="I10" s="7">
        <v>98.1</v>
      </c>
      <c r="J10" s="8">
        <f>AVERAGE(G10:I11)</f>
        <v>98.3</v>
      </c>
      <c r="K10" s="2"/>
      <c r="L10" s="7">
        <f>GEOMEAN(K10:K11)</f>
        <v>23.9254</v>
      </c>
    </row>
    <row r="11" spans="1:12" x14ac:dyDescent="0.3">
      <c r="A11" s="6"/>
      <c r="B11" s="2" t="s">
        <v>12</v>
      </c>
      <c r="C11" s="7"/>
      <c r="D11" s="7"/>
      <c r="E11" s="7"/>
      <c r="F11" s="8"/>
      <c r="G11" s="7"/>
      <c r="H11" s="7"/>
      <c r="I11" s="7"/>
      <c r="J11" s="8"/>
      <c r="K11" s="2">
        <v>23.9254</v>
      </c>
      <c r="L11" s="7"/>
    </row>
    <row r="12" spans="1:12" x14ac:dyDescent="0.3">
      <c r="A12" s="6" t="s">
        <v>13</v>
      </c>
      <c r="B12" s="2" t="s">
        <v>14</v>
      </c>
      <c r="C12" s="7">
        <v>50.1</v>
      </c>
      <c r="D12" s="7">
        <v>52.7</v>
      </c>
      <c r="E12" s="7">
        <v>52.9</v>
      </c>
      <c r="F12" s="8">
        <f>AVERAGE(C12:E13)</f>
        <v>51.900000000000006</v>
      </c>
      <c r="G12" s="7">
        <v>81.7</v>
      </c>
      <c r="H12" s="7">
        <v>80.5</v>
      </c>
      <c r="I12" s="7">
        <v>84.1</v>
      </c>
      <c r="J12" s="8">
        <f>AVERAGE(G12:I13)</f>
        <v>82.1</v>
      </c>
      <c r="K12" s="2">
        <v>13.5153</v>
      </c>
      <c r="L12" s="7">
        <f>GEOMEAN(K12:K13)</f>
        <v>12.676628771088945</v>
      </c>
    </row>
    <row r="13" spans="1:12" x14ac:dyDescent="0.3">
      <c r="A13" s="6"/>
      <c r="B13" s="2" t="s">
        <v>15</v>
      </c>
      <c r="C13" s="7"/>
      <c r="D13" s="7"/>
      <c r="E13" s="7"/>
      <c r="F13" s="8"/>
      <c r="G13" s="7"/>
      <c r="H13" s="7"/>
      <c r="I13" s="7"/>
      <c r="J13" s="8"/>
      <c r="K13" s="2">
        <v>11.89</v>
      </c>
      <c r="L13" s="7"/>
    </row>
    <row r="14" spans="1:12" x14ac:dyDescent="0.3">
      <c r="A14" s="9" t="s">
        <v>16</v>
      </c>
      <c r="B14" s="2" t="s">
        <v>17</v>
      </c>
      <c r="C14" s="2">
        <v>39.5</v>
      </c>
      <c r="D14" s="2">
        <v>38.299999999999997</v>
      </c>
      <c r="E14" s="2">
        <v>40.5</v>
      </c>
      <c r="F14" s="10">
        <f>AVERAGE(C14:E14)</f>
        <v>39.43333333333333</v>
      </c>
      <c r="G14" s="2">
        <v>72.3</v>
      </c>
      <c r="H14" s="2">
        <v>73</v>
      </c>
      <c r="I14" s="2">
        <v>69.5</v>
      </c>
      <c r="J14" s="10">
        <f>AVERAGE(G14:I14)</f>
        <v>71.600000000000009</v>
      </c>
      <c r="K14" s="2"/>
      <c r="L14" s="2"/>
    </row>
    <row r="15" spans="1:12" x14ac:dyDescent="0.3">
      <c r="A15" s="6" t="s">
        <v>35</v>
      </c>
      <c r="B15" s="2" t="s">
        <v>33</v>
      </c>
      <c r="C15" s="7">
        <v>34.200000000000003</v>
      </c>
      <c r="D15" s="7">
        <v>52.7</v>
      </c>
      <c r="E15" s="7">
        <v>50.9</v>
      </c>
      <c r="F15" s="8">
        <f ca="1">AVERAGE(C15:I16)</f>
        <v>59.266666666666673</v>
      </c>
      <c r="G15" s="7">
        <v>84.6</v>
      </c>
      <c r="H15" s="7">
        <v>86</v>
      </c>
      <c r="I15" s="7">
        <v>90.9</v>
      </c>
      <c r="J15" s="8">
        <f>AVERAGE(G15:I16)</f>
        <v>87.166666666666671</v>
      </c>
      <c r="K15" s="2">
        <v>57.0533</v>
      </c>
      <c r="L15" s="7">
        <f>GEOMEAN(K15:K16)</f>
        <v>68.518999542973475</v>
      </c>
    </row>
    <row r="16" spans="1:12" x14ac:dyDescent="0.3">
      <c r="A16" s="6"/>
      <c r="B16" s="2" t="s">
        <v>34</v>
      </c>
      <c r="C16" s="7"/>
      <c r="D16" s="7"/>
      <c r="E16" s="7"/>
      <c r="F16" s="8"/>
      <c r="G16" s="7"/>
      <c r="H16" s="7"/>
      <c r="I16" s="7"/>
      <c r="J16" s="8"/>
      <c r="K16" s="2">
        <v>82.288899999999998</v>
      </c>
      <c r="L16" s="7"/>
    </row>
    <row r="17" spans="1:12" x14ac:dyDescent="0.3">
      <c r="A17" s="6" t="s">
        <v>18</v>
      </c>
      <c r="B17" s="2" t="s">
        <v>19</v>
      </c>
      <c r="C17" s="7">
        <v>30.9</v>
      </c>
      <c r="D17" s="7">
        <v>30.2</v>
      </c>
      <c r="E17" s="7">
        <v>32.6</v>
      </c>
      <c r="F17" s="8">
        <f>AVERAGE(C17:E18)</f>
        <v>31.233333333333331</v>
      </c>
      <c r="G17" s="7">
        <v>96.4</v>
      </c>
      <c r="H17" s="7">
        <v>96.4</v>
      </c>
      <c r="I17" s="7">
        <v>89.3</v>
      </c>
      <c r="J17" s="8">
        <f>AVERAGE(G17:I18)</f>
        <v>94.033333333333346</v>
      </c>
      <c r="K17" s="2">
        <v>22.294</v>
      </c>
      <c r="L17" s="7">
        <f>GEOMEAN(K17:K18)</f>
        <v>22.294</v>
      </c>
    </row>
    <row r="18" spans="1:12" x14ac:dyDescent="0.3">
      <c r="A18" s="6"/>
      <c r="B18" s="2" t="s">
        <v>20</v>
      </c>
      <c r="C18" s="7"/>
      <c r="D18" s="7"/>
      <c r="E18" s="7"/>
      <c r="F18" s="8"/>
      <c r="G18" s="7"/>
      <c r="H18" s="7"/>
      <c r="I18" s="7"/>
      <c r="J18" s="8"/>
      <c r="K18" s="2"/>
      <c r="L18" s="7"/>
    </row>
    <row r="19" spans="1:12" x14ac:dyDescent="0.3">
      <c r="A19" s="6" t="s">
        <v>46</v>
      </c>
      <c r="B19" s="2" t="s">
        <v>36</v>
      </c>
      <c r="C19" s="7">
        <v>16.100000000000001</v>
      </c>
      <c r="D19" s="7">
        <v>15.9</v>
      </c>
      <c r="E19" s="7">
        <v>14.3</v>
      </c>
      <c r="F19" s="8">
        <f>AVERAGE(C19:E21)</f>
        <v>15.433333333333332</v>
      </c>
      <c r="G19" s="7">
        <v>92.1</v>
      </c>
      <c r="H19" s="7">
        <v>93</v>
      </c>
      <c r="I19" s="7">
        <v>93.9</v>
      </c>
      <c r="J19" s="8">
        <f>AVERAGE(G19:I21)</f>
        <v>93</v>
      </c>
      <c r="K19" s="2">
        <v>16.641999999999999</v>
      </c>
      <c r="L19" s="7">
        <f>GEOMEAN(K19:K21)</f>
        <v>10.514409446088733</v>
      </c>
    </row>
    <row r="20" spans="1:12" x14ac:dyDescent="0.3">
      <c r="A20" s="6"/>
      <c r="B20" s="2" t="s">
        <v>37</v>
      </c>
      <c r="C20" s="7"/>
      <c r="D20" s="7"/>
      <c r="E20" s="7"/>
      <c r="F20" s="8"/>
      <c r="G20" s="7"/>
      <c r="H20" s="7"/>
      <c r="I20" s="7"/>
      <c r="J20" s="8"/>
      <c r="K20" s="2"/>
      <c r="L20" s="7"/>
    </row>
    <row r="21" spans="1:12" x14ac:dyDescent="0.3">
      <c r="A21" s="6"/>
      <c r="B21" s="2" t="s">
        <v>38</v>
      </c>
      <c r="C21" s="7"/>
      <c r="D21" s="7"/>
      <c r="E21" s="7"/>
      <c r="F21" s="8"/>
      <c r="G21" s="7"/>
      <c r="H21" s="7"/>
      <c r="I21" s="7"/>
      <c r="J21" s="8"/>
      <c r="K21" s="2">
        <v>6.6429999999999998</v>
      </c>
      <c r="L21" s="7"/>
    </row>
    <row r="22" spans="1:12" x14ac:dyDescent="0.3">
      <c r="A22" s="6" t="s">
        <v>45</v>
      </c>
      <c r="B22" s="2" t="s">
        <v>39</v>
      </c>
      <c r="C22" s="7">
        <v>4.7</v>
      </c>
      <c r="D22" s="7">
        <v>6.8</v>
      </c>
      <c r="E22" s="7">
        <v>9.1999999999999993</v>
      </c>
      <c r="F22" s="8">
        <f>AVERAGE(C22:E23)</f>
        <v>6.8999999999999995</v>
      </c>
      <c r="G22" s="7">
        <v>58.7</v>
      </c>
      <c r="H22" s="7">
        <v>62</v>
      </c>
      <c r="I22" s="7">
        <v>70.2</v>
      </c>
      <c r="J22" s="8">
        <f>AVERAGE(G22:I23)</f>
        <v>63.633333333333333</v>
      </c>
      <c r="K22" s="2">
        <v>6.4450000000000003</v>
      </c>
      <c r="L22" s="7">
        <f>GEOMEAN(K22:K23)</f>
        <v>6.4450000000000003</v>
      </c>
    </row>
    <row r="23" spans="1:12" x14ac:dyDescent="0.3">
      <c r="A23" s="6"/>
      <c r="B23" s="2" t="s">
        <v>40</v>
      </c>
      <c r="C23" s="7"/>
      <c r="D23" s="7"/>
      <c r="E23" s="7"/>
      <c r="F23" s="8"/>
      <c r="G23" s="7"/>
      <c r="H23" s="7"/>
      <c r="I23" s="7"/>
      <c r="J23" s="8"/>
      <c r="K23" s="2"/>
      <c r="L23" s="7"/>
    </row>
    <row r="24" spans="1:12" x14ac:dyDescent="0.3">
      <c r="A24" s="6" t="s">
        <v>44</v>
      </c>
      <c r="B24" s="2" t="s">
        <v>41</v>
      </c>
      <c r="C24" s="7">
        <v>13.9</v>
      </c>
      <c r="D24" s="7">
        <v>13.9</v>
      </c>
      <c r="E24" s="7">
        <v>20.9</v>
      </c>
      <c r="F24" s="8">
        <f>AVERAGE(C24:E26)</f>
        <v>16.233333333333334</v>
      </c>
      <c r="G24" s="7">
        <v>87.1</v>
      </c>
      <c r="H24" s="7">
        <v>87.1</v>
      </c>
      <c r="I24" s="7">
        <v>87.8</v>
      </c>
      <c r="J24" s="8">
        <f>AVERAGE(G24:I26)</f>
        <v>87.333333333333329</v>
      </c>
      <c r="K24" s="2"/>
      <c r="L24" s="7"/>
    </row>
    <row r="25" spans="1:12" x14ac:dyDescent="0.3">
      <c r="A25" s="6"/>
      <c r="B25" s="2" t="s">
        <v>43</v>
      </c>
      <c r="C25" s="7"/>
      <c r="D25" s="7"/>
      <c r="E25" s="7"/>
      <c r="F25" s="8"/>
      <c r="G25" s="7"/>
      <c r="H25" s="7"/>
      <c r="I25" s="7"/>
      <c r="J25" s="8"/>
      <c r="K25" s="2"/>
      <c r="L25" s="7"/>
    </row>
    <row r="26" spans="1:12" x14ac:dyDescent="0.3">
      <c r="A26" s="6"/>
      <c r="B26" s="2" t="s">
        <v>42</v>
      </c>
      <c r="C26" s="7"/>
      <c r="D26" s="7"/>
      <c r="E26" s="7"/>
      <c r="F26" s="8"/>
      <c r="G26" s="7"/>
      <c r="H26" s="7"/>
      <c r="I26" s="7"/>
      <c r="J26" s="8"/>
      <c r="K26" s="2"/>
      <c r="L26" s="7"/>
    </row>
    <row r="27" spans="1:12" x14ac:dyDescent="0.3">
      <c r="A27" s="6" t="s">
        <v>21</v>
      </c>
      <c r="B27" s="7" t="s">
        <v>22</v>
      </c>
      <c r="C27" s="7">
        <v>80</v>
      </c>
      <c r="D27" s="7">
        <v>79.7</v>
      </c>
      <c r="E27" s="7">
        <v>78.5</v>
      </c>
      <c r="F27" s="8">
        <f>AVERAGE(C27:E29)</f>
        <v>79.399999999999991</v>
      </c>
      <c r="G27" s="7">
        <v>96.5</v>
      </c>
      <c r="H27" s="7">
        <v>96.5</v>
      </c>
      <c r="I27" s="7">
        <v>97.4</v>
      </c>
      <c r="J27" s="8">
        <f>AVERAGE(G27:I29)</f>
        <v>96.8</v>
      </c>
      <c r="K27" s="7">
        <v>24.952100000000002</v>
      </c>
      <c r="L27" s="7">
        <f>GEOMEAN(K27:K29)</f>
        <v>7.5416057136395036</v>
      </c>
    </row>
    <row r="28" spans="1:12" x14ac:dyDescent="0.3">
      <c r="A28" s="6"/>
      <c r="B28" s="7"/>
      <c r="C28" s="7"/>
      <c r="D28" s="7"/>
      <c r="E28" s="7"/>
      <c r="F28" s="8"/>
      <c r="G28" s="7"/>
      <c r="H28" s="7"/>
      <c r="I28" s="7"/>
      <c r="J28" s="8"/>
      <c r="K28" s="7"/>
      <c r="L28" s="7"/>
    </row>
    <row r="29" spans="1:12" x14ac:dyDescent="0.3">
      <c r="A29" s="6"/>
      <c r="B29" s="2" t="s">
        <v>23</v>
      </c>
      <c r="C29" s="7"/>
      <c r="D29" s="7"/>
      <c r="E29" s="7"/>
      <c r="F29" s="8"/>
      <c r="G29" s="7"/>
      <c r="H29" s="7"/>
      <c r="I29" s="7"/>
      <c r="J29" s="8"/>
      <c r="K29" s="2">
        <v>2.2793999999999999</v>
      </c>
      <c r="L29" s="7"/>
    </row>
    <row r="30" spans="1:12" x14ac:dyDescent="0.3">
      <c r="A30" s="6" t="s">
        <v>24</v>
      </c>
      <c r="B30" s="2" t="s">
        <v>25</v>
      </c>
      <c r="C30" s="7">
        <v>42.5</v>
      </c>
      <c r="D30" s="7">
        <v>42.5</v>
      </c>
      <c r="E30" s="7">
        <v>42.5</v>
      </c>
      <c r="F30" s="8">
        <f>AVERAGE(D30:E31)</f>
        <v>42.5</v>
      </c>
      <c r="G30" s="7">
        <v>89.3</v>
      </c>
      <c r="H30" s="7">
        <v>89.3</v>
      </c>
      <c r="I30" s="7">
        <v>89.3</v>
      </c>
      <c r="J30" s="8">
        <f>AVERAGE(G30:I31)</f>
        <v>89.3</v>
      </c>
      <c r="K30" s="2"/>
      <c r="L30" s="7"/>
    </row>
    <row r="31" spans="1:12" x14ac:dyDescent="0.3">
      <c r="A31" s="6"/>
      <c r="B31" s="2" t="s">
        <v>26</v>
      </c>
      <c r="C31" s="7"/>
      <c r="D31" s="7"/>
      <c r="E31" s="7"/>
      <c r="F31" s="8"/>
      <c r="G31" s="7"/>
      <c r="H31" s="7"/>
      <c r="I31" s="7"/>
      <c r="J31" s="8"/>
      <c r="K31" s="2"/>
      <c r="L31" s="7"/>
    </row>
    <row r="32" spans="1:12" x14ac:dyDescent="0.3">
      <c r="A32" s="6" t="s">
        <v>27</v>
      </c>
      <c r="B32" s="2" t="s">
        <v>28</v>
      </c>
      <c r="C32" s="7">
        <v>88.3</v>
      </c>
      <c r="D32" s="7">
        <v>89.7</v>
      </c>
      <c r="E32" s="7">
        <v>91.9</v>
      </c>
      <c r="F32" s="8">
        <f>AVERAGE(C32:E33)</f>
        <v>89.966666666666654</v>
      </c>
      <c r="G32" s="7">
        <v>99.8</v>
      </c>
      <c r="H32" s="7">
        <v>99.8</v>
      </c>
      <c r="I32" s="7">
        <v>99.9</v>
      </c>
      <c r="J32" s="8">
        <f>AVERAGE(G32:I33)</f>
        <v>99.833333333333329</v>
      </c>
      <c r="K32" s="2"/>
      <c r="L32" s="7"/>
    </row>
    <row r="33" spans="1:12" x14ac:dyDescent="0.3">
      <c r="A33" s="6"/>
      <c r="B33" s="2" t="s">
        <v>29</v>
      </c>
      <c r="C33" s="7"/>
      <c r="D33" s="7"/>
      <c r="E33" s="7"/>
      <c r="F33" s="8"/>
      <c r="G33" s="7"/>
      <c r="H33" s="7"/>
      <c r="I33" s="7"/>
      <c r="J33" s="8"/>
      <c r="K33" s="2"/>
      <c r="L33" s="7"/>
    </row>
  </sheetData>
  <mergeCells count="137">
    <mergeCell ref="K27:K28"/>
    <mergeCell ref="J24:J26"/>
    <mergeCell ref="C30:C31"/>
    <mergeCell ref="D24:D26"/>
    <mergeCell ref="E24:E26"/>
    <mergeCell ref="F24:F26"/>
    <mergeCell ref="G24:G26"/>
    <mergeCell ref="H24:H26"/>
    <mergeCell ref="I24:I26"/>
    <mergeCell ref="J19:J21"/>
    <mergeCell ref="D22:D23"/>
    <mergeCell ref="E22:E23"/>
    <mergeCell ref="F22:F23"/>
    <mergeCell ref="G22:G23"/>
    <mergeCell ref="H22:H23"/>
    <mergeCell ref="I22:I23"/>
    <mergeCell ref="J22:J23"/>
    <mergeCell ref="D19:D21"/>
    <mergeCell ref="E19:E21"/>
    <mergeCell ref="F19:F21"/>
    <mergeCell ref="G19:G21"/>
    <mergeCell ref="H19:H21"/>
    <mergeCell ref="I19:I21"/>
    <mergeCell ref="C19:C21"/>
    <mergeCell ref="F32:F33"/>
    <mergeCell ref="G32:G33"/>
    <mergeCell ref="H32:H33"/>
    <mergeCell ref="I32:I33"/>
    <mergeCell ref="J32:J33"/>
    <mergeCell ref="F27:F29"/>
    <mergeCell ref="G27:G29"/>
    <mergeCell ref="H27:H29"/>
    <mergeCell ref="I27:I29"/>
    <mergeCell ref="J27:J29"/>
    <mergeCell ref="F30:F31"/>
    <mergeCell ref="G30:G31"/>
    <mergeCell ref="H30:H31"/>
    <mergeCell ref="I30:I31"/>
    <mergeCell ref="J30:J31"/>
    <mergeCell ref="F12:F13"/>
    <mergeCell ref="G12:G13"/>
    <mergeCell ref="H12:H13"/>
    <mergeCell ref="I12:I13"/>
    <mergeCell ref="J12:J13"/>
    <mergeCell ref="F17:F18"/>
    <mergeCell ref="G17:G18"/>
    <mergeCell ref="H17:H18"/>
    <mergeCell ref="I17:I18"/>
    <mergeCell ref="J17:J18"/>
    <mergeCell ref="I15:I16"/>
    <mergeCell ref="F15:F16"/>
    <mergeCell ref="G15:G16"/>
    <mergeCell ref="H15:H16"/>
    <mergeCell ref="J15:J16"/>
    <mergeCell ref="F8:F9"/>
    <mergeCell ref="G8:G9"/>
    <mergeCell ref="H8:H9"/>
    <mergeCell ref="I8:I9"/>
    <mergeCell ref="J8:J9"/>
    <mergeCell ref="F10:F11"/>
    <mergeCell ref="G10:G11"/>
    <mergeCell ref="H10:H11"/>
    <mergeCell ref="I10:I11"/>
    <mergeCell ref="J10:J11"/>
    <mergeCell ref="F5:F7"/>
    <mergeCell ref="G5:G7"/>
    <mergeCell ref="H5:H7"/>
    <mergeCell ref="J3:J4"/>
    <mergeCell ref="I5:I7"/>
    <mergeCell ref="J5:J7"/>
    <mergeCell ref="G1:J1"/>
    <mergeCell ref="C1:F1"/>
    <mergeCell ref="E3:E4"/>
    <mergeCell ref="G3:G4"/>
    <mergeCell ref="H3:H4"/>
    <mergeCell ref="I3:I4"/>
    <mergeCell ref="F3:F4"/>
    <mergeCell ref="E27:E29"/>
    <mergeCell ref="A30:A31"/>
    <mergeCell ref="E30:E31"/>
    <mergeCell ref="D30:D31"/>
    <mergeCell ref="A12:A13"/>
    <mergeCell ref="C12:C13"/>
    <mergeCell ref="D12:D13"/>
    <mergeCell ref="E12:E13"/>
    <mergeCell ref="A17:A18"/>
    <mergeCell ref="C17:C18"/>
    <mergeCell ref="D17:D18"/>
    <mergeCell ref="A19:A21"/>
    <mergeCell ref="A22:A23"/>
    <mergeCell ref="A24:A26"/>
    <mergeCell ref="C22:C23"/>
    <mergeCell ref="C24:C26"/>
    <mergeCell ref="E15:E16"/>
    <mergeCell ref="E17:E18"/>
    <mergeCell ref="C3:C4"/>
    <mergeCell ref="D3:D4"/>
    <mergeCell ref="A15:A16"/>
    <mergeCell ref="C15:C16"/>
    <mergeCell ref="D15:D16"/>
    <mergeCell ref="A27:A29"/>
    <mergeCell ref="B27:B28"/>
    <mergeCell ref="C27:C29"/>
    <mergeCell ref="D27:D29"/>
    <mergeCell ref="L27:L29"/>
    <mergeCell ref="L30:L31"/>
    <mergeCell ref="L32:L33"/>
    <mergeCell ref="K3:K4"/>
    <mergeCell ref="K1:L1"/>
    <mergeCell ref="L3:L4"/>
    <mergeCell ref="A8:A9"/>
    <mergeCell ref="C8:C9"/>
    <mergeCell ref="D8:D9"/>
    <mergeCell ref="E8:E9"/>
    <mergeCell ref="A10:A11"/>
    <mergeCell ref="C10:C11"/>
    <mergeCell ref="D10:D11"/>
    <mergeCell ref="E10:E11"/>
    <mergeCell ref="A3:A4"/>
    <mergeCell ref="B3:B4"/>
    <mergeCell ref="A5:A7"/>
    <mergeCell ref="C5:C7"/>
    <mergeCell ref="D5:D7"/>
    <mergeCell ref="E5:E7"/>
    <mergeCell ref="A32:A33"/>
    <mergeCell ref="C32:C33"/>
    <mergeCell ref="D32:D33"/>
    <mergeCell ref="E32:E33"/>
    <mergeCell ref="L5:L7"/>
    <mergeCell ref="L8:L9"/>
    <mergeCell ref="L10:L11"/>
    <mergeCell ref="L12:L13"/>
    <mergeCell ref="L15:L16"/>
    <mergeCell ref="L17:L18"/>
    <mergeCell ref="L19:L21"/>
    <mergeCell ref="L22:L23"/>
    <mergeCell ref="L24:L26"/>
  </mergeCells>
  <pageMargins left="0.7" right="0.7" top="0.78740157499999996" bottom="0.78740157499999996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saham</dc:creator>
  <cp:lastModifiedBy>Sarah Hamer</cp:lastModifiedBy>
  <cp:lastPrinted>2022-09-22T22:30:56Z</cp:lastPrinted>
  <dcterms:created xsi:type="dcterms:W3CDTF">2022-09-19T21:06:56Z</dcterms:created>
  <dcterms:modified xsi:type="dcterms:W3CDTF">2022-09-23T01:50:41Z</dcterms:modified>
</cp:coreProperties>
</file>