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" sheetId="1" r:id="rId4"/>
    <sheet state="visible" name="Order for 119" sheetId="2" r:id="rId5"/>
    <sheet state="visible" name="Order for 122" sheetId="3" r:id="rId6"/>
    <sheet state="visible" name="Order for 1127" sheetId="4" r:id="rId7"/>
    <sheet state="visible" name="Order for 129" sheetId="5" r:id="rId8"/>
    <sheet state="visible" name="Order for 22" sheetId="6" r:id="rId9"/>
    <sheet state="visible" name="Order for 25" sheetId="7" r:id="rId10"/>
    <sheet state="visible" name="Order for 221" sheetId="8" r:id="rId11"/>
    <sheet state="visible" name=" 223 " sheetId="9" r:id="rId12"/>
    <sheet state="visible" name="Order for 304" sheetId="10" r:id="rId13"/>
    <sheet state="visible" name="Order for 322" sheetId="11" r:id="rId14"/>
    <sheet state="visible" name="Order for 41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pack of 4, we only need 1
	-Elena Meigs</t>
      </text>
    </comment>
    <comment authorId="0" ref="G14">
      <text>
        <t xml:space="preserve">when 12+ are purchased, 10.20
	-Elena Meigs</t>
      </text>
    </comment>
  </commentList>
</comments>
</file>

<file path=xl/sharedStrings.xml><?xml version="1.0" encoding="utf-8"?>
<sst xmlns="http://schemas.openxmlformats.org/spreadsheetml/2006/main" count="298" uniqueCount="163">
  <si>
    <t>Component</t>
  </si>
  <si>
    <t>Specific part (model)</t>
  </si>
  <si>
    <t>Link</t>
  </si>
  <si>
    <t>Do we have it?</t>
  </si>
  <si>
    <t>Quantity</t>
  </si>
  <si>
    <t>Cost/unit</t>
  </si>
  <si>
    <t>Total cost</t>
  </si>
  <si>
    <t>Notes</t>
  </si>
  <si>
    <t>Justification</t>
  </si>
  <si>
    <t>Arduino</t>
  </si>
  <si>
    <t>Arduino uno</t>
  </si>
  <si>
    <t>Arduino Uno site</t>
  </si>
  <si>
    <t>Available for prototype</t>
  </si>
  <si>
    <t>Ask Di Vittorio: do we get this for free? Look at the different arduinos and see if one would be better suited than the uno. Uno justification: simplicity of use, we're familiar with it. We can come up with more as needed. Make sure that we meet the current requirement (200 mA).</t>
  </si>
  <si>
    <t>460 nm LED</t>
  </si>
  <si>
    <t>LED strip</t>
  </si>
  <si>
    <t>Blue LED</t>
  </si>
  <si>
    <t>Purchased, here</t>
  </si>
  <si>
    <t>https://www.instructables.com/Intro-to-LED-Strips/</t>
  </si>
  <si>
    <t>660 nm LED</t>
  </si>
  <si>
    <t>Red LED</t>
  </si>
  <si>
    <t>Temperature sensing (DHT 22)</t>
  </si>
  <si>
    <t>DHT 22 temperature-humidity sensor</t>
  </si>
  <si>
    <t>DHT22 x3</t>
  </si>
  <si>
    <t>Can borrow from EGR dept. for testing., set of 3 with current link</t>
  </si>
  <si>
    <t>Arduino power supply</t>
  </si>
  <si>
    <t>Adjustable Power Supply with 2.1mm / 5.5mm DC - 3V to 12V at 5A</t>
  </si>
  <si>
    <t>Adjustible supply</t>
  </si>
  <si>
    <t>OLED Display (temperature)</t>
  </si>
  <si>
    <t>HiLetgo 1.3" IIC I2C Serial 128x64 SSH1106 SSD1306 OLED LCD Display LCD Module for Arduino AVR PIC STM32</t>
  </si>
  <si>
    <t>OLED Display</t>
  </si>
  <si>
    <t>4-digit Display (timer)</t>
  </si>
  <si>
    <t>4 digit clock display</t>
  </si>
  <si>
    <t>4 digit display</t>
  </si>
  <si>
    <t>White PMMA Acrylic (1/4", 18x24")</t>
  </si>
  <si>
    <t>1/4" white acrylic sheets, 18x24</t>
  </si>
  <si>
    <t>https://makerstock.com/products/acrylic-white-opaque?variant=39552905478241</t>
  </si>
  <si>
    <t>White PMMA Acrylic (1/4", 12x24")</t>
  </si>
  <si>
    <t>1/4" white acrylic sheets, 12x24</t>
  </si>
  <si>
    <t>White PMMA Acrylic (1/8", 18x24")</t>
  </si>
  <si>
    <t>1/8" white acrylic sheets, 18x24</t>
  </si>
  <si>
    <t>White PMMA Acrylic (1/8", 12x24")</t>
  </si>
  <si>
    <t>1/8" white acrylic sheets , 12x24</t>
  </si>
  <si>
    <t>Petri dishes</t>
  </si>
  <si>
    <t>Pyrex glass petri dishes</t>
  </si>
  <si>
    <t>Petri culture dishes</t>
  </si>
  <si>
    <t>60 x 15mm glass petri dishes (provided by Currie?), using the cap</t>
  </si>
  <si>
    <t>We chose to go with glass plates to reduce light distortion. We chose these specific ones because they are what Dr. Currie uses in his lab.</t>
  </si>
  <si>
    <t>Wavelength control switch</t>
  </si>
  <si>
    <t>3 position rocker switch</t>
  </si>
  <si>
    <t>Rocker switch x5</t>
  </si>
  <si>
    <t>Diffuser sheet</t>
  </si>
  <si>
    <t>Light diffusing sheet</t>
  </si>
  <si>
    <t>Light Diffusers</t>
  </si>
  <si>
    <t>Crimping tool</t>
  </si>
  <si>
    <t>Wirefy Crimping Tool</t>
  </si>
  <si>
    <t>Crimper</t>
  </si>
  <si>
    <t>Spade connectors</t>
  </si>
  <si>
    <t>Feggizuli 280PCS Crimp Connectors</t>
  </si>
  <si>
    <t>Spade Connectors</t>
  </si>
  <si>
    <t>DC power pigtail cable</t>
  </si>
  <si>
    <t>16AWG DC Barrel Plug Connector 2.1mm x 5.5mm DC Male Plug to Bare Wire Open End Power Wire Supply Repair Cord</t>
  </si>
  <si>
    <t>DC Power Pigtail</t>
  </si>
  <si>
    <t>Lux sensor</t>
  </si>
  <si>
    <t>Light Meter Digital Illuminance Meter</t>
  </si>
  <si>
    <t>Lux Sensor</t>
  </si>
  <si>
    <t xml:space="preserve">Epoxy drawer slides </t>
  </si>
  <si>
    <t>Builders Line White Epoxy Coated Euro Drawer Slide</t>
  </si>
  <si>
    <t>slide drawers</t>
  </si>
  <si>
    <r>
      <rPr>
        <rFont val="Arial"/>
        <color theme="1"/>
      </rPr>
      <t>10 inch drawer slides for the basket (</t>
    </r>
    <r>
      <rPr>
        <rFont val="Arial"/>
        <b/>
        <color rgb="FFFF0000"/>
      </rPr>
      <t>DID NOT USE</t>
    </r>
    <r>
      <rPr>
        <rFont val="Arial"/>
        <color theme="1"/>
      </rPr>
      <t>)</t>
    </r>
  </si>
  <si>
    <t>easy to install and helps with stability and smoothness</t>
  </si>
  <si>
    <t>Metal drawer slides</t>
  </si>
  <si>
    <t>Full Extension Less Noise Ball Bearing Drawer Slides, 10 Inches, 4-Pair</t>
  </si>
  <si>
    <t>drawers</t>
  </si>
  <si>
    <t>Rocker Switches</t>
  </si>
  <si>
    <t>ON/Off/ON Toggle Rocker Switch</t>
  </si>
  <si>
    <t>Switch</t>
  </si>
  <si>
    <t>L-bracket corner brace set</t>
  </si>
  <si>
    <t>50 brackets and 100 screw</t>
  </si>
  <si>
    <t>L-brackets</t>
  </si>
  <si>
    <t>Cabinet Magnets</t>
  </si>
  <si>
    <t xml:space="preserve">Pack Cabinet Magnetic Catch Cupboard </t>
  </si>
  <si>
    <t>magnet</t>
  </si>
  <si>
    <t>For a door latch - makes it so the back is accessable</t>
  </si>
  <si>
    <t>Door Hinges</t>
  </si>
  <si>
    <t>4 pack of hinges</t>
  </si>
  <si>
    <t>hinges</t>
  </si>
  <si>
    <t>Powet Splitter</t>
  </si>
  <si>
    <t>1 to 2 Way DC Power Splitter Cable Barrel Plug</t>
  </si>
  <si>
    <t>power splitter</t>
  </si>
  <si>
    <t>Male and female barrel connectors</t>
  </si>
  <si>
    <t>10 Pairs 12V 5A DC Power Pigtail Barrel Plug Connector Cable</t>
  </si>
  <si>
    <t>barrel connectors</t>
  </si>
  <si>
    <t>Relay module</t>
  </si>
  <si>
    <t xml:space="preserve">HiLetgo 2pcs 5V One Channel Relay Module Relay Switch </t>
  </si>
  <si>
    <t>Module</t>
  </si>
  <si>
    <t>DID NOT USE</t>
  </si>
  <si>
    <t>Breadboard PCB</t>
  </si>
  <si>
    <t>Adafruit Perma-Proto Half-sized Breadboard PCB - 3 Pack!</t>
  </si>
  <si>
    <t>BB PCB</t>
  </si>
  <si>
    <t>stranded wires</t>
  </si>
  <si>
    <t>stranded copper wire</t>
  </si>
  <si>
    <t>used for the DHT-22 connections for flexability</t>
  </si>
  <si>
    <t>solid core wires</t>
  </si>
  <si>
    <t xml:space="preserve">24 AWG Solid Core Wire Kit </t>
  </si>
  <si>
    <t>solid wires</t>
  </si>
  <si>
    <t>Push buttons</t>
  </si>
  <si>
    <t>Adafruit Round Tactile Button Switch, pack of 15</t>
  </si>
  <si>
    <t>push buttons</t>
  </si>
  <si>
    <t>heat shrink tubing</t>
  </si>
  <si>
    <t>color assorted heat shrink tubing</t>
  </si>
  <si>
    <t>https://www.amazon.com/560PCS-Heat-Shrink-Tubing-Eventronic/dp/B072PCQ2LW/ref=sr_1_4?dib=eyJ2IjoiMSJ9.AdZU60KzQzrI0LZm8LIvJ4XhXXyYWG-jJH7ip7F3b6MaSfBzwi83LSw2jJR8hPQEnUYyArqs5krrcMuplqc-ndLDNj0aUwcCjUBJPwvrfR0dkFz8tztrEtGarmr4SE-lhME2dpKxTOI6x4B5MevY5mYWUzWRi85-zy0m0mQlNf2fpgKys6siDlJQojoVoVWds8LsN64q5mvnZjVSrX7u9QUEPGXAFjmPRKPlFiVdMfE.7tvxHx1tEMdGUQpBemAfeJBIG-PI95EjTTS1JgXQoC0&amp;dib_tag=se&amp;hvadid=664381611594&amp;hvdev=c&amp;hvlocphy=9009565&amp;hvnetw=g&amp;hvqmt=e&amp;hvrand=5732330057935330286&amp;hvtargid=kwd-332320006468&amp;hydadcr=3645_13689814&amp;keywords=heat+shrink+tubing+wires&amp;qid=1714412447&amp;sr=8-4</t>
  </si>
  <si>
    <t>dupont connectors</t>
  </si>
  <si>
    <t>Dupont Connector Kit 2.54mm</t>
  </si>
  <si>
    <t>DuPont</t>
  </si>
  <si>
    <t>just need the single connectors</t>
  </si>
  <si>
    <t>Grey resin</t>
  </si>
  <si>
    <t xml:space="preserve">Formlabs Grey Resin v4 </t>
  </si>
  <si>
    <t xml:space="preserve">It's very nice and durable material but quite expensive and obviously not available everywhere. you can also use FDM 3D printer to make handles </t>
  </si>
  <si>
    <t>used to make the handles for the ligh box</t>
  </si>
  <si>
    <t>Weld-On #4</t>
  </si>
  <si>
    <t>SCIGRIP Weld-On #4 Adhesive (4 oz.)</t>
  </si>
  <si>
    <t>weld-on #4</t>
  </si>
  <si>
    <t>used to weld the acrylic together</t>
  </si>
  <si>
    <t>PLA filament</t>
  </si>
  <si>
    <t>Black MH Build Series PLA Filament - 1.75mm (1kg)</t>
  </si>
  <si>
    <t>black pla</t>
  </si>
  <si>
    <t>note that you must use 3D printer that is compatible with 1.75mm thickness</t>
  </si>
  <si>
    <t>used to make the petri dish caps and filters</t>
  </si>
  <si>
    <t>MOSFET</t>
  </si>
  <si>
    <t xml:space="preserve">n-type enhancement type </t>
  </si>
  <si>
    <t>mosfet</t>
  </si>
  <si>
    <t>PCB board</t>
  </si>
  <si>
    <t>2x3" board</t>
  </si>
  <si>
    <t>PCB</t>
  </si>
  <si>
    <t>Part</t>
  </si>
  <si>
    <t>Cost</t>
  </si>
  <si>
    <t>Total cost:</t>
  </si>
  <si>
    <t>Power supply</t>
  </si>
  <si>
    <t>Order status:</t>
  </si>
  <si>
    <t>Requested</t>
  </si>
  <si>
    <t>Rocker switch</t>
  </si>
  <si>
    <t>1 to 2 Way DC Power Splitter Cable</t>
  </si>
  <si>
    <t>1-to-2 way power splitter</t>
  </si>
  <si>
    <t xml:space="preserve">Relay Module </t>
  </si>
  <si>
    <t>Display (timer)</t>
  </si>
  <si>
    <t>Display (temperature)</t>
  </si>
  <si>
    <t>OLED display</t>
  </si>
  <si>
    <t>Recieved</t>
  </si>
  <si>
    <t>DC Power Pigtail Cable</t>
  </si>
  <si>
    <t>Crimping Tool</t>
  </si>
  <si>
    <t>male and female barrel connectors</t>
  </si>
  <si>
    <t>https://www.amazon.com/43x2pcs-Connectors-Security-Lighting-MILAPEAK/dp/B072BXB2Y8/ref=sr_1_3_sspa?keywords=female+barrel+connector&amp;qid=1707154551&amp;sr=8-3-spons&amp;sp_csd=d2lkZ2V0TmFtZT1zcF9hdGY&amp;psc=1</t>
  </si>
  <si>
    <t>50PCS Metal L Bracket Corner Brace</t>
  </si>
  <si>
    <t>Epoxy slide drawers</t>
  </si>
  <si>
    <t>https://www.amazon.com/2Pack-Power-Splitter-Barrel-Cameras/dp/B01M7N1GOH?th=1</t>
  </si>
  <si>
    <t>1/8" white acrylic sheets, 12x24</t>
  </si>
  <si>
    <t>https://makerstock.com/products/acrylic-white-opaque?variant=39552905248865</t>
  </si>
  <si>
    <t>Door hinges</t>
  </si>
  <si>
    <t>hinge</t>
  </si>
  <si>
    <t>cabinet magnet</t>
  </si>
  <si>
    <t>1/4" acrylic</t>
  </si>
  <si>
    <t>1/8" acrylic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</si>
</sst>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FF"/>
      <name val="Arial"/>
    </font>
    <font>
      <sz val="10.0"/>
      <color theme="1"/>
      <name val="Arial"/>
      <scheme val="minor"/>
    </font>
    <font>
      <u/>
      <color rgb="FF1155CC"/>
      <name val="Arial"/>
    </font>
    <font>
      <color rgb="FF222222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color rgb="FF0F1111"/>
      <name val="Arial"/>
    </font>
    <font>
      <color rgb="FFFF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1155CC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1" fillId="0" fontId="3" numFmtId="0" xfId="0" applyAlignment="1" applyBorder="1" applyFont="1">
      <alignment readingOrder="0" vertical="top"/>
    </xf>
    <xf borderId="0" fillId="0" fontId="2" numFmtId="164" xfId="0" applyAlignment="1" applyFont="1" applyNumberFormat="1">
      <alignment readingOrder="0" vertical="top"/>
    </xf>
    <xf borderId="1" fillId="0" fontId="2" numFmtId="164" xfId="0" applyAlignment="1" applyBorder="1" applyFont="1" applyNumberFormat="1">
      <alignment vertical="top"/>
    </xf>
    <xf borderId="1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5" numFmtId="0" xfId="0" applyAlignment="1" applyBorder="1" applyFont="1">
      <alignment readingOrder="0"/>
    </xf>
    <xf borderId="0" fillId="0" fontId="2" numFmtId="0" xfId="0" applyAlignment="1" applyFont="1">
      <alignment readingOrder="0" vertical="top"/>
    </xf>
    <xf borderId="0" fillId="2" fontId="6" numFmtId="0" xfId="0" applyAlignment="1" applyFill="1" applyFont="1">
      <alignment horizontal="left" readingOrder="0"/>
    </xf>
    <xf borderId="4" fillId="0" fontId="2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/>
    </xf>
    <xf borderId="1" fillId="0" fontId="2" numFmtId="0" xfId="0" applyAlignment="1" applyBorder="1" applyFont="1">
      <alignment readingOrder="0" vertical="top"/>
    </xf>
    <xf borderId="0" fillId="0" fontId="2" numFmtId="164" xfId="0" applyAlignment="1" applyFont="1" applyNumberFormat="1">
      <alignment readingOrder="0" vertical="top"/>
    </xf>
    <xf borderId="1" fillId="2" fontId="8" numFmtId="164" xfId="0" applyBorder="1" applyFont="1" applyNumberFormat="1"/>
    <xf borderId="0" fillId="0" fontId="2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1" fillId="0" fontId="2" numFmtId="164" xfId="0" applyAlignment="1" applyBorder="1" applyFont="1" applyNumberFormat="1">
      <alignment vertical="top"/>
    </xf>
    <xf borderId="0" fillId="0" fontId="2" numFmtId="0" xfId="0" applyAlignment="1" applyFont="1">
      <alignment readingOrder="0" shrinkToFit="0" vertical="top" wrapText="1"/>
    </xf>
    <xf borderId="1" fillId="0" fontId="9" numFmtId="0" xfId="0" applyAlignment="1" applyBorder="1" applyFont="1">
      <alignment readingOrder="0"/>
    </xf>
    <xf borderId="0" fillId="2" fontId="10" numFmtId="0" xfId="0" applyAlignment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readingOrder="0"/>
    </xf>
    <xf borderId="0" fillId="0" fontId="2" numFmtId="0" xfId="0" applyAlignment="1" applyFont="1">
      <alignment vertical="top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 vertical="top"/>
    </xf>
    <xf borderId="1" fillId="2" fontId="14" numFmtId="0" xfId="0" applyAlignment="1" applyBorder="1" applyFont="1">
      <alignment readingOrder="0"/>
    </xf>
    <xf borderId="0" fillId="2" fontId="15" numFmtId="164" xfId="0" applyAlignment="1" applyFont="1" applyNumberFormat="1">
      <alignment readingOrder="0" vertical="top"/>
    </xf>
    <xf borderId="0" fillId="0" fontId="16" numFmtId="0" xfId="0" applyAlignment="1" applyFont="1">
      <alignment readingOrder="0" shrinkToFit="0" vertical="top" wrapText="1"/>
    </xf>
    <xf borderId="0" fillId="2" fontId="8" numFmtId="164" xfId="0" applyFont="1" applyNumberFormat="1"/>
    <xf borderId="1" fillId="0" fontId="17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5" fillId="0" fontId="2" numFmtId="0" xfId="0" applyAlignment="1" applyBorder="1" applyFont="1">
      <alignment readingOrder="0" shrinkToFit="0" vertical="top" wrapText="1"/>
    </xf>
    <xf borderId="1" fillId="0" fontId="2" numFmtId="164" xfId="0" applyAlignment="1" applyBorder="1" applyFont="1" applyNumberFormat="1">
      <alignment readingOrder="0" vertical="top"/>
    </xf>
    <xf borderId="6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vertical="top" wrapText="1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1" numFmtId="0" xfId="0" applyAlignment="1" applyFont="1">
      <alignment readingOrder="0"/>
    </xf>
    <xf borderId="0" fillId="2" fontId="22" numFmtId="0" xfId="0" applyAlignment="1" applyFont="1">
      <alignment readingOrder="0"/>
    </xf>
    <xf borderId="0" fillId="2" fontId="23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art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J41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Pa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amazon.com/URCERI-Illuminance-Handheld-Temperature-Measurer/dp/B075DC6X25/ref=sr_1_15?keywords=spectrometer&amp;qid=1706549758&amp;sr=8-15" TargetMode="External"/><Relationship Id="rId41" Type="http://schemas.openxmlformats.org/officeDocument/2006/relationships/vmlDrawing" Target="../drawings/vmlDrawing1.vml"/><Relationship Id="rId22" Type="http://schemas.openxmlformats.org/officeDocument/2006/relationships/hyperlink" Target="https://www.amazon.com/Zengest-Extension-Bearing-Drawer-Slides/dp/B085WW86H6/ref=sr_1_6?dib=eyJ2IjoiMSJ9.55XrPu2cPG0dyogy_TUzFrvTIJaOVRgR6Rt5PORG9GJ0JKuNLl7glysAQvuaLIehYbWQ_rXuHxmWI3tW5Di6rtFzgRFEC-oPlkWnfeYbU18acXb2E5OXFQCkjLcWPLclP6Gfzw0KW2R5JZ6iTDu_ksLaWt8FKjUDHBfgGZ1xO8LJdQwS2d9cJfMNfOx2sRXU3CZFqrpNO3TzlGaVSRpS6WzrO9w6kfq-zlp7riMdqKrajfst3xTW1v68f9zVmDIqVk2mHC4bhSHlXlkjjNM06Efg5HC93-fZ2y-F1Mj2myk.BsdAvUBUAiDCuFFofUsUf-iITfsMXTbKlieBzD3fq38&amp;dib_tag=se&amp;keywords=11%2Binch%2Bdrawer%2Bslides&amp;qid=1711985064&amp;sr=8-6&amp;th=1" TargetMode="External"/><Relationship Id="rId21" Type="http://schemas.openxmlformats.org/officeDocument/2006/relationships/hyperlink" Target="https://www.cabinetparts.com/p/the-builder-economy-line-drawer-slides-euro-drawer-slides-BLDCPDSE10W-p70543" TargetMode="External"/><Relationship Id="rId43" Type="http://schemas.openxmlformats.org/officeDocument/2006/relationships/table" Target="../tables/table1.xml"/><Relationship Id="rId24" Type="http://schemas.openxmlformats.org/officeDocument/2006/relationships/hyperlink" Target="https://www.amazon.com/dp/B0CGDJN4L6/ref=sspa_dk_detail_2?psc=1&amp;pd_rd_i=B0CGDJN4L6&amp;pd_rd_w=Sz0jl&amp;content-id=amzn1.sym.0d1092dc-81bb-493f-8769-d5c802257e94&amp;pf_rd_p=0d1092dc-81bb-493f-8769-d5c802257e94&amp;pf_rd_r=HFXJES3CGAVVGSFA6GFY&amp;pd_rd_wg=KfQ3D&amp;pd_rd_r=ea0e3521-f0c2-428c-8b96-e3b8c827b9c9&amp;s=hi&amp;sp_csd=d2lkZ2V0TmFtZT1zcF9kZXRhaWwy" TargetMode="External"/><Relationship Id="rId23" Type="http://schemas.openxmlformats.org/officeDocument/2006/relationships/hyperlink" Target="https://www.amazon.com/5Pcs-Position-Toggle-Rocker-Switch/dp/B085ZPD1FM/ref=sr_1_10?dib=eyJ2IjoiMSJ9.G8rcm1Tf2WBeUgwnc95f1HUzCUb9_RBAfTYjszFasm6a4sexHX0fmYTAWznePsdtljrKIKSxrfMTb2AHnPelGD4Vt-C0PWjGLhwVQIsXE3V0shQqAGC9yy3_4aPvANUAmpooQ9esSPV-rJmYgh3VPzdEmQDE9X2vRai83Mh7bDM8TQNNo1eE7rttNjl29MASY2ydB34PxQBfImKEcZ5SDopJnFgVk5n9-fAdScyOzeo.1mxGqL-RAkDGStb2ofBWJQo9zrEV-SvSP-dPZST_o8o&amp;dib_tag=se&amp;keywords=3%2Bposition%2Bslide%2Bswitch&amp;qid=1705683240&amp;sr=8-10&amp;th=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tore-usa.arduino.cc/products/arduino-uno-rev3?selectedStore=us" TargetMode="External"/><Relationship Id="rId3" Type="http://schemas.openxmlformats.org/officeDocument/2006/relationships/hyperlink" Target="https://www.amazon.com/dp/B07MXVRSR9/ref=twister_B0C393BXDH?_encoding=UTF8&amp;psc=1" TargetMode="External"/><Relationship Id="rId4" Type="http://schemas.openxmlformats.org/officeDocument/2006/relationships/hyperlink" Target="https://www.instructables.com/Intro-to-LED-Strips/" TargetMode="External"/><Relationship Id="rId9" Type="http://schemas.openxmlformats.org/officeDocument/2006/relationships/hyperlink" Target="https://www.amazon.com/ALAMSCN-Display-4-Digit-Segment-Digital/dp/B08QJ4CBGB/ref=sr_1_3?keywords=4+digit+7+segment+display&amp;qid=1700240528&amp;sr=8-3" TargetMode="External"/><Relationship Id="rId26" Type="http://schemas.openxmlformats.org/officeDocument/2006/relationships/hyperlink" Target="https://www.amazon.com/SDTC-Tech-Non-Mortise-Furniture-Cupboard/dp/B09NTP7SBN/ref=sr_1_7?crid=TVSLRJQXC369&amp;dib=eyJ2IjoiMSJ9.wecfaguwfLCWyI5hLwKJQfd3vSNkFBTAnCKaPmkc0dJDyB66NO8sJtrMJLalDnK2zDu1BFyGl3iuoS3T0sNmj27e6Rbkz-ZyhWiFSnR5fEqPfMrKciFENwsMtTeMKXAZcU4WNGl4WOAUfE9zwyENTrIcTK3F8wbGlsezSBzMoypDY0p38oagBxBxqF2ktlE0-GMSoMwIC_b8pYctk5XpnrRszP4VbNLtQsXoLdAZhSmeHxoItlBgEkf1cHDQZMop3AtfwIlBw6CxHmULOYI7OrIIzBBLlvyggPwmBKi66WI.BJ3fVHfMXKWMznrOhFE9NYvQ4rkotk6fy8jC0U0FvOI&amp;dib_tag=se&amp;keywords=internal%2Bhinge&amp;qid=1711123566&amp;s=hi&amp;sprefix=internal%2Bhinge%2Ctools%2C73&amp;sr=1-7&amp;th=1" TargetMode="External"/><Relationship Id="rId25" Type="http://schemas.openxmlformats.org/officeDocument/2006/relationships/hyperlink" Target="https://www.amazon.com/Magnetic-Cupboard-Stainless-Hardware-Closer-Bronze/dp/B08CY7KJX9/ref=sr_1_36?dib=eyJ2IjoiMSJ9.7OCDWFaWuTrmr9x30LejqbkRLVJ3miC-aosii0oFDazLwUlrJD-_7y7T_Xjz6oyyIyRkeQn5eF4Trc--_LbYaQ_sIgUUZVhzsXCAy7Iu_GeCaz1AYyV5Ig4I5kI4VseDFn8FiAgh4Bi5uD4y_gaK6NEqlmpwky8tcL2yAgfZZQSLw_T0oqtGo4AdXAXgHaDIY53SNcZ_csDSx8nibd5ByjzUTG7QI2N6wVeo1q-uXIVI6czmVIee-tzxhOmimGPk2KCidYm-oGjyUGzD3Hmo0s30as4tpC6Dk0s24cur6Uk.W04gjLBsW0qqhEOqynWDOJy1s_SLxL3DXw_yyYvC89E&amp;dib_tag=se&amp;keywords=magnetic%2Bhinges%2Bfor%2Bcabinets&amp;qid=1711122645&amp;sr=8-36&amp;th=1" TargetMode="External"/><Relationship Id="rId28" Type="http://schemas.openxmlformats.org/officeDocument/2006/relationships/hyperlink" Target="https://www.amazon.com/43x2pcs-Connectors-Security-Lighting-MILAPEAK/dp/B072BXB2Y8/ref=sr_1_3_sspa?keywords=female+barrel+connector&amp;qid=1707154551&amp;sr=8-3-spons&amp;sp_csd=d2lkZ2V0TmFtZT1zcF9hdGY&amp;psc=1" TargetMode="External"/><Relationship Id="rId27" Type="http://schemas.openxmlformats.org/officeDocument/2006/relationships/hyperlink" Target="https://www.amazon.com/2Pack-Power-Splitter-Barrel-Cameras/dp/B01M7N1GOH?th=1" TargetMode="External"/><Relationship Id="rId5" Type="http://schemas.openxmlformats.org/officeDocument/2006/relationships/hyperlink" Target="https://www.amazon.com/ALITOVE-Flexible-Waterproof-Commercial-Lighting/dp/B07MXXDWDM/ref=sr_1_1_sspa?dib=eyJ2IjoiMSJ9.R_PvX5hczO3vZS3-BwqJ8FVIfCodJYMh8qrYBZr3c2UCTuxK7_DLQwUrOuGyRvNR97Ep5nOE26czOX2o7F6hKMPnjz0FAIcAJUEdcv2OT5dAhtfcPqjmZ4vhteGtulxWxuey8g-lXVQU7YslnKVQm1eZD70t3Zedu9eLUYCqTlplEEFevgxrIkWXBpNWWarPLJq5T1b0aENgf-BuXXh8ih1Ni5bHY-WjPFTI8un8hWfdDhDsFatzYYjd9c2sVRH6mpRPxd3nOn6Jh5RJB4q6YIbCkcefTy8xh2xgEo1b2EA.lMhMQXLbuQaMEqlREe9WOCz4O2J3t_XDEGAF_RzO4uI&amp;dib_tag=se&amp;keywords=Red%2BLed%2BStrip&amp;qid=1705682094&amp;sr=8-1-spons&amp;sp_csd=d2lkZ2V0TmFtZT1zcF9hdGY&amp;th=1" TargetMode="External"/><Relationship Id="rId6" Type="http://schemas.openxmlformats.org/officeDocument/2006/relationships/hyperlink" Target="https://www.amazon.com/Temperature-Humidity-MELIFE-Measurement-Raspberry/dp/B08DXZGH3Q?source=ps-sl-shoppingads-lpcontext&amp;ref_=fplfs&amp;smid=A2JLTKYCWT3GQ2&amp;th=1" TargetMode="External"/><Relationship Id="rId29" Type="http://schemas.openxmlformats.org/officeDocument/2006/relationships/hyperlink" Target="https://www.amazon.com/HiLetgo-Channel-optocoupler-Support-Trigger/dp/B00LW15A4W/ref=asc_df_B00LW15A4W/?tag=hyprod-20&amp;linkCode=df0&amp;hvadid=198090929431&amp;hvpos=&amp;hvnetw=g&amp;hvrand=972753236519717948&amp;hvpone=&amp;hvptwo=&amp;hvqmt=&amp;hvdev=c&amp;hvdvcmdl=&amp;hvlocint=&amp;hvlocphy=9009568&amp;hvtargid=pla-348614466893&amp;psc=1&amp;mcid=e8ae5b2ffb513474905b264a46315e47&amp;gclid=Cj0KCQiAwbitBhDIARIsABfFYIJDulvssTYeucKD-p72_wPbPB7izAiSOhZl6GlcLqzdz2kgSIQ-U98aAibVEALw_wcB" TargetMode="External"/><Relationship Id="rId7" Type="http://schemas.openxmlformats.org/officeDocument/2006/relationships/hyperlink" Target="https://www.adafruit.com/product/4880" TargetMode="External"/><Relationship Id="rId8" Type="http://schemas.openxmlformats.org/officeDocument/2006/relationships/hyperlink" Target="https://www.amazon.com/dp/B01MRR4LVE/ref=sspa_dk_detail_6?pd_rd_i=B01MRR4LVE&amp;pd_rd_w=H29ew&amp;content-id=amzn1.sym.386c274b-4bfe-4421-9052-a1a56db557ab&amp;pf_rd_p=386c274b-4bfe-4421-9052-a1a56db557ab&amp;pf_rd_r=AZKF0BHZ8NRXMTXS8JJZ&amp;pd_rd_wg=HhG9f&amp;pd_rd_r=78196fd0-a2fa-406e-a989-b0925013882e&amp;s=pc&amp;sp_csd=d2lkZ2V0TmFtZT1zcF9kZXRhaWxfdGhlbWF0aWM&amp;th=1" TargetMode="External"/><Relationship Id="rId31" Type="http://schemas.openxmlformats.org/officeDocument/2006/relationships/hyperlink" Target="https://www.amazon.com/AWG-Stranded-Wire-Kit-Pre-Tinned/dp/B07T4SYVYG/ref=sr_1_1_sspa?crid=18GSS2FSATBON&amp;dib=eyJ2IjoiMSJ9.Ek6f5W7HBSPf4MxLs-hv-lk3eSBD9d4jGsHNzCzswzSErpduvLROFLksnpT4cMgLJ3P4y7MI00jD19cs3okgbYMjsKGTTLIrm3NPwOcEhiyoB5WrpaGr78-v2RToJsjjQYPY4iA7pCnLtMkSgWq7q9lGK2Xp2UrjNokUr2-P2__-qXgUieDcycYP_PJdOmP7ZmCVN5QofKTtihfxzAQrwmlh4uulnr4oKptcCRjdASzFvaUYRmlyLIu5yx0vs7SfnXCnG6pLa1i_vGHZSsMYeV2w6VNI4Ex5SlaYfi-6p-8.q40716vAv27a-g0IC-fjNdB2EJ3_DooiivgttVxIzQg&amp;dib_tag=se&amp;keywords=stranded+core+wires&amp;qid=1714411430&amp;s=industrial&amp;sprefix=stranded+core+wires%2Cindustrial%2C83&amp;sr=1-1-spons&amp;sp_csd=d2lkZ2V0TmFtZT1zcF9hdGY&amp;psc=1" TargetMode="External"/><Relationship Id="rId30" Type="http://schemas.openxmlformats.org/officeDocument/2006/relationships/hyperlink" Target="https://www.adafruit.com/product/571" TargetMode="External"/><Relationship Id="rId11" Type="http://schemas.openxmlformats.org/officeDocument/2006/relationships/hyperlink" Target="https://makerstock.com/products/acrylic-white-opaque?variant=39552905478241" TargetMode="External"/><Relationship Id="rId33" Type="http://schemas.openxmlformats.org/officeDocument/2006/relationships/hyperlink" Target="https://www.adafruit.com/product/1009?gad_source=1&amp;gclid=Cj0KCQjwir2xBhC_ARIsAMTXk85PDI7tCk3py1jh0Thf8HCvbOLUGsbZlkIrQ_DjLxRV09EdcjfG-LIaAjBsEALw_wcB" TargetMode="External"/><Relationship Id="rId10" Type="http://schemas.openxmlformats.org/officeDocument/2006/relationships/hyperlink" Target="https://makerstock.com/products/acrylic-white-opaque?variant=39552905478241" TargetMode="External"/><Relationship Id="rId32" Type="http://schemas.openxmlformats.org/officeDocument/2006/relationships/hyperlink" Target="https://www.amazon.com/Gauge-Wire-Solid-Core-Hookup/dp/B08BBXTBL7/ref=sr_1_1_sspa?crid=233GRWWBY5237&amp;dib=eyJ2IjoiMSJ9.zUuUlOKNNhZCLtwZph3w1kG5Xl-NxMbb7WKzpVzORhje6notR7rxQQszPCDNSGEOp-Ufyjxq2h906nK6XXVDwvTd0WUG5-qZGGcuOfQCmUi7PDCQXnrYUYsnIdWQmRXlloexbwRCYSWi4jnG7ANT2piUUnIvJyS7LdEptyDwMAGxmtkLplej1S0uaZvyo8cVtb97eQKxw42XI6I1c9FvupgK1GRqNLjPyDCkJjodaRV5QogUOxXxXWfxHKp0Rw_RQXTvnU2fze5IPuPosxyIW5BKsFY8E8qTktdI0sBBXiU.EZlTUYAjgwcpnD_XfrKf7bA1bDWCoF6Ow8doIbY1gyc&amp;dib_tag=se&amp;keywords=solid+core+wires&amp;qid=1714411369&amp;s=industrial&amp;sprefix=solid+core+wire%2Cindustrial%2C73&amp;sr=1-1-spons&amp;sp_csd=d2lkZ2V0TmFtZT1zcF9hdGY&amp;psc=1" TargetMode="External"/><Relationship Id="rId13" Type="http://schemas.openxmlformats.org/officeDocument/2006/relationships/hyperlink" Target="https://makerstock.com/products/acrylic-white-opaque?variant=39552905478241" TargetMode="External"/><Relationship Id="rId35" Type="http://schemas.openxmlformats.org/officeDocument/2006/relationships/hyperlink" Target="https://www.amazon.com/Taiss-Connector-Housing-Adaptor-Assortment/dp/B0B11SX39B?source=ps-sl-shoppingads-lpcontext&amp;ref_=fplfs&amp;psc=1&amp;smid=A2VILSBUHD1UD8" TargetMode="External"/><Relationship Id="rId12" Type="http://schemas.openxmlformats.org/officeDocument/2006/relationships/hyperlink" Target="https://makerstock.com/products/acrylic-white-opaque?variant=39552905478241" TargetMode="External"/><Relationship Id="rId34" Type="http://schemas.openxmlformats.org/officeDocument/2006/relationships/hyperlink" Target="https://www.amazon.com/560PCS-Heat-Shrink-Tubing-Eventronic/dp/B072PCQ2LW/ref=sr_1_4?dib=eyJ2IjoiMSJ9.AdZU60KzQzrI0LZm8LIvJ4XhXXyYWG-jJH7ip7F3b6MaSfBzwi83LSw2jJR8hPQEnUYyArqs5krrcMuplqc-ndLDNj0aUwcCjUBJPwvrfR0dkFz8tztrEtGarmr4SE-lhME2dpKxTOI6x4B5MevY5mYWUzWRi85-zy0m0mQlNf2fpgKys6siDlJQojoVoVWds8LsN64q5mvnZjVSrX7u9QUEPGXAFjmPRKPlFiVdMfE.7tvxHx1tEMdGUQpBemAfeJBIG-PI95EjTTS1JgXQoC0&amp;dib_tag=se&amp;hvadid=664381611594&amp;hvdev=c&amp;hvlocphy=9009565&amp;hvnetw=g&amp;hvqmt=e&amp;hvrand=5732330057935330286&amp;hvtargid=kwd-332320006468&amp;hydadcr=3645_13689814&amp;keywords=heat+shrink+tubing+wires&amp;qid=1714412447&amp;sr=8-4" TargetMode="External"/><Relationship Id="rId15" Type="http://schemas.openxmlformats.org/officeDocument/2006/relationships/hyperlink" Target="https://www.amazon.com/5Pcs-Position-Toggle-Rocker-Switch/dp/B085ZPD1FM/ref=sr_1_10?dib=eyJ2IjoiMSJ9.G8rcm1Tf2WBeUgwnc95f1HUzCUb9_RBAfTYjszFasm6a4sexHX0fmYTAWznePsdtljrKIKSxrfMTb2AHnPelGD4Vt-C0PWjGLhwVQIsXE3V0shQqAGC9yy3_4aPvANUAmpooQ9esSPV-rJmYgh3VPzdEmQDE9X2vRai83Mh7bDM8TQNNo1eE7rttNjl29MASY2ydB34PxQBfImKEcZ5SDopJnFgVk5n9-fAdScyOzeo.1mxGqL-RAkDGStb2ofBWJQo9zrEV-SvSP-dPZST_o8o&amp;dib_tag=se&amp;keywords=3%2Bposition%2Bslide%2Bswitch&amp;qid=1705683240&amp;sr=8-10&amp;th=1" TargetMode="External"/><Relationship Id="rId37" Type="http://schemas.openxmlformats.org/officeDocument/2006/relationships/hyperlink" Target="https://www.matterhackers.com/store/l/175mm-pla-filament-black-1-kg/sk/MY6CYEZM?rcode=PMAX_BUILD&amp;gad_source=1&amp;gclid=Cj0KCQjwir2xBhC_ARIsAMTXk85nb3h5UUBWIrbqowWaINf_YBrpqeoFubs6-kpkwDLV0uvhgpltCPAaArHUEALw_wcB" TargetMode="External"/><Relationship Id="rId14" Type="http://schemas.openxmlformats.org/officeDocument/2006/relationships/hyperlink" Target="https://www.carolina.com/lab-dishes/pyrex-petri-culture-dish-60-x-15-mm/741154.pr" TargetMode="External"/><Relationship Id="rId36" Type="http://schemas.openxmlformats.org/officeDocument/2006/relationships/hyperlink" Target="https://www.amazon.com/Weldon-AD270AD268AD36AD254-SCIGRIP-Weld-Adhesive/dp/B07KRKVSML/ref=pd_lpo_sccl_1/132-3152302-7618152?pd_rd_w=gVmq5&amp;content-id=amzn1.sym.1ad2066f-97d2-4731-9356-36b3edf1ae04&amp;pf_rd_p=1ad2066f-97d2-4731-9356-36b3edf1ae04&amp;pf_rd_r=B8TS85ASMGKX2QQWNZZ5&amp;pd_rd_wg=HKtPk&amp;pd_rd_r=0a69d6c7-9979-44b1-ba0c-bad1e61b4f9a&amp;pd_rd_i=B07KRKVSML&amp;th=1" TargetMode="External"/><Relationship Id="rId17" Type="http://schemas.openxmlformats.org/officeDocument/2006/relationships/hyperlink" Target="https://www.amazon.com/gp/product/B07GFLWKTT/ref=ox_sc_act_title_2?smid=A35SBO3MKPTE8L&amp;psc=1" TargetMode="External"/><Relationship Id="rId39" Type="http://schemas.openxmlformats.org/officeDocument/2006/relationships/hyperlink" Target="https://www.digikey.com/en/products/detail/schmalztech,-llc/ST-PERF-2-3/16005942?utm_adgroup=&amp;utm_source=google&amp;utm_medium=cpc&amp;utm_campaign=PMax_DK%2BProduct_Product%20Categories%20-%20Top%2015&amp;utm_term=&amp;utm_content=&amp;utm_id=go_cmp-19646629144_adg-_ad-__dev-c_ext-_prd-16005942_sig-Cj0KCQjwir2xBhC_ARIsAMTXk86zceATCJojuDJbt0Lm3lkHmYBjREt6bNBPd0GnlylNs4QPHcQWLL0aAo1QEALw_wcB&amp;gad_source=1&amp;gclid=Cj0KCQjwir2xBhC_ARIsAMTXk86zceATCJojuDJbt0Lm3lkHmYBjREt6bNBPd0GnlylNs4QPHcQWLL0aAo1QEALw_wcB" TargetMode="External"/><Relationship Id="rId16" Type="http://schemas.openxmlformats.org/officeDocument/2006/relationships/hyperlink" Target="https://www.amazon.com/Diffusion-15-7x19-6inches-Lighting-Diffuser-Photography/dp/B08PTCGTX9/ref=sr_1_5?hvadid=432929535757&amp;hvdev=c&amp;hvlocphy=9009568&amp;hvnetw=g&amp;hvqmt=b&amp;hvrand=18221798111717596744&amp;hvtargid=kwd-301317590813&amp;hydadcr=16942_9851317&amp;keywords=plastic+light+diffuser+sheet&amp;qid=1700067698&amp;sr=8-5" TargetMode="External"/><Relationship Id="rId38" Type="http://schemas.openxmlformats.org/officeDocument/2006/relationships/hyperlink" Target="https://tinkersphere.com/transistors/3530-irf520-n-channel-mosfet-100v-92a.html" TargetMode="External"/><Relationship Id="rId19" Type="http://schemas.openxmlformats.org/officeDocument/2006/relationships/hyperlink" Target="https://www.amazon.com/Pigtail-Supply-Security-Adapter-Connector/dp/B07VW5VRX7?source=ps-sl-shoppingads-lpcontext&amp;ref_=fplfs&amp;psc=1&amp;smid=ABTEPSXTTA5JK" TargetMode="External"/><Relationship Id="rId18" Type="http://schemas.openxmlformats.org/officeDocument/2006/relationships/hyperlink" Target="https://www.amazon.com/gp/product/B0B4H54KPS/ref=ox_sc_act_title_1?smid=A1SXLZVL4MEI26&amp;psc=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2Pack-Power-Splitter-Barrel-Cameras/dp/B01M7N1GOH?th=1" TargetMode="External"/><Relationship Id="rId2" Type="http://schemas.openxmlformats.org/officeDocument/2006/relationships/hyperlink" Target="https://makerstock.com/products/acrylic-white-opaque?variant=39552905478241" TargetMode="External"/><Relationship Id="rId3" Type="http://schemas.openxmlformats.org/officeDocument/2006/relationships/hyperlink" Target="https://makerstock.com/products/acrylic-white-opaque?variant=39552905248865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7MXVRSR9/ref=twister_B0C393BXDH?_encoding=UTF8&amp;th=1" TargetMode="External"/><Relationship Id="rId2" Type="http://schemas.openxmlformats.org/officeDocument/2006/relationships/hyperlink" Target="https://www.amazon.com/dp/B07MXXDWDM/ref=twister_B0C393BXDH?_encoding=UTF8&amp;th=1" TargetMode="External"/><Relationship Id="rId3" Type="http://schemas.openxmlformats.org/officeDocument/2006/relationships/hyperlink" Target="https://www.amazon.com/SDTC-Tech-Non-Mortise-Furniture-Cupboard/dp/B09NTP7SBN/ref=sr_1_7?crid=TVSLRJQXC369&amp;dib=eyJ2IjoiMSJ9.wecfaguwfLCWyI5hLwKJQfd3vSNkFBTAnCKaPmkc0dJDyB66NO8sJtrMJLalDnK2zDu1BFyGl3iuoS3T0sNmj27e6Rbkz-ZyhWiFSnR5fEqPfMrKciFENwsMtTeMKXAZcU4WNGl4WOAUfE9zwyENTrIcTK3F8wbGlsezSBzMoypDY0p38oagBxBxqF2ktlE0-GMSoMwIC_b8pYctk5XpnrRszP4VbNLtQsXoLdAZhSmeHxoItlBgEkf1cHDQZMop3AtfwIlBw6CxHmULOYI7OrIIzBBLlvyggPwmBKi66WI.BJ3fVHfMXKWMznrOhFE9NYvQ4rkotk6fy8jC0U0FvOI&amp;dib_tag=se&amp;keywords=internal%2Bhinge&amp;qid=1711123566&amp;s=hi&amp;sprefix=internal%2Bhinge%2Ctools%2C73&amp;sr=1-7&amp;th=1" TargetMode="External"/><Relationship Id="rId4" Type="http://schemas.openxmlformats.org/officeDocument/2006/relationships/hyperlink" Target="https://www.amazon.com/Magnetic-Cupboard-Stainless-Hardware-Closer-Bronze/dp/B08CY7KJX9/ref=sr_1_36?dib=eyJ2IjoiMSJ9.7OCDWFaWuTrmr9x30LejqbkRLVJ3miC-aosii0oFDazLwUlrJD-_7y7T_Xjz6oyyIyRkeQn5eF4Trc--_LbYaQ_sIgUUZVhzsXCAy7Iu_GeCaz1AYyV5Ig4I5kI4VseDFn8FiAgh4Bi5uD4y_gaK6NEqlmpwky8tcL2yAgfZZQSLw_T0oqtGo4AdXAXgHaDIY53SNcZ_csDSx8nibd5ByjzUTG7QI2N6wVeo1q-uXIVI6czmVIee-tzxhOmimGPk2KCidYm-oGjyUGzD3Hmo0s30as4tpC6Dk0s24cur6Uk.W04gjLBsW0qqhEOqynWDOJy1s_SLxL3DXw_yyYvC89E&amp;dib_tag=se&amp;keywords=magnetic%2Bhinges%2Bfor%2Bcabinets&amp;qid=1711122645&amp;sr=8-36&amp;th=1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Zengest-Extension-Bearing-Drawer-Slides/dp/B085WW86H6/ref=sr_1_6?dib=eyJ2IjoiMSJ9.55XrPu2cPG0dyogy_TUzFrvTIJaOVRgR6Rt5PORG9GJ0JKuNLl7glysAQvuaLIehYbWQ_rXuHxmWI3tW5Di6rtFzgRFEC-oPlkWnfeYbU18acXb2E5OXFQCkjLcWPLclP6Gfzw0KW2R5JZ6iTDu_ksLaWt8FKjUDHBfgGZ1xO8LJdQwS2d9cJfMNfOx2sRXU3CZFqrpNO3TzlGaVSRpS6WzrO9w6kfq-zlp7riMdqKrajfst3xTW1v68f9zVmDIqVk2mHC4bhSHlXlkjjNM06Efg5HC93-fZ2y-F1Mj2myk.BsdAvUBUAiDCuFFofUsUf-iITfsMXTbKlieBzD3fq38&amp;dib_tag=se&amp;keywords=11%2Binch%2Bdrawer%2Bslides&amp;qid=1711985064&amp;sr=8-6&amp;th=1" TargetMode="External"/><Relationship Id="rId2" Type="http://schemas.openxmlformats.org/officeDocument/2006/relationships/hyperlink" Target="https://makerstock.com/products/acrylic-white-opaque?variant=39552905478241" TargetMode="External"/><Relationship Id="rId3" Type="http://schemas.openxmlformats.org/officeDocument/2006/relationships/hyperlink" Target="https://makerstock.com/products/acrylic-white-opaque?variant=39552905248865" TargetMode="External"/><Relationship Id="rId4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4880" TargetMode="External"/><Relationship Id="rId2" Type="http://schemas.openxmlformats.org/officeDocument/2006/relationships/hyperlink" Target="https://www.amazon.com/dp/B07MXVRSR9/ref=twister_B0C393BXDH?_encoding=UTF8&amp;th=1" TargetMode="External"/><Relationship Id="rId3" Type="http://schemas.openxmlformats.org/officeDocument/2006/relationships/hyperlink" Target="https://www.amazon.com/dp/B07MXXDWDM/ref=twister_B0C393BXDH?_encoding=UTF8&amp;th=1" TargetMode="External"/><Relationship Id="rId4" Type="http://schemas.openxmlformats.org/officeDocument/2006/relationships/hyperlink" Target="https://www.amazon.com/5Pcs-Position-Toggle-Rocker-Switch/dp/B085ZPD1FM/ref=sr_1_10?dib=eyJ2IjoiMSJ9.G8rcm1Tf2WBeUgwnc95f1HUzCUb9_RBAfTYjszFasm6a4sexHX0fmYTAWznePsdtljrKIKSxrfMTb2AHnPelGD4Vt-C0PWjGLhwVQIsXE3V0shQqAGC9yy3_4aPvANUAmpooQ9esSPV-rJmYgh3VPzdEmQDE9X2vRai83Mh7bDM8TQNNo1eE7rttNjl29MASY2ydB34PxQBfImKEcZ5SDopJnFgVk5n9-fAdScyOzeo.1mxGqL-RAkDGStb2ofBWJQo9zrEV-SvSP-dPZST_o8o&amp;dib_tag=se&amp;keywords=3%2Bposition%2Bslide%2Bswitch&amp;qid=1705683240&amp;sr=8-10&amp;th=1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2Pack-Power-Splitter-Barrel-Cameras/dp/B01M7N1GOH?th=1" TargetMode="External"/><Relationship Id="rId2" Type="http://schemas.openxmlformats.org/officeDocument/2006/relationships/hyperlink" Target="https://www.amazon.com/HiLetgo-Channel-optocoupler-Support-Trigger/dp/B00LW15A4W/ref=asc_df_B00LW15A4W/?tag=hyprod-20&amp;linkCode=df0&amp;hvadid=198090929431&amp;hvpos=&amp;hvnetw=g&amp;hvrand=972753236519717948&amp;hvpone=&amp;hvptwo=&amp;hvqmt=&amp;hvdev=c&amp;hvdvcmdl=&amp;hvlocint=&amp;hvlocphy=9009568&amp;hvtargid=pla-348614466893&amp;psc=1&amp;mcid=e8ae5b2ffb513474905b264a46315e47&amp;gclid=Cj0KCQiAwbitBhDIARIsABfFYIJDulvssTYeucKD-p72_wPbPB7izAiSOhZl6GlcLqzdz2kgSIQ-U98aAibVEALw_wcB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iffusion-15-7x19-6inches-Lighting-Diffuser-Photography/dp/B08PTCGTX9/ref=sr_1_5?hvadid=432929535757&amp;hvdev=c&amp;hvlocphy=9009568&amp;hvnetw=g&amp;hvqmt=b&amp;hvrand=18221798111717596744&amp;hvtargid=kwd-301317590813&amp;hydadcr=16942_9851317&amp;keywords=plastic+light+diffuser+sheet&amp;qid=1700067698&amp;sr=8-5" TargetMode="External"/><Relationship Id="rId2" Type="http://schemas.openxmlformats.org/officeDocument/2006/relationships/hyperlink" Target="https://www.amazon.com/ALAMSCN-Display-4-Digit-Segment-Digital/dp/B08QJ4CBGB/ref=sr_1_3?keywords=4+digit+7+segment+display&amp;qid=1700240528&amp;sr=8-3" TargetMode="External"/><Relationship Id="rId3" Type="http://schemas.openxmlformats.org/officeDocument/2006/relationships/hyperlink" Target="https://www.amazon.com/dp/B01MRR4LVE/ref=sspa_dk_detail_6?pd_rd_i=B01MRR4LVE&amp;pd_rd_w=H29ew&amp;content-id=amzn1.sym.386c274b-4bfe-4421-9052-a1a56db557ab&amp;pf_rd_p=386c274b-4bfe-4421-9052-a1a56db557ab&amp;pf_rd_r=AZKF0BHZ8NRXMTXS8JJZ&amp;pd_rd_wg=HhG9f&amp;pd_rd_r=78196fd0-a2fa-406e-a989-b0925013882e&amp;s=pc&amp;sp_csd=d2lkZ2V0TmFtZT1zcF9kZXRhaWxfdGhlbWF0aWM&amp;th=1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Pigtail-Supply-Security-Adapter-Connector/dp/B07VW5VRX7?source=ps-sl-shoppingads-lpcontext&amp;ref_=fplfs&amp;psc=1&amp;smid=ABTEPSXTTA5JK" TargetMode="External"/><Relationship Id="rId2" Type="http://schemas.openxmlformats.org/officeDocument/2006/relationships/hyperlink" Target="https://www.amazon.com/URCERI-Illuminance-Handheld-Temperature-Measurer/dp/B075DC6X25/ref=sr_1_15?keywords=spectrometer&amp;qid=1706549758&amp;sr=8-15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7GFLWKTT/ref=ox_sc_act_title_2?smid=A35SBO3MKPTE8L&amp;psc=1" TargetMode="External"/><Relationship Id="rId2" Type="http://schemas.openxmlformats.org/officeDocument/2006/relationships/hyperlink" Target="https://www.amazon.com/gp/product/B0B4H54KPS/ref=ox_sc_act_title_1?smid=A1SXLZVL4MEI26&amp;psc=1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43x2pcs-Connectors-Security-Lighting-MILAPEAK/dp/B072BXB2Y8/ref=sr_1_3_sspa?keywords=female+barrel+connector&amp;qid=1707154551&amp;sr=8-3-spons&amp;sp_csd=d2lkZ2V0TmFtZT1zcF9hdGY&amp;psc=1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7MXVRSR9/ref=twister_B0C393BXDH?_encoding=UTF8&amp;th=1" TargetMode="External"/><Relationship Id="rId2" Type="http://schemas.openxmlformats.org/officeDocument/2006/relationships/hyperlink" Target="https://www.amazon.com/dp/B07MXXDWDM/ref=twister_B0C393BXDH?_encoding=UTF8&amp;th=1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p/B0CGDJN4L6/ref=sspa_dk_detail_2?psc=1&amp;pd_rd_i=B0CGDJN4L6&amp;pd_rd_w=Sz0jl&amp;content-id=amzn1.sym.0d1092dc-81bb-493f-8769-d5c802257e94&amp;pf_rd_p=0d1092dc-81bb-493f-8769-d5c802257e94&amp;pf_rd_r=HFXJES3CGAVVGSFA6GFY&amp;pd_rd_wg=KfQ3D&amp;pd_rd_r=ea0e3521-f0c2-428c-8b96-e3b8c827b9c9&amp;s=hi&amp;sp_csd=d2lkZ2V0TmFtZT1zcF9kZXRhaWwy" TargetMode="External"/><Relationship Id="rId2" Type="http://schemas.openxmlformats.org/officeDocument/2006/relationships/hyperlink" Target="https://www.cabinetparts.com/p/the-builder-economy-line-drawer-slides-euro-drawer-slides-BLDCPDSE10W-p70543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5"/>
    <col customWidth="1" min="2" max="2" width="26.63"/>
    <col customWidth="1" min="3" max="3" width="27.75"/>
    <col customWidth="1" min="4" max="4" width="15.13"/>
    <col customWidth="1" min="5" max="5" width="22.38"/>
    <col customWidth="1" min="6" max="6" width="9.63"/>
    <col customWidth="1" min="7" max="7" width="10.13"/>
    <col customWidth="1" min="8" max="8" width="11.13"/>
    <col customWidth="1" min="9" max="9" width="31.63"/>
    <col customWidth="1" min="10" max="10" width="33.0"/>
  </cols>
  <sheetData>
    <row r="1">
      <c r="A1" s="1"/>
      <c r="B1" s="2"/>
      <c r="C1" s="3"/>
      <c r="D1" s="2"/>
      <c r="E1" s="1"/>
      <c r="F1" s="1"/>
      <c r="G1" s="1"/>
      <c r="H1" s="1"/>
      <c r="I1" s="3"/>
      <c r="J1" s="3"/>
    </row>
    <row r="2">
      <c r="A2" s="1"/>
      <c r="B2" s="2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 s="6" t="s">
        <v>8</v>
      </c>
    </row>
    <row r="3">
      <c r="A3" s="7"/>
      <c r="B3" s="8" t="s">
        <v>9</v>
      </c>
      <c r="C3" s="9" t="s">
        <v>10</v>
      </c>
      <c r="D3" s="10" t="s">
        <v>11</v>
      </c>
      <c r="E3" s="7" t="s">
        <v>12</v>
      </c>
      <c r="F3" s="8">
        <v>1.0</v>
      </c>
      <c r="G3" s="11">
        <v>27.6</v>
      </c>
      <c r="H3" s="12">
        <f t="shared" ref="H3:H9" si="1">F3*G3</f>
        <v>27.6</v>
      </c>
      <c r="I3" s="9" t="s">
        <v>13</v>
      </c>
      <c r="J3" s="13"/>
    </row>
    <row r="4">
      <c r="A4" s="7"/>
      <c r="B4" s="8" t="s">
        <v>14</v>
      </c>
      <c r="C4" s="9" t="s">
        <v>15</v>
      </c>
      <c r="D4" s="10" t="s">
        <v>16</v>
      </c>
      <c r="E4" s="7" t="s">
        <v>17</v>
      </c>
      <c r="F4" s="8">
        <v>2.0</v>
      </c>
      <c r="G4" s="11">
        <v>12.99</v>
      </c>
      <c r="H4" s="12">
        <f t="shared" si="1"/>
        <v>25.98</v>
      </c>
      <c r="I4" s="14" t="s">
        <v>18</v>
      </c>
      <c r="J4" s="13"/>
    </row>
    <row r="5">
      <c r="A5" s="7"/>
      <c r="B5" s="8" t="s">
        <v>19</v>
      </c>
      <c r="C5" s="9" t="s">
        <v>15</v>
      </c>
      <c r="D5" s="10" t="s">
        <v>20</v>
      </c>
      <c r="E5" s="7" t="s">
        <v>17</v>
      </c>
      <c r="F5" s="8">
        <v>2.0</v>
      </c>
      <c r="G5" s="11">
        <v>12.99</v>
      </c>
      <c r="H5" s="12">
        <f t="shared" si="1"/>
        <v>25.98</v>
      </c>
      <c r="I5" s="15"/>
      <c r="J5" s="13"/>
    </row>
    <row r="6">
      <c r="A6" s="7"/>
      <c r="B6" s="8" t="s">
        <v>21</v>
      </c>
      <c r="C6" s="9" t="s">
        <v>22</v>
      </c>
      <c r="D6" s="16" t="s">
        <v>23</v>
      </c>
      <c r="E6" s="7" t="s">
        <v>17</v>
      </c>
      <c r="F6" s="8">
        <v>1.0</v>
      </c>
      <c r="G6" s="11">
        <v>12.99</v>
      </c>
      <c r="H6" s="12">
        <f t="shared" si="1"/>
        <v>12.99</v>
      </c>
      <c r="I6" s="9" t="s">
        <v>24</v>
      </c>
      <c r="J6" s="13"/>
    </row>
    <row r="7">
      <c r="A7" s="7"/>
      <c r="B7" s="8" t="s">
        <v>25</v>
      </c>
      <c r="C7" s="9" t="s">
        <v>26</v>
      </c>
      <c r="D7" s="10" t="s">
        <v>27</v>
      </c>
      <c r="E7" s="7" t="s">
        <v>17</v>
      </c>
      <c r="F7" s="8">
        <v>1.0</v>
      </c>
      <c r="G7" s="11">
        <v>17.5</v>
      </c>
      <c r="H7" s="12">
        <f t="shared" si="1"/>
        <v>17.5</v>
      </c>
      <c r="I7" s="15"/>
      <c r="J7" s="13"/>
    </row>
    <row r="8">
      <c r="A8" s="7"/>
      <c r="B8" s="8" t="s">
        <v>28</v>
      </c>
      <c r="C8" s="9" t="s">
        <v>29</v>
      </c>
      <c r="D8" s="10" t="s">
        <v>30</v>
      </c>
      <c r="E8" s="7" t="s">
        <v>17</v>
      </c>
      <c r="F8" s="8">
        <v>3.0</v>
      </c>
      <c r="G8" s="11">
        <v>8.49</v>
      </c>
      <c r="H8" s="12">
        <f t="shared" si="1"/>
        <v>25.47</v>
      </c>
      <c r="I8" s="15"/>
      <c r="J8" s="13"/>
    </row>
    <row r="9">
      <c r="A9" s="7"/>
      <c r="B9" s="8" t="s">
        <v>31</v>
      </c>
      <c r="C9" s="9" t="s">
        <v>32</v>
      </c>
      <c r="D9" s="10" t="s">
        <v>33</v>
      </c>
      <c r="E9" s="7" t="s">
        <v>17</v>
      </c>
      <c r="F9" s="8">
        <v>1.0</v>
      </c>
      <c r="G9" s="11">
        <v>7.99</v>
      </c>
      <c r="H9" s="12">
        <f t="shared" si="1"/>
        <v>7.99</v>
      </c>
      <c r="I9" s="15"/>
      <c r="J9" s="13"/>
    </row>
    <row r="10">
      <c r="A10" s="17"/>
      <c r="B10" s="18" t="s">
        <v>34</v>
      </c>
      <c r="C10" s="19" t="s">
        <v>35</v>
      </c>
      <c r="D10" s="20" t="s">
        <v>36</v>
      </c>
      <c r="E10" s="7" t="s">
        <v>17</v>
      </c>
      <c r="F10" s="21">
        <v>8.0</v>
      </c>
      <c r="G10" s="22">
        <v>26.95</v>
      </c>
      <c r="H10" s="23">
        <f>F8*G8</f>
        <v>25.47</v>
      </c>
      <c r="I10" s="24"/>
      <c r="J10" s="25"/>
    </row>
    <row r="11">
      <c r="A11" s="17"/>
      <c r="B11" s="18" t="s">
        <v>37</v>
      </c>
      <c r="C11" s="26" t="s">
        <v>38</v>
      </c>
      <c r="D11" s="20" t="s">
        <v>36</v>
      </c>
      <c r="E11" s="17" t="s">
        <v>17</v>
      </c>
      <c r="F11" s="21">
        <v>10.0</v>
      </c>
      <c r="G11" s="22">
        <v>17.95</v>
      </c>
      <c r="H11" s="27">
        <f>F11*G11</f>
        <v>179.5</v>
      </c>
      <c r="I11" s="24"/>
      <c r="J11" s="25"/>
    </row>
    <row r="12">
      <c r="A12" s="17"/>
      <c r="B12" s="21" t="s">
        <v>39</v>
      </c>
      <c r="C12" s="28" t="s">
        <v>40</v>
      </c>
      <c r="D12" s="29" t="s">
        <v>36</v>
      </c>
      <c r="E12" s="17" t="s">
        <v>17</v>
      </c>
      <c r="F12" s="21">
        <v>8.0</v>
      </c>
      <c r="G12" s="22">
        <v>16.95</v>
      </c>
      <c r="H12" s="23">
        <f>F8*G8</f>
        <v>25.47</v>
      </c>
      <c r="I12" s="24"/>
      <c r="J12" s="25"/>
    </row>
    <row r="13">
      <c r="A13" s="17"/>
      <c r="B13" s="21" t="s">
        <v>41</v>
      </c>
      <c r="C13" s="28" t="s">
        <v>42</v>
      </c>
      <c r="D13" s="29" t="s">
        <v>36</v>
      </c>
      <c r="E13" s="17" t="s">
        <v>17</v>
      </c>
      <c r="F13" s="21">
        <v>4.0</v>
      </c>
      <c r="G13" s="22">
        <v>11.95</v>
      </c>
      <c r="H13" s="27">
        <f t="shared" ref="H13:H30" si="2">F13*G13</f>
        <v>47.8</v>
      </c>
      <c r="I13" s="24"/>
      <c r="J13" s="25"/>
    </row>
    <row r="14">
      <c r="A14" s="7"/>
      <c r="B14" s="8" t="s">
        <v>43</v>
      </c>
      <c r="C14" s="9" t="s">
        <v>44</v>
      </c>
      <c r="D14" s="10" t="s">
        <v>45</v>
      </c>
      <c r="E14" s="7" t="s">
        <v>12</v>
      </c>
      <c r="F14" s="8">
        <v>1.0</v>
      </c>
      <c r="G14" s="11">
        <v>10.45</v>
      </c>
      <c r="H14" s="12">
        <f t="shared" si="2"/>
        <v>10.45</v>
      </c>
      <c r="I14" s="30" t="s">
        <v>46</v>
      </c>
      <c r="J14" s="31" t="s">
        <v>47</v>
      </c>
    </row>
    <row r="15">
      <c r="A15" s="7"/>
      <c r="B15" s="8" t="s">
        <v>48</v>
      </c>
      <c r="C15" s="9" t="s">
        <v>49</v>
      </c>
      <c r="D15" s="10" t="s">
        <v>50</v>
      </c>
      <c r="E15" s="7" t="s">
        <v>17</v>
      </c>
      <c r="F15" s="8">
        <v>1.0</v>
      </c>
      <c r="G15" s="11">
        <v>7.99</v>
      </c>
      <c r="H15" s="12">
        <f t="shared" si="2"/>
        <v>7.99</v>
      </c>
      <c r="I15" s="15"/>
      <c r="J15" s="13"/>
    </row>
    <row r="16">
      <c r="A16" s="7"/>
      <c r="B16" s="8" t="s">
        <v>51</v>
      </c>
      <c r="C16" s="9" t="s">
        <v>52</v>
      </c>
      <c r="D16" s="32" t="s">
        <v>53</v>
      </c>
      <c r="E16" s="7" t="s">
        <v>17</v>
      </c>
      <c r="F16" s="8">
        <v>1.0</v>
      </c>
      <c r="G16" s="11">
        <v>15.98</v>
      </c>
      <c r="H16" s="12">
        <f t="shared" si="2"/>
        <v>15.98</v>
      </c>
      <c r="I16" s="15"/>
      <c r="J16" s="13"/>
    </row>
    <row r="17">
      <c r="A17" s="33"/>
      <c r="B17" s="8" t="s">
        <v>54</v>
      </c>
      <c r="C17" s="9" t="s">
        <v>55</v>
      </c>
      <c r="D17" s="34" t="s">
        <v>56</v>
      </c>
      <c r="E17" s="7" t="s">
        <v>17</v>
      </c>
      <c r="F17" s="8">
        <v>1.0</v>
      </c>
      <c r="G17" s="11">
        <v>24.99</v>
      </c>
      <c r="H17" s="12">
        <f t="shared" si="2"/>
        <v>24.99</v>
      </c>
      <c r="I17" s="15"/>
      <c r="J17" s="13"/>
    </row>
    <row r="18">
      <c r="A18" s="33"/>
      <c r="B18" s="8" t="s">
        <v>57</v>
      </c>
      <c r="C18" s="9" t="s">
        <v>58</v>
      </c>
      <c r="D18" s="35" t="s">
        <v>59</v>
      </c>
      <c r="E18" s="7" t="s">
        <v>17</v>
      </c>
      <c r="F18" s="8">
        <v>1.0</v>
      </c>
      <c r="G18" s="11">
        <v>8.98</v>
      </c>
      <c r="H18" s="12">
        <f t="shared" si="2"/>
        <v>8.98</v>
      </c>
      <c r="I18" s="15"/>
      <c r="J18" s="13"/>
    </row>
    <row r="19">
      <c r="A19" s="33"/>
      <c r="B19" s="8" t="s">
        <v>60</v>
      </c>
      <c r="C19" s="9" t="s">
        <v>61</v>
      </c>
      <c r="D19" s="34" t="s">
        <v>62</v>
      </c>
      <c r="E19" s="7" t="s">
        <v>17</v>
      </c>
      <c r="F19" s="8">
        <v>2.0</v>
      </c>
      <c r="G19" s="11">
        <v>7.99</v>
      </c>
      <c r="H19" s="12">
        <f t="shared" si="2"/>
        <v>15.98</v>
      </c>
      <c r="I19" s="15"/>
      <c r="J19" s="13"/>
    </row>
    <row r="20">
      <c r="A20" s="33"/>
      <c r="B20" s="8" t="s">
        <v>63</v>
      </c>
      <c r="C20" s="9" t="s">
        <v>64</v>
      </c>
      <c r="D20" s="35" t="s">
        <v>65</v>
      </c>
      <c r="E20" s="7" t="s">
        <v>17</v>
      </c>
      <c r="F20" s="8">
        <v>1.0</v>
      </c>
      <c r="G20" s="11">
        <v>25.99</v>
      </c>
      <c r="H20" s="12">
        <f t="shared" si="2"/>
        <v>25.99</v>
      </c>
      <c r="I20" s="15"/>
      <c r="J20" s="13"/>
    </row>
    <row r="21">
      <c r="A21" s="33"/>
      <c r="B21" s="8" t="s">
        <v>66</v>
      </c>
      <c r="C21" s="9" t="s">
        <v>67</v>
      </c>
      <c r="D21" s="10" t="s">
        <v>68</v>
      </c>
      <c r="E21" s="7" t="s">
        <v>17</v>
      </c>
      <c r="F21" s="8">
        <v>4.0</v>
      </c>
      <c r="G21" s="11">
        <v>2.33</v>
      </c>
      <c r="H21" s="12">
        <f t="shared" si="2"/>
        <v>9.32</v>
      </c>
      <c r="I21" s="9" t="s">
        <v>69</v>
      </c>
      <c r="J21" s="31" t="s">
        <v>70</v>
      </c>
    </row>
    <row r="22">
      <c r="A22" s="33"/>
      <c r="B22" s="8" t="s">
        <v>71</v>
      </c>
      <c r="C22" s="17" t="s">
        <v>72</v>
      </c>
      <c r="D22" s="36" t="s">
        <v>73</v>
      </c>
      <c r="E22" s="7" t="s">
        <v>17</v>
      </c>
      <c r="F22" s="8">
        <v>1.0</v>
      </c>
      <c r="G22" s="11">
        <v>29.99</v>
      </c>
      <c r="H22" s="12">
        <f t="shared" si="2"/>
        <v>29.99</v>
      </c>
      <c r="I22" s="15"/>
      <c r="J22" s="13"/>
    </row>
    <row r="23">
      <c r="A23" s="33"/>
      <c r="B23" s="8" t="s">
        <v>74</v>
      </c>
      <c r="C23" s="9" t="s">
        <v>75</v>
      </c>
      <c r="D23" s="34" t="s">
        <v>76</v>
      </c>
      <c r="E23" s="7" t="s">
        <v>17</v>
      </c>
      <c r="F23" s="8">
        <v>1.0</v>
      </c>
      <c r="G23" s="11">
        <v>7.99</v>
      </c>
      <c r="H23" s="12">
        <f t="shared" si="2"/>
        <v>7.99</v>
      </c>
      <c r="I23" s="15"/>
      <c r="J23" s="13"/>
    </row>
    <row r="24">
      <c r="A24" s="33"/>
      <c r="B24" s="8" t="s">
        <v>77</v>
      </c>
      <c r="C24" s="9" t="s">
        <v>78</v>
      </c>
      <c r="D24" s="10" t="s">
        <v>79</v>
      </c>
      <c r="E24" s="7" t="s">
        <v>17</v>
      </c>
      <c r="F24" s="8">
        <v>1.0</v>
      </c>
      <c r="G24" s="11">
        <v>6.78</v>
      </c>
      <c r="H24" s="12">
        <f t="shared" si="2"/>
        <v>6.78</v>
      </c>
      <c r="I24" s="15"/>
      <c r="J24" s="13"/>
    </row>
    <row r="25">
      <c r="A25" s="33"/>
      <c r="B25" s="8" t="s">
        <v>80</v>
      </c>
      <c r="C25" s="9" t="s">
        <v>81</v>
      </c>
      <c r="D25" s="36" t="s">
        <v>82</v>
      </c>
      <c r="E25" s="7" t="s">
        <v>17</v>
      </c>
      <c r="F25" s="8">
        <v>1.0</v>
      </c>
      <c r="G25" s="37">
        <v>6.99</v>
      </c>
      <c r="H25" s="12">
        <f t="shared" si="2"/>
        <v>6.99</v>
      </c>
      <c r="I25" s="9" t="s">
        <v>83</v>
      </c>
      <c r="J25" s="13"/>
    </row>
    <row r="26">
      <c r="A26" s="33"/>
      <c r="B26" s="8" t="s">
        <v>84</v>
      </c>
      <c r="C26" s="9" t="s">
        <v>85</v>
      </c>
      <c r="D26" s="10" t="s">
        <v>86</v>
      </c>
      <c r="E26" s="7" t="s">
        <v>17</v>
      </c>
      <c r="F26" s="8">
        <v>1.0</v>
      </c>
      <c r="G26" s="11">
        <v>7.99</v>
      </c>
      <c r="H26" s="12">
        <f t="shared" si="2"/>
        <v>7.99</v>
      </c>
      <c r="I26" s="9" t="s">
        <v>83</v>
      </c>
      <c r="J26" s="13"/>
    </row>
    <row r="27">
      <c r="A27" s="33"/>
      <c r="B27" s="8" t="s">
        <v>87</v>
      </c>
      <c r="C27" s="9" t="s">
        <v>88</v>
      </c>
      <c r="D27" s="10" t="s">
        <v>89</v>
      </c>
      <c r="E27" s="7" t="s">
        <v>17</v>
      </c>
      <c r="F27" s="8">
        <v>2.0</v>
      </c>
      <c r="G27" s="11">
        <v>6.12</v>
      </c>
      <c r="H27" s="12">
        <f t="shared" si="2"/>
        <v>12.24</v>
      </c>
      <c r="I27" s="15"/>
      <c r="J27" s="13"/>
    </row>
    <row r="28">
      <c r="A28" s="33"/>
      <c r="B28" s="8" t="s">
        <v>90</v>
      </c>
      <c r="C28" s="9" t="s">
        <v>91</v>
      </c>
      <c r="D28" s="10" t="s">
        <v>92</v>
      </c>
      <c r="E28" s="7" t="s">
        <v>17</v>
      </c>
      <c r="F28" s="8">
        <v>1.0</v>
      </c>
      <c r="G28" s="11">
        <v>9.29</v>
      </c>
      <c r="H28" s="12">
        <f t="shared" si="2"/>
        <v>9.29</v>
      </c>
      <c r="I28" s="15"/>
      <c r="J28" s="13"/>
    </row>
    <row r="29">
      <c r="A29" s="33"/>
      <c r="B29" s="8" t="s">
        <v>93</v>
      </c>
      <c r="C29" s="9" t="s">
        <v>94</v>
      </c>
      <c r="D29" s="34" t="s">
        <v>95</v>
      </c>
      <c r="E29" s="7" t="s">
        <v>17</v>
      </c>
      <c r="F29" s="8">
        <v>1.0</v>
      </c>
      <c r="G29" s="11">
        <v>7.39</v>
      </c>
      <c r="H29" s="12">
        <f t="shared" si="2"/>
        <v>7.39</v>
      </c>
      <c r="I29" s="38" t="s">
        <v>96</v>
      </c>
      <c r="J29" s="13"/>
    </row>
    <row r="30">
      <c r="A30" s="33"/>
      <c r="B30" s="8" t="s">
        <v>97</v>
      </c>
      <c r="C30" s="9" t="s">
        <v>98</v>
      </c>
      <c r="D30" s="10" t="s">
        <v>99</v>
      </c>
      <c r="E30" s="7" t="s">
        <v>17</v>
      </c>
      <c r="F30" s="8">
        <v>1.0</v>
      </c>
      <c r="G30" s="11">
        <v>12.5</v>
      </c>
      <c r="H30" s="12">
        <f t="shared" si="2"/>
        <v>12.5</v>
      </c>
      <c r="I30" s="15"/>
      <c r="J30" s="13"/>
    </row>
    <row r="31">
      <c r="A31" s="33"/>
      <c r="B31" s="8" t="s">
        <v>100</v>
      </c>
      <c r="C31" s="9" t="s">
        <v>101</v>
      </c>
      <c r="D31" s="10" t="s">
        <v>100</v>
      </c>
      <c r="E31" s="7" t="s">
        <v>12</v>
      </c>
      <c r="F31" s="8">
        <v>1.0</v>
      </c>
      <c r="G31" s="11">
        <v>16.95</v>
      </c>
      <c r="H31" s="39">
        <f>F30*G30</f>
        <v>12.5</v>
      </c>
      <c r="I31" s="9" t="s">
        <v>102</v>
      </c>
      <c r="J31" s="13"/>
    </row>
    <row r="32">
      <c r="A32" s="33"/>
      <c r="B32" s="8" t="s">
        <v>103</v>
      </c>
      <c r="C32" s="9" t="s">
        <v>104</v>
      </c>
      <c r="D32" s="10" t="s">
        <v>105</v>
      </c>
      <c r="E32" s="7" t="s">
        <v>12</v>
      </c>
      <c r="F32" s="8">
        <v>1.0</v>
      </c>
      <c r="G32" s="11">
        <v>14.94</v>
      </c>
      <c r="H32" s="12">
        <f t="shared" ref="H32:H41" si="3">F32*G32</f>
        <v>14.94</v>
      </c>
      <c r="I32" s="15"/>
      <c r="J32" s="13"/>
    </row>
    <row r="33">
      <c r="A33" s="33"/>
      <c r="B33" s="8" t="s">
        <v>106</v>
      </c>
      <c r="C33" s="9" t="s">
        <v>107</v>
      </c>
      <c r="D33" s="10" t="s">
        <v>108</v>
      </c>
      <c r="E33" s="7" t="s">
        <v>12</v>
      </c>
      <c r="F33" s="8">
        <v>1.0</v>
      </c>
      <c r="G33" s="11">
        <v>5.95</v>
      </c>
      <c r="H33" s="12">
        <f t="shared" si="3"/>
        <v>5.95</v>
      </c>
      <c r="I33" s="15"/>
      <c r="J33" s="13"/>
    </row>
    <row r="34">
      <c r="A34" s="33"/>
      <c r="B34" s="8" t="s">
        <v>109</v>
      </c>
      <c r="C34" s="9" t="s">
        <v>110</v>
      </c>
      <c r="D34" s="40" t="s">
        <v>111</v>
      </c>
      <c r="E34" s="7" t="s">
        <v>12</v>
      </c>
      <c r="F34" s="8">
        <v>1.0</v>
      </c>
      <c r="G34" s="11">
        <v>6.99</v>
      </c>
      <c r="H34" s="12">
        <f t="shared" si="3"/>
        <v>6.99</v>
      </c>
      <c r="I34" s="15"/>
      <c r="J34" s="13"/>
    </row>
    <row r="35">
      <c r="A35" s="33"/>
      <c r="B35" s="8" t="s">
        <v>112</v>
      </c>
      <c r="C35" s="9" t="s">
        <v>113</v>
      </c>
      <c r="D35" s="10" t="s">
        <v>114</v>
      </c>
      <c r="E35" s="7" t="s">
        <v>12</v>
      </c>
      <c r="F35" s="8">
        <v>1.0</v>
      </c>
      <c r="G35" s="11">
        <v>9.99</v>
      </c>
      <c r="H35" s="12">
        <f t="shared" si="3"/>
        <v>9.99</v>
      </c>
      <c r="I35" s="9" t="s">
        <v>115</v>
      </c>
      <c r="J35" s="13"/>
    </row>
    <row r="36">
      <c r="A36" s="33"/>
      <c r="B36" s="8" t="s">
        <v>116</v>
      </c>
      <c r="C36" s="9" t="s">
        <v>117</v>
      </c>
      <c r="D36" s="41"/>
      <c r="E36" s="7" t="s">
        <v>12</v>
      </c>
      <c r="F36" s="41"/>
      <c r="G36" s="33"/>
      <c r="H36" s="41">
        <f t="shared" si="3"/>
        <v>0</v>
      </c>
      <c r="I36" s="31" t="s">
        <v>118</v>
      </c>
      <c r="J36" s="42" t="s">
        <v>119</v>
      </c>
    </row>
    <row r="37">
      <c r="A37" s="33"/>
      <c r="B37" s="8" t="s">
        <v>120</v>
      </c>
      <c r="C37" s="9" t="s">
        <v>121</v>
      </c>
      <c r="D37" s="10" t="s">
        <v>122</v>
      </c>
      <c r="E37" s="7" t="s">
        <v>12</v>
      </c>
      <c r="F37" s="8">
        <v>1.0</v>
      </c>
      <c r="G37" s="11">
        <v>27.59</v>
      </c>
      <c r="H37" s="12">
        <f t="shared" si="3"/>
        <v>27.59</v>
      </c>
      <c r="I37" s="31"/>
      <c r="J37" s="42" t="s">
        <v>123</v>
      </c>
    </row>
    <row r="38">
      <c r="A38" s="33"/>
      <c r="B38" s="8" t="s">
        <v>124</v>
      </c>
      <c r="C38" s="9" t="s">
        <v>125</v>
      </c>
      <c r="D38" s="10" t="s">
        <v>126</v>
      </c>
      <c r="E38" s="7" t="s">
        <v>12</v>
      </c>
      <c r="F38" s="8">
        <v>1.0</v>
      </c>
      <c r="G38" s="11">
        <v>20.87</v>
      </c>
      <c r="H38" s="43">
        <f t="shared" si="3"/>
        <v>20.87</v>
      </c>
      <c r="I38" s="31" t="s">
        <v>127</v>
      </c>
      <c r="J38" s="42" t="s">
        <v>128</v>
      </c>
    </row>
    <row r="39">
      <c r="A39" s="33"/>
      <c r="B39" s="8" t="s">
        <v>129</v>
      </c>
      <c r="C39" s="9" t="s">
        <v>130</v>
      </c>
      <c r="D39" s="10" t="s">
        <v>131</v>
      </c>
      <c r="E39" s="7" t="s">
        <v>12</v>
      </c>
      <c r="F39" s="8">
        <v>1.0</v>
      </c>
      <c r="G39" s="11">
        <v>2.79</v>
      </c>
      <c r="H39" s="12">
        <f t="shared" si="3"/>
        <v>2.79</v>
      </c>
      <c r="I39" s="15"/>
      <c r="J39" s="13"/>
    </row>
    <row r="40">
      <c r="A40" s="33"/>
      <c r="B40" s="8" t="s">
        <v>132</v>
      </c>
      <c r="C40" s="9" t="s">
        <v>133</v>
      </c>
      <c r="D40" s="10" t="s">
        <v>134</v>
      </c>
      <c r="E40" s="7" t="s">
        <v>12</v>
      </c>
      <c r="F40" s="8">
        <v>1.0</v>
      </c>
      <c r="G40" s="11">
        <v>3.29</v>
      </c>
      <c r="H40" s="12">
        <f t="shared" si="3"/>
        <v>3.29</v>
      </c>
      <c r="I40" s="15"/>
      <c r="J40" s="13"/>
    </row>
    <row r="41">
      <c r="A41" s="33"/>
      <c r="B41" s="41"/>
      <c r="C41" s="15"/>
      <c r="D41" s="44"/>
      <c r="E41" s="33"/>
      <c r="F41" s="44"/>
      <c r="G41" s="33"/>
      <c r="H41" s="44">
        <f t="shared" si="3"/>
        <v>0</v>
      </c>
      <c r="I41" s="15"/>
      <c r="J41" s="45"/>
    </row>
  </sheetData>
  <conditionalFormatting sqref="I1:I41 J36:J38">
    <cfRule type="containsText" dxfId="0" priority="1" operator="containsText" text="Di Vittorio">
      <formula>NOT(ISERROR(SEARCH(("Di Vittorio"),(I1))))</formula>
    </cfRule>
  </conditionalFormatting>
  <conditionalFormatting sqref="B2:B16 C2:C9 D2:H16 C11:C16">
    <cfRule type="containsBlanks" dxfId="1" priority="2">
      <formula>LEN(TRIM(B2))=0</formula>
    </cfRule>
  </conditionalFormatting>
  <dataValidations>
    <dataValidation type="list" allowBlank="1" showErrorMessage="1" sqref="E3:E41">
      <formula1>"Purchased, shipping,Purchased, here,Available for prototype,Not ordered,Undecided,Check status"</formula1>
    </dataValidation>
  </dataValidations>
  <hyperlinks>
    <hyperlink r:id="rId2" ref="D3"/>
    <hyperlink r:id="rId3" ref="D4"/>
    <hyperlink r:id="rId4" ref="I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7"/>
    <hyperlink r:id="rId37" ref="D38"/>
    <hyperlink r:id="rId38" ref="D39"/>
    <hyperlink r:id="rId39" ref="D40"/>
  </hyperlinks>
  <drawing r:id="rId40"/>
  <legacyDrawing r:id="rId41"/>
  <tableParts count="1">
    <tablePart r:id="rId4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28.63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SUM(G:G)</f>
        <v>240.29</v>
      </c>
    </row>
    <row r="3">
      <c r="B3" s="17" t="s">
        <v>89</v>
      </c>
      <c r="C3" s="56" t="s">
        <v>155</v>
      </c>
      <c r="D3" s="49">
        <v>1.0</v>
      </c>
      <c r="E3" s="49">
        <v>12.99</v>
      </c>
      <c r="G3" s="48">
        <f t="shared" ref="G3:G4" si="1">D3*E3</f>
        <v>12.99</v>
      </c>
    </row>
    <row r="4">
      <c r="B4" s="17" t="s">
        <v>38</v>
      </c>
      <c r="C4" s="56" t="s">
        <v>36</v>
      </c>
      <c r="D4" s="49">
        <v>10.0</v>
      </c>
      <c r="E4" s="49">
        <v>17.95</v>
      </c>
      <c r="G4" s="48">
        <f t="shared" si="1"/>
        <v>179.5</v>
      </c>
    </row>
    <row r="5">
      <c r="B5" s="17" t="s">
        <v>156</v>
      </c>
      <c r="C5" s="51" t="s">
        <v>157</v>
      </c>
      <c r="D5" s="49">
        <v>4.0</v>
      </c>
      <c r="E5" s="49">
        <v>11.95</v>
      </c>
      <c r="G5" s="48">
        <f>E5*D5</f>
        <v>47.8</v>
      </c>
    </row>
  </sheetData>
  <hyperlinks>
    <hyperlink r:id="rId1" ref="C3"/>
    <hyperlink r:id="rId2" ref="C4"/>
    <hyperlink r:id="rId3" ref="C5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28.63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SUM(G:G)</f>
        <v>40.96</v>
      </c>
    </row>
    <row r="3">
      <c r="B3" s="17" t="s">
        <v>14</v>
      </c>
      <c r="C3" s="51" t="s">
        <v>16</v>
      </c>
      <c r="D3" s="49">
        <v>1.0</v>
      </c>
      <c r="E3" s="49">
        <v>12.99</v>
      </c>
      <c r="G3" s="49">
        <v>12.99</v>
      </c>
    </row>
    <row r="4">
      <c r="B4" s="17" t="s">
        <v>19</v>
      </c>
      <c r="C4" s="51" t="s">
        <v>20</v>
      </c>
      <c r="D4" s="49">
        <v>1.0</v>
      </c>
      <c r="E4" s="49">
        <v>12.99</v>
      </c>
      <c r="G4" s="49">
        <v>12.99</v>
      </c>
    </row>
    <row r="5">
      <c r="B5" s="17" t="s">
        <v>158</v>
      </c>
      <c r="C5" s="53" t="s">
        <v>159</v>
      </c>
      <c r="D5" s="49">
        <v>1.0</v>
      </c>
      <c r="E5" s="49">
        <v>7.99</v>
      </c>
      <c r="G5" s="49">
        <v>7.99</v>
      </c>
    </row>
    <row r="6">
      <c r="B6" s="49" t="s">
        <v>160</v>
      </c>
      <c r="C6" s="53" t="s">
        <v>82</v>
      </c>
      <c r="D6" s="49">
        <v>1.0</v>
      </c>
      <c r="E6" s="49">
        <v>6.99</v>
      </c>
      <c r="G6" s="49">
        <v>6.99</v>
      </c>
    </row>
  </sheetData>
  <hyperlinks>
    <hyperlink r:id="rId1" ref="C3"/>
    <hyperlink r:id="rId2" ref="C4"/>
    <hyperlink r:id="rId3" ref="C5"/>
    <hyperlink r:id="rId4" ref="C6"/>
  </hyperlin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28.63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SUM(G:G)</f>
        <v>381.19</v>
      </c>
    </row>
    <row r="3">
      <c r="B3" s="17" t="s">
        <v>72</v>
      </c>
      <c r="C3" s="53" t="s">
        <v>73</v>
      </c>
      <c r="D3" s="49">
        <v>1.0</v>
      </c>
      <c r="E3" s="49">
        <v>29.99</v>
      </c>
      <c r="G3" s="48">
        <f t="shared" ref="G3:G4" si="1">D3*E3</f>
        <v>29.99</v>
      </c>
    </row>
    <row r="4">
      <c r="B4" s="17" t="s">
        <v>35</v>
      </c>
      <c r="C4" s="53" t="s">
        <v>161</v>
      </c>
      <c r="D4" s="49">
        <v>8.0</v>
      </c>
      <c r="E4" s="49">
        <v>26.95</v>
      </c>
      <c r="G4" s="48">
        <f t="shared" si="1"/>
        <v>215.6</v>
      </c>
    </row>
    <row r="5">
      <c r="B5" s="17" t="s">
        <v>40</v>
      </c>
      <c r="C5" s="51" t="s">
        <v>162</v>
      </c>
      <c r="D5" s="49">
        <v>8.0</v>
      </c>
      <c r="E5" s="49">
        <v>16.95</v>
      </c>
      <c r="G5" s="48">
        <f>E5*D5</f>
        <v>135.6</v>
      </c>
    </row>
    <row r="6">
      <c r="C6" s="57"/>
    </row>
  </sheetData>
  <hyperlinks>
    <hyperlink r:id="rId1" ref="C3"/>
    <hyperlink r:id="rId2" ref="C4"/>
    <hyperlink r:id="rId3" ref="C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17.0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SUM(E:E)</f>
        <v>51.47</v>
      </c>
    </row>
    <row r="3">
      <c r="B3" s="49" t="s">
        <v>25</v>
      </c>
      <c r="C3" s="50" t="s">
        <v>138</v>
      </c>
      <c r="D3" s="49">
        <v>1.0</v>
      </c>
      <c r="E3" s="49">
        <v>17.5</v>
      </c>
    </row>
    <row r="4">
      <c r="B4" s="17" t="s">
        <v>14</v>
      </c>
      <c r="C4" s="51" t="s">
        <v>16</v>
      </c>
      <c r="D4" s="49">
        <v>1.0</v>
      </c>
      <c r="E4" s="49">
        <v>12.99</v>
      </c>
    </row>
    <row r="5">
      <c r="B5" s="17" t="s">
        <v>19</v>
      </c>
      <c r="C5" s="51" t="s">
        <v>20</v>
      </c>
      <c r="D5" s="49">
        <v>1.0</v>
      </c>
      <c r="E5" s="49">
        <v>12.99</v>
      </c>
      <c r="G5" s="49" t="s">
        <v>139</v>
      </c>
      <c r="H5" s="49" t="s">
        <v>140</v>
      </c>
    </row>
    <row r="6">
      <c r="B6" s="49" t="s">
        <v>141</v>
      </c>
      <c r="C6" s="50" t="s">
        <v>76</v>
      </c>
      <c r="D6" s="49">
        <v>1.0</v>
      </c>
      <c r="E6" s="49">
        <v>7.99</v>
      </c>
    </row>
    <row r="7">
      <c r="C7" s="52"/>
    </row>
  </sheetData>
  <hyperlinks>
    <hyperlink r:id="rId1" ref="C3"/>
    <hyperlink r:id="rId2" ref="C4"/>
    <hyperlink r:id="rId3" ref="C5"/>
    <hyperlink r:id="rId4" ref="C6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17.0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SUM(E:E)</f>
        <v>13.51</v>
      </c>
    </row>
    <row r="3">
      <c r="B3" s="49" t="s">
        <v>142</v>
      </c>
      <c r="C3" s="53" t="s">
        <v>143</v>
      </c>
      <c r="D3" s="49">
        <v>1.0</v>
      </c>
      <c r="E3" s="49">
        <v>6.12</v>
      </c>
    </row>
    <row r="4">
      <c r="B4" s="49" t="s">
        <v>144</v>
      </c>
      <c r="C4" s="50" t="s">
        <v>95</v>
      </c>
      <c r="D4" s="49">
        <v>1.0</v>
      </c>
      <c r="E4" s="49">
        <v>7.39</v>
      </c>
    </row>
    <row r="5">
      <c r="B5" s="17"/>
      <c r="C5" s="54"/>
      <c r="G5" s="49" t="s">
        <v>139</v>
      </c>
      <c r="H5" s="49" t="s">
        <v>140</v>
      </c>
    </row>
    <row r="6">
      <c r="C6" s="52"/>
    </row>
    <row r="7">
      <c r="C7" s="52"/>
    </row>
  </sheetData>
  <hyperlinks>
    <hyperlink r:id="rId1" ref="C3"/>
    <hyperlink r:id="rId2" ref="C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17.0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SUM(E:E)</f>
        <v>32.46</v>
      </c>
    </row>
    <row r="3">
      <c r="B3" s="49" t="s">
        <v>51</v>
      </c>
      <c r="C3" s="55" t="s">
        <v>53</v>
      </c>
      <c r="D3" s="49">
        <v>1.0</v>
      </c>
      <c r="E3" s="49">
        <v>15.98</v>
      </c>
    </row>
    <row r="4">
      <c r="B4" s="17" t="s">
        <v>145</v>
      </c>
      <c r="C4" s="51" t="s">
        <v>33</v>
      </c>
      <c r="D4" s="49">
        <v>1.0</v>
      </c>
      <c r="E4" s="49">
        <v>7.99</v>
      </c>
    </row>
    <row r="5">
      <c r="B5" s="17" t="s">
        <v>146</v>
      </c>
      <c r="C5" s="51" t="s">
        <v>147</v>
      </c>
      <c r="D5" s="49">
        <v>1.0</v>
      </c>
      <c r="E5" s="49">
        <v>8.49</v>
      </c>
      <c r="G5" s="49" t="s">
        <v>139</v>
      </c>
      <c r="H5" s="49" t="s">
        <v>148</v>
      </c>
    </row>
  </sheetData>
  <hyperlinks>
    <hyperlink r:id="rId1" ref="C3"/>
    <hyperlink r:id="rId2" ref="C4"/>
    <hyperlink r:id="rId3" ref="C5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17.0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SUM(E:E)</f>
        <v>33.98</v>
      </c>
    </row>
    <row r="3">
      <c r="B3" s="49" t="s">
        <v>149</v>
      </c>
      <c r="C3" s="50" t="s">
        <v>62</v>
      </c>
      <c r="D3" s="49">
        <v>1.0</v>
      </c>
      <c r="E3" s="49">
        <v>7.99</v>
      </c>
    </row>
    <row r="4">
      <c r="B4" s="17" t="s">
        <v>65</v>
      </c>
      <c r="C4" s="51" t="s">
        <v>65</v>
      </c>
      <c r="D4" s="49">
        <v>1.0</v>
      </c>
      <c r="E4" s="49">
        <v>25.99</v>
      </c>
    </row>
    <row r="5">
      <c r="B5" s="17"/>
      <c r="C5" s="54"/>
      <c r="G5" s="49" t="s">
        <v>139</v>
      </c>
    </row>
  </sheetData>
  <hyperlinks>
    <hyperlink r:id="rId1" ref="C3"/>
    <hyperlink r:id="rId2" ref="C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17.0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SUM(E:E)</f>
        <v>33.97</v>
      </c>
    </row>
    <row r="3">
      <c r="B3" s="49" t="s">
        <v>150</v>
      </c>
      <c r="C3" s="50" t="s">
        <v>56</v>
      </c>
      <c r="D3" s="49">
        <v>1.0</v>
      </c>
      <c r="E3" s="49">
        <v>24.99</v>
      </c>
    </row>
    <row r="4">
      <c r="B4" s="17" t="s">
        <v>59</v>
      </c>
      <c r="C4" s="51" t="s">
        <v>59</v>
      </c>
      <c r="D4" s="49">
        <v>1.0</v>
      </c>
      <c r="E4" s="49">
        <v>8.98</v>
      </c>
    </row>
    <row r="5">
      <c r="B5" s="17"/>
      <c r="C5" s="54"/>
      <c r="G5" s="49" t="s">
        <v>139</v>
      </c>
    </row>
  </sheetData>
  <hyperlinks>
    <hyperlink r:id="rId1" ref="C3"/>
    <hyperlink r:id="rId2" ref="C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17.0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SUM(E:E)</f>
        <v>9.29</v>
      </c>
    </row>
    <row r="3">
      <c r="B3" s="49" t="s">
        <v>151</v>
      </c>
      <c r="C3" s="56" t="s">
        <v>152</v>
      </c>
      <c r="D3" s="49">
        <v>1.0</v>
      </c>
      <c r="E3" s="49">
        <v>9.29</v>
      </c>
    </row>
    <row r="4">
      <c r="B4" s="17"/>
      <c r="C4" s="54"/>
    </row>
    <row r="5">
      <c r="B5" s="17"/>
      <c r="C5" s="54"/>
      <c r="G5" s="49" t="s">
        <v>139</v>
      </c>
    </row>
  </sheetData>
  <hyperlinks>
    <hyperlink r:id="rId1" ref="C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17.0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SUM(E:E)</f>
        <v>25.98</v>
      </c>
    </row>
    <row r="3">
      <c r="B3" s="17" t="s">
        <v>14</v>
      </c>
      <c r="C3" s="51" t="s">
        <v>16</v>
      </c>
      <c r="D3" s="49">
        <v>1.0</v>
      </c>
      <c r="E3" s="49">
        <v>12.99</v>
      </c>
    </row>
    <row r="4">
      <c r="B4" s="17" t="s">
        <v>19</v>
      </c>
      <c r="C4" s="51" t="s">
        <v>20</v>
      </c>
      <c r="D4" s="49">
        <v>1.0</v>
      </c>
      <c r="E4" s="49">
        <v>12.99</v>
      </c>
    </row>
    <row r="5">
      <c r="B5" s="17"/>
      <c r="C5" s="54"/>
      <c r="G5" s="49" t="s">
        <v>139</v>
      </c>
    </row>
  </sheetData>
  <hyperlinks>
    <hyperlink r:id="rId1" ref="C3"/>
    <hyperlink r:id="rId2" ref="C4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63"/>
    <col customWidth="1" min="2" max="2" width="17.0"/>
  </cols>
  <sheetData>
    <row r="2">
      <c r="B2" s="46" t="s">
        <v>135</v>
      </c>
      <c r="C2" s="46" t="s">
        <v>2</v>
      </c>
      <c r="D2" s="46" t="s">
        <v>4</v>
      </c>
      <c r="E2" s="46" t="s">
        <v>136</v>
      </c>
      <c r="F2" s="47"/>
      <c r="G2" s="46" t="s">
        <v>137</v>
      </c>
      <c r="H2" s="48">
        <f>SUM(G:G)</f>
        <v>13.46</v>
      </c>
    </row>
    <row r="3">
      <c r="B3" s="17" t="s">
        <v>153</v>
      </c>
      <c r="C3" s="56" t="s">
        <v>79</v>
      </c>
      <c r="D3" s="49">
        <v>4.0</v>
      </c>
      <c r="E3" s="49">
        <v>1.67</v>
      </c>
      <c r="G3" s="48">
        <f t="shared" ref="G3:G4" si="1">E3*D3</f>
        <v>6.68</v>
      </c>
    </row>
    <row r="4">
      <c r="B4" s="17" t="s">
        <v>67</v>
      </c>
      <c r="C4" s="56" t="s">
        <v>154</v>
      </c>
      <c r="D4" s="49">
        <v>1.0</v>
      </c>
      <c r="E4" s="49">
        <v>6.78</v>
      </c>
      <c r="G4" s="48">
        <f t="shared" si="1"/>
        <v>6.78</v>
      </c>
    </row>
    <row r="5">
      <c r="B5" s="17"/>
      <c r="C5" s="54"/>
    </row>
  </sheetData>
  <hyperlinks>
    <hyperlink r:id="rId1" ref="C3"/>
    <hyperlink r:id="rId2" ref="C4"/>
  </hyperlinks>
  <drawing r:id="rId3"/>
</worksheet>
</file>