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ll\OneDrive\Desktop\Data Science\EXCEL PROJECT\PROJECT SUMMARY\"/>
    </mc:Choice>
  </mc:AlternateContent>
  <xr:revisionPtr revIDLastSave="0" documentId="13_ncr:1_{CF9CF81E-68D6-436E-985D-F1EECE245466}" xr6:coauthVersionLast="47" xr6:coauthVersionMax="47" xr10:uidLastSave="{00000000-0000-0000-0000-000000000000}"/>
  <bookViews>
    <workbookView xWindow="-108" yWindow="-108" windowWidth="23256" windowHeight="12456" activeTab="3" xr2:uid="{C8F1CD6F-5049-4348-A168-ACD60B68FA69}"/>
  </bookViews>
  <sheets>
    <sheet name="Gym Goer" sheetId="2" r:id="rId1"/>
    <sheet name="Weight Management Seeker" sheetId="3" r:id="rId2"/>
    <sheet name="Fitness Enthusiast" sheetId="4" r:id="rId3"/>
    <sheet name="Online Shopper" sheetId="5" r:id="rId4"/>
  </sheets>
  <definedNames>
    <definedName name="_xlnm._FilterDatabase" localSheetId="2" hidden="1">'Fitness Enthusiast'!$A$1:$D$888</definedName>
    <definedName name="ExternalData_1" localSheetId="0" hidden="1">'Gym Goer'!$A$1:$B$465</definedName>
    <definedName name="ExternalData_1" localSheetId="3" hidden="1">'Online Shopper'!$A$1:$A$34</definedName>
    <definedName name="ExternalData_1" localSheetId="1" hidden="1">'Weight Management Seeker'!$A$1:$B$35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4" l="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2" i="2"/>
  <c r="C3" i="2"/>
  <c r="C4" i="2"/>
  <c r="C5" i="2"/>
  <c r="C6" i="2"/>
  <c r="C7" i="2"/>
  <c r="D7" i="2" s="1"/>
  <c r="C8" i="2"/>
  <c r="C9" i="2"/>
  <c r="C10" i="2"/>
  <c r="C11" i="2"/>
  <c r="C12" i="2"/>
  <c r="C13" i="2"/>
  <c r="D13" i="2" s="1"/>
  <c r="C14" i="2"/>
  <c r="C15" i="2"/>
  <c r="D15" i="2" s="1"/>
  <c r="C16" i="2"/>
  <c r="C17" i="2"/>
  <c r="C18" i="2"/>
  <c r="C19" i="2"/>
  <c r="C20" i="2"/>
  <c r="C21" i="2"/>
  <c r="D21" i="2" s="1"/>
  <c r="C22" i="2"/>
  <c r="C23" i="2"/>
  <c r="D23" i="2" s="1"/>
  <c r="C24" i="2"/>
  <c r="C25" i="2"/>
  <c r="D25" i="2"/>
  <c r="C26" i="2"/>
  <c r="C27" i="2"/>
  <c r="C28" i="2"/>
  <c r="C29" i="2"/>
  <c r="D29" i="2" s="1"/>
  <c r="C30" i="2"/>
  <c r="C31" i="2"/>
  <c r="D31" i="2" s="1"/>
  <c r="C32" i="2"/>
  <c r="C33" i="2"/>
  <c r="D33" i="2"/>
  <c r="C34" i="2"/>
  <c r="C35" i="2"/>
  <c r="C36" i="2"/>
  <c r="C37" i="2"/>
  <c r="D37" i="2" s="1"/>
  <c r="C38" i="2"/>
  <c r="C39" i="2"/>
  <c r="D39" i="2" s="1"/>
  <c r="C40" i="2"/>
  <c r="C41" i="2"/>
  <c r="C42" i="2"/>
  <c r="C43" i="2"/>
  <c r="C44" i="2"/>
  <c r="C45" i="2"/>
  <c r="D45" i="2" s="1"/>
  <c r="C46" i="2"/>
  <c r="C47" i="2"/>
  <c r="D47" i="2" s="1"/>
  <c r="C48" i="2"/>
  <c r="C49" i="2"/>
  <c r="D49" i="2"/>
  <c r="C50" i="2"/>
  <c r="C51" i="2"/>
  <c r="C52" i="2"/>
  <c r="D52" i="2" s="1"/>
  <c r="C53" i="2"/>
  <c r="D53" i="2" s="1"/>
  <c r="C54" i="2"/>
  <c r="C55" i="2"/>
  <c r="D55" i="2" s="1"/>
  <c r="C56" i="2"/>
  <c r="C57" i="2"/>
  <c r="D57" i="2"/>
  <c r="C58" i="2"/>
  <c r="C59" i="2"/>
  <c r="C60" i="2"/>
  <c r="C61" i="2"/>
  <c r="D61" i="2" s="1"/>
  <c r="C62" i="2"/>
  <c r="C63" i="2"/>
  <c r="D63" i="2" s="1"/>
  <c r="C64" i="2"/>
  <c r="C65" i="2"/>
  <c r="C66" i="2"/>
  <c r="C67" i="2"/>
  <c r="C68" i="2"/>
  <c r="C69" i="2"/>
  <c r="D69" i="2" s="1"/>
  <c r="C70" i="2"/>
  <c r="C71" i="2"/>
  <c r="D71" i="2" s="1"/>
  <c r="C72" i="2"/>
  <c r="C73" i="2"/>
  <c r="C74" i="2"/>
  <c r="C75" i="2"/>
  <c r="C76" i="2"/>
  <c r="C77" i="2"/>
  <c r="D77" i="2" s="1"/>
  <c r="C78" i="2"/>
  <c r="C79" i="2"/>
  <c r="D79" i="2" s="1"/>
  <c r="C80" i="2"/>
  <c r="C81" i="2"/>
  <c r="C82" i="2"/>
  <c r="C83" i="2"/>
  <c r="C84" i="2"/>
  <c r="D84" i="2" s="1"/>
  <c r="C85" i="2"/>
  <c r="D85" i="2" s="1"/>
  <c r="C86" i="2"/>
  <c r="C87" i="2"/>
  <c r="D87" i="2" s="1"/>
  <c r="C88" i="2"/>
  <c r="C89" i="2"/>
  <c r="C90" i="2"/>
  <c r="D91" i="2" s="1"/>
  <c r="C91" i="2"/>
  <c r="C92" i="2"/>
  <c r="D92" i="2" s="1"/>
  <c r="C93" i="2"/>
  <c r="D93" i="2" s="1"/>
  <c r="C94" i="2"/>
  <c r="C95" i="2"/>
  <c r="D95" i="2" s="1"/>
  <c r="C96" i="2"/>
  <c r="C97" i="2"/>
  <c r="C98" i="2"/>
  <c r="C99" i="2"/>
  <c r="C100" i="2"/>
  <c r="C101" i="2"/>
  <c r="D101" i="2" s="1"/>
  <c r="C102" i="2"/>
  <c r="C103" i="2"/>
  <c r="D103" i="2" s="1"/>
  <c r="C104" i="2"/>
  <c r="C105" i="2"/>
  <c r="C106" i="2"/>
  <c r="C107" i="2"/>
  <c r="C108" i="2"/>
  <c r="C109" i="2"/>
  <c r="D109" i="2" s="1"/>
  <c r="C110" i="2"/>
  <c r="C111" i="2"/>
  <c r="D111" i="2" s="1"/>
  <c r="C112" i="2"/>
  <c r="C113" i="2"/>
  <c r="C114" i="2"/>
  <c r="C115" i="2"/>
  <c r="C116" i="2"/>
  <c r="D116" i="2" s="1"/>
  <c r="C117" i="2"/>
  <c r="D117" i="2" s="1"/>
  <c r="C118" i="2"/>
  <c r="C119" i="2"/>
  <c r="D119" i="2" s="1"/>
  <c r="C120" i="2"/>
  <c r="C121" i="2"/>
  <c r="C122" i="2"/>
  <c r="C123" i="2"/>
  <c r="C124" i="2"/>
  <c r="C125" i="2"/>
  <c r="D125" i="2" s="1"/>
  <c r="C126" i="2"/>
  <c r="C127" i="2"/>
  <c r="D127" i="2" s="1"/>
  <c r="C128" i="2"/>
  <c r="C129" i="2"/>
  <c r="C130" i="2"/>
  <c r="C131" i="2"/>
  <c r="C132" i="2"/>
  <c r="C133" i="2"/>
  <c r="C134" i="2"/>
  <c r="C135" i="2"/>
  <c r="C136" i="2"/>
  <c r="C137" i="2"/>
  <c r="C138" i="2"/>
  <c r="C139" i="2"/>
  <c r="C140" i="2"/>
  <c r="C141" i="2"/>
  <c r="C142" i="2"/>
  <c r="C143" i="2"/>
  <c r="D143" i="2" s="1"/>
  <c r="C144" i="2"/>
  <c r="C145" i="2"/>
  <c r="C146" i="2"/>
  <c r="C147" i="2"/>
  <c r="C148" i="2"/>
  <c r="C149" i="2"/>
  <c r="C150" i="2"/>
  <c r="C151" i="2"/>
  <c r="C152" i="2"/>
  <c r="C153" i="2"/>
  <c r="D153" i="2"/>
  <c r="C154" i="2"/>
  <c r="C155" i="2"/>
  <c r="C156" i="2"/>
  <c r="D156" i="2" s="1"/>
  <c r="C157" i="2"/>
  <c r="D157" i="2" s="1"/>
  <c r="C158" i="2"/>
  <c r="C159" i="2"/>
  <c r="D159" i="2" s="1"/>
  <c r="C160" i="2"/>
  <c r="C161" i="2"/>
  <c r="C162" i="2"/>
  <c r="C163" i="2"/>
  <c r="C164" i="2"/>
  <c r="D161" i="2" s="1"/>
  <c r="C165" i="2"/>
  <c r="C166" i="2"/>
  <c r="C167" i="2"/>
  <c r="C168" i="2"/>
  <c r="C169" i="2"/>
  <c r="C170" i="2"/>
  <c r="C171" i="2"/>
  <c r="C172" i="2"/>
  <c r="C173" i="2"/>
  <c r="C174" i="2"/>
  <c r="C175" i="2"/>
  <c r="C176" i="2"/>
  <c r="D177" i="2" s="1"/>
  <c r="C177" i="2"/>
  <c r="C178" i="2"/>
  <c r="C179" i="2"/>
  <c r="D179" i="2" s="1"/>
  <c r="C180" i="2"/>
  <c r="C181" i="2"/>
  <c r="C182" i="2"/>
  <c r="C183" i="2"/>
  <c r="D183" i="2" s="1"/>
  <c r="C184" i="2"/>
  <c r="C185" i="2"/>
  <c r="C186" i="2"/>
  <c r="C187" i="2"/>
  <c r="D187" i="2" s="1"/>
  <c r="C188" i="2"/>
  <c r="C189" i="2"/>
  <c r="C190" i="2"/>
  <c r="C191" i="2"/>
  <c r="D191" i="2" s="1"/>
  <c r="C192" i="2"/>
  <c r="D193" i="2" s="1"/>
  <c r="C193" i="2"/>
  <c r="C194" i="2"/>
  <c r="C195" i="2"/>
  <c r="D195" i="2" s="1"/>
  <c r="C196" i="2"/>
  <c r="C197" i="2"/>
  <c r="D197" i="2"/>
  <c r="C198" i="2"/>
  <c r="C199" i="2"/>
  <c r="D199" i="2" s="1"/>
  <c r="C200" i="2"/>
  <c r="D201" i="2" s="1"/>
  <c r="C201" i="2"/>
  <c r="C202" i="2"/>
  <c r="C203" i="2"/>
  <c r="D203" i="2" s="1"/>
  <c r="C204" i="2"/>
  <c r="C205" i="2"/>
  <c r="C206" i="2"/>
  <c r="C207" i="2"/>
  <c r="D207" i="2" s="1"/>
  <c r="C208" i="2"/>
  <c r="C209" i="2"/>
  <c r="C210" i="2"/>
  <c r="C211" i="2"/>
  <c r="D211" i="2" s="1"/>
  <c r="C212" i="2"/>
  <c r="C213" i="2"/>
  <c r="C214" i="2"/>
  <c r="C215" i="2"/>
  <c r="D215" i="2" s="1"/>
  <c r="C216" i="2"/>
  <c r="D216" i="2" s="1"/>
  <c r="C217" i="2"/>
  <c r="C218" i="2"/>
  <c r="C219" i="2"/>
  <c r="C220" i="2"/>
  <c r="C221" i="2"/>
  <c r="C222" i="2"/>
  <c r="C223" i="2"/>
  <c r="C224" i="2"/>
  <c r="C225" i="2"/>
  <c r="D225" i="2"/>
  <c r="C226" i="2"/>
  <c r="C227" i="2"/>
  <c r="C228" i="2"/>
  <c r="C229" i="2"/>
  <c r="C230" i="2"/>
  <c r="C231" i="2"/>
  <c r="C232" i="2"/>
  <c r="C233" i="2"/>
  <c r="C234" i="2"/>
  <c r="C235" i="2"/>
  <c r="C236" i="2"/>
  <c r="C237" i="2"/>
  <c r="C238" i="2"/>
  <c r="C239" i="2"/>
  <c r="D239" i="2" s="1"/>
  <c r="C240" i="2"/>
  <c r="C241" i="2"/>
  <c r="C242" i="2"/>
  <c r="C243" i="2"/>
  <c r="C244" i="2"/>
  <c r="C245" i="2"/>
  <c r="D245" i="2" s="1"/>
  <c r="C246" i="2"/>
  <c r="C247" i="2"/>
  <c r="D247" i="2" s="1"/>
  <c r="C248" i="2"/>
  <c r="C249" i="2"/>
  <c r="D249" i="2"/>
  <c r="C250" i="2"/>
  <c r="C251" i="2"/>
  <c r="C252" i="2"/>
  <c r="C253" i="2"/>
  <c r="D253" i="2" s="1"/>
  <c r="C254" i="2"/>
  <c r="C255" i="2"/>
  <c r="C256" i="2"/>
  <c r="C257" i="2"/>
  <c r="C258" i="2"/>
  <c r="C259" i="2"/>
  <c r="D259" i="2" s="1"/>
  <c r="C260" i="2"/>
  <c r="C261" i="2"/>
  <c r="D261" i="2" s="1"/>
  <c r="C262" i="2"/>
  <c r="C263" i="2"/>
  <c r="C264" i="2"/>
  <c r="C265" i="2"/>
  <c r="C266" i="2"/>
  <c r="C267" i="2"/>
  <c r="D267" i="2" s="1"/>
  <c r="C268" i="2"/>
  <c r="C269" i="2"/>
  <c r="D269" i="2" s="1"/>
  <c r="C270" i="2"/>
  <c r="C271" i="2"/>
  <c r="C272" i="2"/>
  <c r="C273" i="2"/>
  <c r="C274" i="2"/>
  <c r="D274" i="2" s="1"/>
  <c r="C275" i="2"/>
  <c r="D275" i="2" s="1"/>
  <c r="C276" i="2"/>
  <c r="C277" i="2"/>
  <c r="D277" i="2" s="1"/>
  <c r="C278" i="2"/>
  <c r="C279" i="2"/>
  <c r="D279" i="2"/>
  <c r="C280" i="2"/>
  <c r="C281" i="2"/>
  <c r="C282" i="2"/>
  <c r="D282" i="2" s="1"/>
  <c r="C283" i="2"/>
  <c r="D283" i="2" s="1"/>
  <c r="C284" i="2"/>
  <c r="C285" i="2"/>
  <c r="D285" i="2" s="1"/>
  <c r="C286" i="2"/>
  <c r="C287" i="2"/>
  <c r="C288" i="2"/>
  <c r="C289" i="2"/>
  <c r="C290" i="2"/>
  <c r="C291" i="2"/>
  <c r="D291" i="2" s="1"/>
  <c r="C292" i="2"/>
  <c r="C293" i="2"/>
  <c r="D293" i="2" s="1"/>
  <c r="C294" i="2"/>
  <c r="C295" i="2"/>
  <c r="C296" i="2"/>
  <c r="C297" i="2"/>
  <c r="C298" i="2"/>
  <c r="D298" i="2" s="1"/>
  <c r="C299" i="2"/>
  <c r="D299" i="2" s="1"/>
  <c r="C300" i="2"/>
  <c r="C301" i="2"/>
  <c r="D301" i="2" s="1"/>
  <c r="C302" i="2"/>
  <c r="C303" i="2"/>
  <c r="C304" i="2"/>
  <c r="C305" i="2"/>
  <c r="C306" i="2"/>
  <c r="C307" i="2"/>
  <c r="D307" i="2" s="1"/>
  <c r="C308" i="2"/>
  <c r="C309" i="2"/>
  <c r="D309" i="2" s="1"/>
  <c r="C310" i="2"/>
  <c r="C311" i="2"/>
  <c r="C312" i="2"/>
  <c r="C313" i="2"/>
  <c r="C314" i="2"/>
  <c r="C315" i="2"/>
  <c r="D315" i="2" s="1"/>
  <c r="C316" i="2"/>
  <c r="C317" i="2"/>
  <c r="D317" i="2" s="1"/>
  <c r="C318" i="2"/>
  <c r="C319" i="2"/>
  <c r="D319" i="2"/>
  <c r="C320" i="2"/>
  <c r="C321" i="2"/>
  <c r="C322" i="2"/>
  <c r="C323" i="2"/>
  <c r="D323" i="2" s="1"/>
  <c r="C324" i="2"/>
  <c r="C325" i="2"/>
  <c r="D325" i="2" s="1"/>
  <c r="C326" i="2"/>
  <c r="C327" i="2"/>
  <c r="C328" i="2"/>
  <c r="C329" i="2"/>
  <c r="C330" i="2"/>
  <c r="C331" i="2"/>
  <c r="D331" i="2" s="1"/>
  <c r="C332" i="2"/>
  <c r="C333" i="2"/>
  <c r="D333" i="2" s="1"/>
  <c r="C334" i="2"/>
  <c r="C335" i="2"/>
  <c r="D335" i="2"/>
  <c r="C336" i="2"/>
  <c r="C337" i="2"/>
  <c r="C338" i="2"/>
  <c r="C339" i="2"/>
  <c r="D339" i="2" s="1"/>
  <c r="C340" i="2"/>
  <c r="C341" i="2"/>
  <c r="D341" i="2" s="1"/>
  <c r="C342" i="2"/>
  <c r="C343" i="2"/>
  <c r="C344" i="2"/>
  <c r="C345" i="2"/>
  <c r="C346" i="2"/>
  <c r="C347" i="2"/>
  <c r="D347" i="2" s="1"/>
  <c r="C348" i="2"/>
  <c r="C349" i="2"/>
  <c r="D349" i="2" s="1"/>
  <c r="C350" i="2"/>
  <c r="C351" i="2"/>
  <c r="C352" i="2"/>
  <c r="C353" i="2"/>
  <c r="C354" i="2"/>
  <c r="C355" i="2"/>
  <c r="D355" i="2" s="1"/>
  <c r="C356" i="2"/>
  <c r="C357" i="2"/>
  <c r="D357" i="2" s="1"/>
  <c r="C358" i="2"/>
  <c r="C359" i="2"/>
  <c r="D359" i="2"/>
  <c r="C360" i="2"/>
  <c r="C361" i="2"/>
  <c r="C362" i="2"/>
  <c r="C363" i="2"/>
  <c r="D363" i="2" s="1"/>
  <c r="C364" i="2"/>
  <c r="C365" i="2"/>
  <c r="D365" i="2" s="1"/>
  <c r="C366" i="2"/>
  <c r="C367" i="2"/>
  <c r="C368" i="2"/>
  <c r="C369" i="2"/>
  <c r="C370" i="2"/>
  <c r="C371" i="2"/>
  <c r="D371" i="2" s="1"/>
  <c r="C372" i="2"/>
  <c r="C373" i="2"/>
  <c r="D373" i="2" s="1"/>
  <c r="C374" i="2"/>
  <c r="C375" i="2"/>
  <c r="C376" i="2"/>
  <c r="C377" i="2"/>
  <c r="C378" i="2"/>
  <c r="D378" i="2" s="1"/>
  <c r="C379" i="2"/>
  <c r="C380" i="2"/>
  <c r="D380" i="2" s="1"/>
  <c r="C381" i="2"/>
  <c r="C382" i="2"/>
  <c r="D382" i="2" s="1"/>
  <c r="C383" i="2"/>
  <c r="C384" i="2"/>
  <c r="D384" i="2" s="1"/>
  <c r="C385" i="2"/>
  <c r="C386" i="2"/>
  <c r="D386" i="2" s="1"/>
  <c r="C387" i="2"/>
  <c r="C388" i="2"/>
  <c r="D388" i="2" s="1"/>
  <c r="C389" i="2"/>
  <c r="C390" i="2"/>
  <c r="D390" i="2" s="1"/>
  <c r="C391" i="2"/>
  <c r="C392" i="2"/>
  <c r="D392" i="2" s="1"/>
  <c r="C393" i="2"/>
  <c r="C394" i="2"/>
  <c r="D394" i="2" s="1"/>
  <c r="C395" i="2"/>
  <c r="C396" i="2"/>
  <c r="D396" i="2" s="1"/>
  <c r="C397" i="2"/>
  <c r="C398" i="2"/>
  <c r="D398" i="2" s="1"/>
  <c r="C399" i="2"/>
  <c r="C400" i="2"/>
  <c r="D400" i="2" s="1"/>
  <c r="C401" i="2"/>
  <c r="C402" i="2"/>
  <c r="D402" i="2" s="1"/>
  <c r="C403" i="2"/>
  <c r="C404" i="2"/>
  <c r="D404" i="2" s="1"/>
  <c r="C405" i="2"/>
  <c r="C406" i="2"/>
  <c r="D406" i="2" s="1"/>
  <c r="C407" i="2"/>
  <c r="C408" i="2"/>
  <c r="D408" i="2" s="1"/>
  <c r="C409" i="2"/>
  <c r="C410" i="2"/>
  <c r="D410" i="2" s="1"/>
  <c r="C411" i="2"/>
  <c r="C412" i="2"/>
  <c r="D412" i="2" s="1"/>
  <c r="C413" i="2"/>
  <c r="C414" i="2"/>
  <c r="D414" i="2" s="1"/>
  <c r="C415" i="2"/>
  <c r="C416" i="2"/>
  <c r="D416" i="2" s="1"/>
  <c r="C417" i="2"/>
  <c r="C418" i="2"/>
  <c r="D418" i="2" s="1"/>
  <c r="C419" i="2"/>
  <c r="C420" i="2"/>
  <c r="D420" i="2" s="1"/>
  <c r="C421" i="2"/>
  <c r="C422" i="2"/>
  <c r="D422" i="2" s="1"/>
  <c r="C423" i="2"/>
  <c r="C424" i="2"/>
  <c r="D424" i="2" s="1"/>
  <c r="C425" i="2"/>
  <c r="C426" i="2"/>
  <c r="D426" i="2" s="1"/>
  <c r="C427" i="2"/>
  <c r="C428" i="2"/>
  <c r="D428" i="2" s="1"/>
  <c r="C429" i="2"/>
  <c r="C430" i="2"/>
  <c r="D430" i="2" s="1"/>
  <c r="C431" i="2"/>
  <c r="C432" i="2"/>
  <c r="D432" i="2" s="1"/>
  <c r="C433" i="2"/>
  <c r="C434" i="2"/>
  <c r="D434" i="2" s="1"/>
  <c r="C435" i="2"/>
  <c r="C436" i="2"/>
  <c r="D436" i="2" s="1"/>
  <c r="C437" i="2"/>
  <c r="C438" i="2"/>
  <c r="D438" i="2" s="1"/>
  <c r="C439" i="2"/>
  <c r="C440" i="2"/>
  <c r="D440" i="2" s="1"/>
  <c r="C441" i="2"/>
  <c r="C442" i="2"/>
  <c r="D442" i="2" s="1"/>
  <c r="C443" i="2"/>
  <c r="C444" i="2"/>
  <c r="D444" i="2" s="1"/>
  <c r="C445" i="2"/>
  <c r="C446" i="2"/>
  <c r="D446" i="2" s="1"/>
  <c r="C447" i="2"/>
  <c r="C448" i="2"/>
  <c r="D448" i="2" s="1"/>
  <c r="C449" i="2"/>
  <c r="C450" i="2"/>
  <c r="D450" i="2" s="1"/>
  <c r="C451" i="2"/>
  <c r="C452" i="2"/>
  <c r="D452" i="2" s="1"/>
  <c r="C453" i="2"/>
  <c r="C454" i="2"/>
  <c r="D454" i="2" s="1"/>
  <c r="C455" i="2"/>
  <c r="C456" i="2"/>
  <c r="D456" i="2" s="1"/>
  <c r="C457" i="2"/>
  <c r="C458" i="2"/>
  <c r="D458" i="2" s="1"/>
  <c r="C459" i="2"/>
  <c r="C460" i="2"/>
  <c r="D460" i="2" s="1"/>
  <c r="C461" i="2"/>
  <c r="C462" i="2"/>
  <c r="D462" i="2" s="1"/>
  <c r="C463" i="2"/>
  <c r="C464" i="2"/>
  <c r="D464" i="2" s="1"/>
  <c r="C465" i="2"/>
  <c r="D375" i="2" l="1"/>
  <c r="D370" i="2"/>
  <c r="D367" i="2"/>
  <c r="D362" i="2"/>
  <c r="D354" i="2"/>
  <c r="D351" i="2"/>
  <c r="D346" i="2"/>
  <c r="D343" i="2"/>
  <c r="D338" i="2"/>
  <c r="D330" i="2"/>
  <c r="D327" i="2"/>
  <c r="D322" i="2"/>
  <c r="D314" i="2"/>
  <c r="D311" i="2"/>
  <c r="D306" i="2"/>
  <c r="D303" i="2"/>
  <c r="D295" i="2"/>
  <c r="D290" i="2"/>
  <c r="D287" i="2"/>
  <c r="D271" i="2"/>
  <c r="D266" i="2"/>
  <c r="D263" i="2"/>
  <c r="D258" i="2"/>
  <c r="D255" i="2"/>
  <c r="D244" i="2"/>
  <c r="D235" i="2"/>
  <c r="D232" i="2"/>
  <c r="D219" i="2"/>
  <c r="D217" i="2"/>
  <c r="D461" i="2"/>
  <c r="D455" i="2"/>
  <c r="D449" i="2"/>
  <c r="D443" i="2"/>
  <c r="D437" i="2"/>
  <c r="D431" i="2"/>
  <c r="D425" i="2"/>
  <c r="D419" i="2"/>
  <c r="D413" i="2"/>
  <c r="D407" i="2"/>
  <c r="D401" i="2"/>
  <c r="D397" i="2"/>
  <c r="D391" i="2"/>
  <c r="D389" i="2"/>
  <c r="D387" i="2"/>
  <c r="D385" i="2"/>
  <c r="D383" i="2"/>
  <c r="D381" i="2"/>
  <c r="D379" i="2"/>
  <c r="D377" i="2"/>
  <c r="D372" i="2"/>
  <c r="D369" i="2"/>
  <c r="D364" i="2"/>
  <c r="D361" i="2"/>
  <c r="D356" i="2"/>
  <c r="D353" i="2"/>
  <c r="D348" i="2"/>
  <c r="D345" i="2"/>
  <c r="D340" i="2"/>
  <c r="D337" i="2"/>
  <c r="D332" i="2"/>
  <c r="D329" i="2"/>
  <c r="D324" i="2"/>
  <c r="D321" i="2"/>
  <c r="D316" i="2"/>
  <c r="D313" i="2"/>
  <c r="D308" i="2"/>
  <c r="D305" i="2"/>
  <c r="D300" i="2"/>
  <c r="D297" i="2"/>
  <c r="D292" i="2"/>
  <c r="D289" i="2"/>
  <c r="D284" i="2"/>
  <c r="D281" i="2"/>
  <c r="D276" i="2"/>
  <c r="D273" i="2"/>
  <c r="D268" i="2"/>
  <c r="D265" i="2"/>
  <c r="D260" i="2"/>
  <c r="D257" i="2"/>
  <c r="D252" i="2"/>
  <c r="D243" i="2"/>
  <c r="D240" i="2"/>
  <c r="D237" i="2"/>
  <c r="D231" i="2"/>
  <c r="D228" i="2"/>
  <c r="D221" i="2"/>
  <c r="D463" i="2"/>
  <c r="D457" i="2"/>
  <c r="D451" i="2"/>
  <c r="D445" i="2"/>
  <c r="D439" i="2"/>
  <c r="D433" i="2"/>
  <c r="D427" i="2"/>
  <c r="D421" i="2"/>
  <c r="D415" i="2"/>
  <c r="D409" i="2"/>
  <c r="D403" i="2"/>
  <c r="D395" i="2"/>
  <c r="D374" i="2"/>
  <c r="D366" i="2"/>
  <c r="D358" i="2"/>
  <c r="D350" i="2"/>
  <c r="D342" i="2"/>
  <c r="D334" i="2"/>
  <c r="D326" i="2"/>
  <c r="D318" i="2"/>
  <c r="D310" i="2"/>
  <c r="D302" i="2"/>
  <c r="D294" i="2"/>
  <c r="D286" i="2"/>
  <c r="D278" i="2"/>
  <c r="D270" i="2"/>
  <c r="D262" i="2"/>
  <c r="D251" i="2"/>
  <c r="D248" i="2"/>
  <c r="D242" i="2"/>
  <c r="D233" i="2"/>
  <c r="D227" i="2"/>
  <c r="D224" i="2"/>
  <c r="D465" i="2"/>
  <c r="D459" i="2"/>
  <c r="D453" i="2"/>
  <c r="D447" i="2"/>
  <c r="D441" i="2"/>
  <c r="D435" i="2"/>
  <c r="D429" i="2"/>
  <c r="D423" i="2"/>
  <c r="D417" i="2"/>
  <c r="D411" i="2"/>
  <c r="D405" i="2"/>
  <c r="D399" i="2"/>
  <c r="D393" i="2"/>
  <c r="D376" i="2"/>
  <c r="D368" i="2"/>
  <c r="D360" i="2"/>
  <c r="D352" i="2"/>
  <c r="D344" i="2"/>
  <c r="D336" i="2"/>
  <c r="D328" i="2"/>
  <c r="D320" i="2"/>
  <c r="D312" i="2"/>
  <c r="D304" i="2"/>
  <c r="D296" i="2"/>
  <c r="D288" i="2"/>
  <c r="D280" i="2"/>
  <c r="D272" i="2"/>
  <c r="D264" i="2"/>
  <c r="D256" i="2"/>
  <c r="D250" i="2"/>
  <c r="D241" i="2"/>
  <c r="D236" i="2"/>
  <c r="D229" i="2"/>
  <c r="D223" i="2"/>
  <c r="D220" i="2"/>
  <c r="D212" i="2"/>
  <c r="D209" i="2"/>
  <c r="D204" i="2"/>
  <c r="D196" i="2"/>
  <c r="D188" i="2"/>
  <c r="D185" i="2"/>
  <c r="D180" i="2"/>
  <c r="D172" i="2"/>
  <c r="D169" i="2"/>
  <c r="D166" i="2"/>
  <c r="D148" i="2"/>
  <c r="D141" i="2"/>
  <c r="D133" i="2"/>
  <c r="D254" i="2"/>
  <c r="D246" i="2"/>
  <c r="D238" i="2"/>
  <c r="D230" i="2"/>
  <c r="D222" i="2"/>
  <c r="D214" i="2"/>
  <c r="D206" i="2"/>
  <c r="D198" i="2"/>
  <c r="D190" i="2"/>
  <c r="D182" i="2"/>
  <c r="D174" i="2"/>
  <c r="D171" i="2"/>
  <c r="D165" i="2"/>
  <c r="D151" i="2"/>
  <c r="D155" i="2"/>
  <c r="D213" i="2"/>
  <c r="D208" i="2"/>
  <c r="D205" i="2"/>
  <c r="D200" i="2"/>
  <c r="D192" i="2"/>
  <c r="D189" i="2"/>
  <c r="D184" i="2"/>
  <c r="D181" i="2"/>
  <c r="D176" i="2"/>
  <c r="D173" i="2"/>
  <c r="D164" i="2"/>
  <c r="D163" i="2"/>
  <c r="D135" i="2"/>
  <c r="D234" i="2"/>
  <c r="D226" i="2"/>
  <c r="D218" i="2"/>
  <c r="D210" i="2"/>
  <c r="D202" i="2"/>
  <c r="D194" i="2"/>
  <c r="D186" i="2"/>
  <c r="D178" i="2"/>
  <c r="D175" i="2"/>
  <c r="D167" i="2"/>
  <c r="D149" i="2"/>
  <c r="D145" i="2"/>
  <c r="D140" i="2"/>
  <c r="D137" i="2"/>
  <c r="D132" i="2"/>
  <c r="D129" i="2"/>
  <c r="D124" i="2"/>
  <c r="D121" i="2"/>
  <c r="D113" i="2"/>
  <c r="D108" i="2"/>
  <c r="D105" i="2"/>
  <c r="D100" i="2"/>
  <c r="D97" i="2"/>
  <c r="D89" i="2"/>
  <c r="D81" i="2"/>
  <c r="D76" i="2"/>
  <c r="D73" i="2"/>
  <c r="D68" i="2"/>
  <c r="D65" i="2"/>
  <c r="D60" i="2"/>
  <c r="D44" i="2"/>
  <c r="D41" i="2"/>
  <c r="D36" i="2"/>
  <c r="D28" i="2"/>
  <c r="D20" i="2"/>
  <c r="D17" i="2"/>
  <c r="D12" i="2"/>
  <c r="D9" i="2"/>
  <c r="D4" i="2"/>
  <c r="D158" i="2"/>
  <c r="D150" i="2"/>
  <c r="D147" i="2"/>
  <c r="D142" i="2"/>
  <c r="D139" i="2"/>
  <c r="D134" i="2"/>
  <c r="D131" i="2"/>
  <c r="D126" i="2"/>
  <c r="D123" i="2"/>
  <c r="D118" i="2"/>
  <c r="D115" i="2"/>
  <c r="D110" i="2"/>
  <c r="D107" i="2"/>
  <c r="D102" i="2"/>
  <c r="D99" i="2"/>
  <c r="D94" i="2"/>
  <c r="D86" i="2"/>
  <c r="D83" i="2"/>
  <c r="D78" i="2"/>
  <c r="D75" i="2"/>
  <c r="D70" i="2"/>
  <c r="D67" i="2"/>
  <c r="D62" i="2"/>
  <c r="D59" i="2"/>
  <c r="D54" i="2"/>
  <c r="D51" i="2"/>
  <c r="D46" i="2"/>
  <c r="D43" i="2"/>
  <c r="D38" i="2"/>
  <c r="D35" i="2"/>
  <c r="D30" i="2"/>
  <c r="D27" i="2"/>
  <c r="D22" i="2"/>
  <c r="D19" i="2"/>
  <c r="D14" i="2"/>
  <c r="D11" i="2"/>
  <c r="D6" i="2"/>
  <c r="D3" i="2"/>
  <c r="D168" i="2"/>
  <c r="D160" i="2"/>
  <c r="D152" i="2"/>
  <c r="D144" i="2"/>
  <c r="D136" i="2"/>
  <c r="D128" i="2"/>
  <c r="D120" i="2"/>
  <c r="D112" i="2"/>
  <c r="D104" i="2"/>
  <c r="D96" i="2"/>
  <c r="D88" i="2"/>
  <c r="D80" i="2"/>
  <c r="D72" i="2"/>
  <c r="D64" i="2"/>
  <c r="D56" i="2"/>
  <c r="D48" i="2"/>
  <c r="D40" i="2"/>
  <c r="D32" i="2"/>
  <c r="D24" i="2"/>
  <c r="D16" i="2"/>
  <c r="D8" i="2"/>
  <c r="D5" i="2"/>
  <c r="D170" i="2"/>
  <c r="D162" i="2"/>
  <c r="D154" i="2"/>
  <c r="D146" i="2"/>
  <c r="D138" i="2"/>
  <c r="D130" i="2"/>
  <c r="D122" i="2"/>
  <c r="D114" i="2"/>
  <c r="D106" i="2"/>
  <c r="D98" i="2"/>
  <c r="D90" i="2"/>
  <c r="D82" i="2"/>
  <c r="D74" i="2"/>
  <c r="D66" i="2"/>
  <c r="D58" i="2"/>
  <c r="D50" i="2"/>
  <c r="D42" i="2"/>
  <c r="D34" i="2"/>
  <c r="D26" i="2"/>
  <c r="D18" i="2"/>
  <c r="D10" i="2"/>
  <c r="D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9EBE66-13C0-4B48-B0FB-9B3E4B77701F}" keepAlive="1" name="Query - dailyActivity_merged" description="Connection to the 'dailyActivity_merged' query in the workbook." type="5" refreshedVersion="8" background="1" saveData="1">
    <dbPr connection="Provider=Microsoft.Mashup.OleDb.1;Data Source=$Workbook$;Location=dailyActivity_merged;Extended Properties=&quot;&quot;" command="SELECT * FROM [dailyActivity_merged]"/>
  </connection>
  <connection id="2" xr16:uid="{1459010E-5410-4BEB-9A7A-91C01F12F07C}" keepAlive="1" name="Query - dailyActivity_merged (5)" description="Connection to the 'dailyActivity_merged (5)' query in the workbook." type="5" refreshedVersion="8" background="1" saveData="1">
    <dbPr connection="Provider=Microsoft.Mashup.OleDb.1;Data Source=$Workbook$;Location=&quot;dailyActivity_merged (5)&quot;;Extended Properties=&quot;&quot;" command="SELECT * FROM [dailyActivity_merged (5)]"/>
  </connection>
  <connection id="3" xr16:uid="{3D876BAF-9409-4AD4-B743-B32EF255FAF4}" keepAlive="1" name="Query - dailyIntensities_merged" description="Connection to the 'dailyIntensities_merged' query in the workbook." type="5" refreshedVersion="8" background="1" saveData="1">
    <dbPr connection="Provider=Microsoft.Mashup.OleDb.1;Data Source=$Workbook$;Location=dailyIntensities_merged;Extended Properties=&quot;&quot;" command="SELECT * FROM [dailyIntensities_merged]"/>
  </connection>
  <connection id="4" xr16:uid="{610D4A09-2C9E-417B-B982-F22D5A2B24E7}" keepAlive="1" name="Query - weightLogInfo_merged (2)" description="Connection to the 'weightLogInfo_merged (2)' query in the workbook." type="5" refreshedVersion="8" background="1" saveData="1">
    <dbPr connection="Provider=Microsoft.Mashup.OleDb.1;Data Source=$Workbook$;Location=&quot;weightLogInfo_merged (2)&quot;;Extended Properties=&quot;&quot;" command="SELECT * FROM [weightLogInfo_merged (2)]"/>
  </connection>
</connections>
</file>

<file path=xl/sharedStrings.xml><?xml version="1.0" encoding="utf-8"?>
<sst xmlns="http://schemas.openxmlformats.org/spreadsheetml/2006/main" count="46" uniqueCount="12">
  <si>
    <t>Id</t>
  </si>
  <si>
    <t>TotalSteps</t>
  </si>
  <si>
    <t>GYM GOER</t>
  </si>
  <si>
    <t>GYM VISIT DAYS</t>
  </si>
  <si>
    <t>VeryActiveMinutes</t>
  </si>
  <si>
    <t>Weight Loss Seekers</t>
  </si>
  <si>
    <t>WeightKg</t>
  </si>
  <si>
    <t>Fitness Enthusiast</t>
  </si>
  <si>
    <t>Calories</t>
  </si>
  <si>
    <t>Yes</t>
  </si>
  <si>
    <t>No</t>
  </si>
  <si>
    <t>Online Shopper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</si>
</sst>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0"/>
      <name val="Calibri"/>
      <family val="2"/>
      <scheme val="minor"/>
    </font>
    <font>
      <sz val="10"/>
      <color theme="1"/>
      <name val="Arial Unicode MS"/>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1">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2" fillId="0" borderId="3" xfId="0" applyFont="1" applyBorder="1" applyAlignment="1">
      <alignment vertical="center"/>
    </xf>
    <xf numFmtId="0" fontId="0" fillId="0" borderId="2" xfId="0" applyBorder="1"/>
    <xf numFmtId="0" fontId="0" fillId="0" borderId="1" xfId="0" applyBorder="1"/>
    <xf numFmtId="0" fontId="2" fillId="0" borderId="2" xfId="0" applyFont="1" applyBorder="1" applyAlignment="1">
      <alignment vertical="center"/>
    </xf>
    <xf numFmtId="0" fontId="2" fillId="3" borderId="3" xfId="0" applyFont="1" applyFill="1" applyBorder="1" applyAlignment="1">
      <alignment vertical="center"/>
    </xf>
    <xf numFmtId="0" fontId="0" fillId="3" borderId="2" xfId="0" applyFill="1" applyBorder="1"/>
    <xf numFmtId="0" fontId="0" fillId="3" borderId="1" xfId="0" applyFill="1" applyBorder="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381000</xdr:colOff>
      <xdr:row>5</xdr:row>
      <xdr:rowOff>76200</xdr:rowOff>
    </xdr:from>
    <xdr:to>
      <xdr:col>14</xdr:col>
      <xdr:colOff>220980</xdr:colOff>
      <xdr:row>13</xdr:row>
      <xdr:rowOff>0</xdr:rowOff>
    </xdr:to>
    <xdr:sp macro="" textlink="">
      <xdr:nvSpPr>
        <xdr:cNvPr id="2" name="TextBox 1">
          <a:extLst>
            <a:ext uri="{FF2B5EF4-FFF2-40B4-BE49-F238E27FC236}">
              <a16:creationId xmlns:a16="http://schemas.microsoft.com/office/drawing/2014/main" id="{EF01E4D6-6CAF-D195-A344-35602AB2F40A}"/>
            </a:ext>
          </a:extLst>
        </xdr:cNvPr>
        <xdr:cNvSpPr txBox="1"/>
      </xdr:nvSpPr>
      <xdr:spPr>
        <a:xfrm>
          <a:off x="5387340" y="990600"/>
          <a:ext cx="4107180" cy="1386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IN" sz="1100" b="1" i="0">
              <a:solidFill>
                <a:schemeClr val="dk1"/>
              </a:solidFill>
              <a:effectLst/>
              <a:latin typeface="Cambria Math" panose="02040503050406030204" pitchFamily="18" charset="0"/>
              <a:ea typeface="Cambria Math" panose="02040503050406030204" pitchFamily="18" charset="0"/>
              <a:cs typeface="+mn-cs"/>
            </a:rPr>
            <a:t>In this segregated data we tried to figure out the Regular Gym Goers and the non regular ones based on the Frequency of the gym visits among the users both of these categories can be used by the FitWear to target Diet Personalisations/ Customizations based on their intake for he regular gym goers, whereas for the non regular ones, the company can target them basis on fitness and weight loss programmes.</a:t>
          </a:r>
        </a:p>
        <a:p>
          <a:br>
            <a:rPr lang="en-IN" sz="1100" b="0" i="0">
              <a:solidFill>
                <a:schemeClr val="dk1"/>
              </a:solidFill>
              <a:effectLst/>
              <a:latin typeface="+mn-lt"/>
              <a:ea typeface="+mn-ea"/>
              <a:cs typeface="+mn-cs"/>
            </a:rPr>
          </a:b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480060</xdr:colOff>
      <xdr:row>5</xdr:row>
      <xdr:rowOff>160020</xdr:rowOff>
    </xdr:from>
    <xdr:to>
      <xdr:col>13</xdr:col>
      <xdr:colOff>137160</xdr:colOff>
      <xdr:row>11</xdr:row>
      <xdr:rowOff>144780</xdr:rowOff>
    </xdr:to>
    <xdr:sp macro="" textlink="">
      <xdr:nvSpPr>
        <xdr:cNvPr id="2" name="TextBox 1">
          <a:extLst>
            <a:ext uri="{FF2B5EF4-FFF2-40B4-BE49-F238E27FC236}">
              <a16:creationId xmlns:a16="http://schemas.microsoft.com/office/drawing/2014/main" id="{9A4D5DE8-C47D-1F65-0B14-E11D8DCA8645}"/>
            </a:ext>
          </a:extLst>
        </xdr:cNvPr>
        <xdr:cNvSpPr txBox="1"/>
      </xdr:nvSpPr>
      <xdr:spPr>
        <a:xfrm>
          <a:off x="5334000" y="1074420"/>
          <a:ext cx="3924300" cy="1082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Cambria Math" panose="02040503050406030204" pitchFamily="18" charset="0"/>
              <a:ea typeface="Cambria Math" panose="02040503050406030204" pitchFamily="18" charset="0"/>
              <a:cs typeface="+mn-cs"/>
            </a:rPr>
            <a:t>By the given data of the WeFit</a:t>
          </a:r>
          <a:r>
            <a:rPr lang="en-IN" sz="1100" b="1" baseline="0">
              <a:solidFill>
                <a:schemeClr val="dk1"/>
              </a:solidFill>
              <a:effectLst/>
              <a:latin typeface="Cambria Math" panose="02040503050406030204" pitchFamily="18" charset="0"/>
              <a:ea typeface="Cambria Math" panose="02040503050406030204" pitchFamily="18" charset="0"/>
              <a:cs typeface="+mn-cs"/>
            </a:rPr>
            <a:t> company, we analysed that the weight managent seeker are the one who examine their weight consistently for more than 3 days. These individuals are the ones who might be  potential customers to the LeanFit company as they might need a clean diet in thier weight loss journey.</a:t>
          </a:r>
          <a:endParaRPr lang="en-IN">
            <a:effectLst/>
            <a:latin typeface="Cambria Math" panose="02040503050406030204" pitchFamily="18" charset="0"/>
            <a:ea typeface="Cambria Math" panose="02040503050406030204" pitchFamily="18" charset="0"/>
          </a:endParaRP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586740</xdr:colOff>
      <xdr:row>4</xdr:row>
      <xdr:rowOff>114300</xdr:rowOff>
    </xdr:from>
    <xdr:to>
      <xdr:col>14</xdr:col>
      <xdr:colOff>373380</xdr:colOff>
      <xdr:row>10</xdr:row>
      <xdr:rowOff>53340</xdr:rowOff>
    </xdr:to>
    <xdr:sp macro="" textlink="">
      <xdr:nvSpPr>
        <xdr:cNvPr id="2" name="TextBox 1">
          <a:extLst>
            <a:ext uri="{FF2B5EF4-FFF2-40B4-BE49-F238E27FC236}">
              <a16:creationId xmlns:a16="http://schemas.microsoft.com/office/drawing/2014/main" id="{34764032-2588-7F97-2A89-D6F69408878E}"/>
            </a:ext>
          </a:extLst>
        </xdr:cNvPr>
        <xdr:cNvSpPr txBox="1"/>
      </xdr:nvSpPr>
      <xdr:spPr>
        <a:xfrm>
          <a:off x="4853940" y="845820"/>
          <a:ext cx="405384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Cambria Math" panose="02040503050406030204" pitchFamily="18" charset="0"/>
              <a:ea typeface="Cambria Math" panose="02040503050406030204" pitchFamily="18" charset="0"/>
              <a:cs typeface="+mn-cs"/>
            </a:rPr>
            <a:t>By</a:t>
          </a:r>
          <a:r>
            <a:rPr lang="en-IN" sz="1100" b="1" baseline="0">
              <a:solidFill>
                <a:schemeClr val="dk1"/>
              </a:solidFill>
              <a:effectLst/>
              <a:latin typeface="Cambria Math" panose="02040503050406030204" pitchFamily="18" charset="0"/>
              <a:ea typeface="Cambria Math" panose="02040503050406030204" pitchFamily="18" charset="0"/>
              <a:cs typeface="+mn-cs"/>
            </a:rPr>
            <a:t> the given data of the WeFit company , we analysed that a fitness enthusiast is someone who:</a:t>
          </a:r>
          <a:endParaRPr lang="en-IN">
            <a:effectLst/>
            <a:latin typeface="Cambria Math" panose="02040503050406030204" pitchFamily="18" charset="0"/>
            <a:ea typeface="Cambria Math" panose="02040503050406030204" pitchFamily="18" charset="0"/>
          </a:endParaRPr>
        </a:p>
        <a:p>
          <a:r>
            <a:rPr lang="en-IN" sz="1100" b="1" baseline="0">
              <a:solidFill>
                <a:schemeClr val="dk1"/>
              </a:solidFill>
              <a:effectLst/>
              <a:latin typeface="Cambria Math" panose="02040503050406030204" pitchFamily="18" charset="0"/>
              <a:ea typeface="Cambria Math" panose="02040503050406030204" pitchFamily="18" charset="0"/>
              <a:cs typeface="+mn-cs"/>
            </a:rPr>
            <a:t>Averages more than 15,000 steps per day.</a:t>
          </a:r>
          <a:endParaRPr lang="en-IN">
            <a:effectLst/>
            <a:latin typeface="Cambria Math" panose="02040503050406030204" pitchFamily="18" charset="0"/>
            <a:ea typeface="Cambria Math" panose="02040503050406030204" pitchFamily="18" charset="0"/>
          </a:endParaRPr>
        </a:p>
        <a:p>
          <a:r>
            <a:rPr lang="en-IN" sz="1100" b="1" baseline="0">
              <a:solidFill>
                <a:schemeClr val="dk1"/>
              </a:solidFill>
              <a:effectLst/>
              <a:latin typeface="Cambria Math" panose="02040503050406030204" pitchFamily="18" charset="0"/>
              <a:ea typeface="Cambria Math" panose="02040503050406030204" pitchFamily="18" charset="0"/>
              <a:cs typeface="+mn-cs"/>
            </a:rPr>
            <a:t>Burns more than 3000 calories per workout session.</a:t>
          </a:r>
          <a:endParaRPr lang="en-IN">
            <a:effectLst/>
            <a:latin typeface="Cambria Math" panose="02040503050406030204" pitchFamily="18" charset="0"/>
            <a:ea typeface="Cambria Math" panose="02040503050406030204" pitchFamily="18" charset="0"/>
          </a:endParaRP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91440</xdr:rowOff>
    </xdr:from>
    <xdr:to>
      <xdr:col>11</xdr:col>
      <xdr:colOff>449580</xdr:colOff>
      <xdr:row>17</xdr:row>
      <xdr:rowOff>76200</xdr:rowOff>
    </xdr:to>
    <xdr:sp macro="" textlink="">
      <xdr:nvSpPr>
        <xdr:cNvPr id="2" name="TextBox 1">
          <a:extLst>
            <a:ext uri="{FF2B5EF4-FFF2-40B4-BE49-F238E27FC236}">
              <a16:creationId xmlns:a16="http://schemas.microsoft.com/office/drawing/2014/main" id="{D7DB8D9C-E25F-9D81-8E6C-DE4F7FF77674}"/>
            </a:ext>
          </a:extLst>
        </xdr:cNvPr>
        <xdr:cNvSpPr txBox="1"/>
      </xdr:nvSpPr>
      <xdr:spPr>
        <a:xfrm>
          <a:off x="3192780" y="1188720"/>
          <a:ext cx="4107180" cy="1996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 </a:t>
          </a:r>
          <a:r>
            <a:rPr lang="en-IN" sz="1100" b="1" i="0">
              <a:solidFill>
                <a:schemeClr val="dk1"/>
              </a:solidFill>
              <a:effectLst/>
              <a:latin typeface="Cambria Math" panose="02040503050406030204" pitchFamily="18" charset="0"/>
              <a:ea typeface="Cambria Math" panose="02040503050406030204" pitchFamily="18" charset="0"/>
              <a:cs typeface="+mn-cs"/>
            </a:rPr>
            <a:t>On an experimental basis, this data was obtained by using the random function so as to determine Whether the user ‘might’ or ‘might not’ be an online user, as such all the users in the above list pretty frequently, use the services provided by &lt;company name&gt; Technically all the customers present in this dataset ‘can’ be online customers, or all the customers ‘cannot’ be online customers, hence to generate targeted ads, experimentally we use random sets of customers and analyse the response, In case of negative response we can regenerate the list again using complement of random function, where all the values would be inverted and then we can again use those datasets experimentally and assess the results for improvements if any.</a:t>
          </a:r>
          <a:endParaRPr lang="en-IN" sz="1100" b="1">
            <a:latin typeface="Cambria Math" panose="02040503050406030204" pitchFamily="18" charset="0"/>
            <a:ea typeface="Cambria Math" panose="02040503050406030204" pitchFamily="18" charset="0"/>
          </a:endParaRP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B6843B7-66FA-4553-807F-45993FDE3BB3}" autoFormatId="16" applyNumberFormats="0" applyBorderFormats="0" applyFontFormats="0" applyPatternFormats="0" applyAlignmentFormats="0" applyWidthHeightFormats="0">
  <queryTableRefresh nextId="15" unboundColumnsRight="2">
    <queryTableFields count="4">
      <queryTableField id="1" name="Id" tableColumnId="1"/>
      <queryTableField id="6" name="VeryActiveMinutes" tableColumnId="6"/>
      <queryTableField id="12" dataBound="0" tableColumnId="12"/>
      <queryTableField id="14"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6CFA7ACE-9CF6-404E-857A-42B8F7E84D75}" autoFormatId="16" applyNumberFormats="0" applyBorderFormats="0" applyFontFormats="0" applyPatternFormats="0" applyAlignmentFormats="0" applyWidthHeightFormats="0">
  <queryTableRefresh nextId="4" unboundColumnsRight="1">
    <queryTableFields count="3">
      <queryTableField id="1" name="Id" tableColumnId="1"/>
      <queryTableField id="2" name="WeightKg" tableColumnId="2"/>
      <queryTableField id="3" dataBound="0"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1453C6F7-6024-415F-9E25-552E1C6B91D8}" autoFormatId="16" applyNumberFormats="0" applyBorderFormats="0" applyFontFormats="0" applyPatternFormats="0" applyAlignmentFormats="0" applyWidthHeightFormats="0">
  <queryTableRefresh nextId="7" unboundColumnsRight="1">
    <queryTableFields count="2">
      <queryTableField id="1" name="Id" tableColumnId="1"/>
      <queryTableField id="6" dataBound="0"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06B7F-3124-4DD4-AF3C-832B81F8F51A}" name="dailyIntensities_merged" displayName="dailyIntensities_merged" ref="A1:D465" tableType="queryTable" totalsRowShown="0">
  <autoFilter ref="A1:D465" xr:uid="{376E7D2A-CA32-4E31-9B90-2618C59D7795}"/>
  <tableColumns count="4">
    <tableColumn id="1" xr3:uid="{9E0CF36A-4415-43D1-AA9F-951F7CA30725}" uniqueName="1" name="Id" queryTableFieldId="1"/>
    <tableColumn id="6" xr3:uid="{4EDD482A-8AFD-4991-9A19-29FD317CF7F8}" uniqueName="6" name="VeryActiveMinutes" queryTableFieldId="6"/>
    <tableColumn id="12" xr3:uid="{3DBC6DFD-3A1C-46B6-9B42-23A7746342BA}" uniqueName="12" name="GYM VISIT DAYS" queryTableFieldId="12" dataDxfId="3">
      <calculatedColumnFormula>COUNTIF(dailyIntensities_merged[Id],dailyIntensities_merged[[#This Row],[Id]])</calculatedColumnFormula>
    </tableColumn>
    <tableColumn id="14" xr3:uid="{1D8A5125-3718-445E-A2FF-1C79764DE448}" uniqueName="14" name="GYM GOER" queryTableFieldId="14" dataDxfId="2">
      <calculatedColumnFormula>IF(COUNTIFS($A$2:$A$465,dailyIntensities_merged[[#This Row],[Id]], $C$2:$C$465, dailyIntensities_merged[[#This Row],[GYM VISIT DAYS]]) &gt; 15, "Regular Gym-Goer","Not Regular Gym-Goer")</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92C978-4301-4CAF-92FC-46C2D12DF08C}" name="weightLogInfo_merged__2" displayName="weightLogInfo_merged__2" ref="A1:C35" tableType="queryTable" totalsRowShown="0">
  <autoFilter ref="A1:C35" xr:uid="{A4F021F4-0465-4F39-B9A7-17F4BAACB726}"/>
  <tableColumns count="3">
    <tableColumn id="1" xr3:uid="{388A543E-1938-46A9-B9EE-B0532CB4B50A}" uniqueName="1" name="Id" queryTableFieldId="1"/>
    <tableColumn id="2" xr3:uid="{7D2B6BA9-BC11-4084-9954-F750BE66180E}" uniqueName="2" name="WeightKg" queryTableFieldId="2"/>
    <tableColumn id="3" xr3:uid="{7DAC636B-251A-4663-BE12-52A8278E0B83}" uniqueName="3" name="Weight Loss Seekers" queryTableFieldId="3" dataDxfId="1">
      <calculatedColumnFormula>IF(COUNTIF(weightLogInfo_merged__2[Id], A2) &gt; 3, "Weight Management Seeker", "")</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002449-4212-4615-ABF5-00BD0999387F}" name="dailyActivity_merged__5" displayName="dailyActivity_merged__5" ref="A1:B34" tableType="queryTable" totalsRowShown="0">
  <autoFilter ref="A1:B34" xr:uid="{07F2CD55-6D91-4E7F-918E-07929ED6A741}"/>
  <tableColumns count="2">
    <tableColumn id="1" xr3:uid="{732705A8-6FC9-4F70-8212-D9944C1807E0}" uniqueName="1" name="Id" queryTableFieldId="1"/>
    <tableColumn id="6" xr3:uid="{0BABF93D-5F8A-4DCA-98E3-3FD0BD4B1B53}" uniqueName="6" name="Online Shopper"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B6A6-B7B2-4547-953F-C56981E354EC}">
  <dimension ref="A1:D465"/>
  <sheetViews>
    <sheetView workbookViewId="0">
      <selection activeCell="M15" sqref="M15"/>
    </sheetView>
  </sheetViews>
  <sheetFormatPr defaultRowHeight="14.4"/>
  <cols>
    <col min="4" max="4" width="19.6640625" bestFit="1" customWidth="1"/>
  </cols>
  <sheetData>
    <row r="1" spans="1:4">
      <c r="A1" t="s">
        <v>0</v>
      </c>
      <c r="B1" t="s">
        <v>4</v>
      </c>
      <c r="C1" t="s">
        <v>3</v>
      </c>
      <c r="D1" t="s">
        <v>2</v>
      </c>
    </row>
    <row r="2" spans="1:4">
      <c r="A2">
        <v>1503960366</v>
      </c>
      <c r="B2">
        <v>25</v>
      </c>
      <c r="C2">
        <f>COUNTIF(dailyIntensities_merged[Id],dailyIntensities_merged[[#This Row],[Id]])</f>
        <v>26</v>
      </c>
      <c r="D2" t="str">
        <f>IF(COUNTIFS($A$2:$A$465,dailyIntensities_merged[[#This Row],[Id]], $C$2:$C$465, dailyIntensities_merged[[#This Row],[GYM VISIT DAYS]]) &gt; 15, "Regular Gym-Goer","Not Regular Gym-Goer")</f>
        <v>Regular Gym-Goer</v>
      </c>
    </row>
    <row r="3" spans="1:4">
      <c r="A3">
        <v>1503960366</v>
      </c>
      <c r="B3">
        <v>21</v>
      </c>
      <c r="C3">
        <f>COUNTIF(dailyIntensities_merged[Id],dailyIntensities_merged[[#This Row],[Id]])</f>
        <v>26</v>
      </c>
      <c r="D3" t="str">
        <f>IF(COUNTIFS($A$2:$A$465,dailyIntensities_merged[[#This Row],[Id]], $C$2:$C$465, dailyIntensities_merged[[#This Row],[GYM VISIT DAYS]]) &gt; 15, "Regular Gym-Goer","Not Regular Gym-Goer")</f>
        <v>Regular Gym-Goer</v>
      </c>
    </row>
    <row r="4" spans="1:4">
      <c r="A4">
        <v>1503960366</v>
      </c>
      <c r="B4">
        <v>30</v>
      </c>
      <c r="C4">
        <f>COUNTIF(dailyIntensities_merged[Id],dailyIntensities_merged[[#This Row],[Id]])</f>
        <v>26</v>
      </c>
      <c r="D4" t="str">
        <f>IF(COUNTIFS($A$2:$A$465,dailyIntensities_merged[[#This Row],[Id]], $C$2:$C$465, dailyIntensities_merged[[#This Row],[GYM VISIT DAYS]]) &gt; 15, "Regular Gym-Goer","Not Regular Gym-Goer")</f>
        <v>Regular Gym-Goer</v>
      </c>
    </row>
    <row r="5" spans="1:4">
      <c r="A5">
        <v>1503960366</v>
      </c>
      <c r="B5">
        <v>29</v>
      </c>
      <c r="C5">
        <f>COUNTIF(dailyIntensities_merged[Id],dailyIntensities_merged[[#This Row],[Id]])</f>
        <v>26</v>
      </c>
      <c r="D5" t="str">
        <f>IF(COUNTIFS($A$2:$A$465,dailyIntensities_merged[[#This Row],[Id]], $C$2:$C$465, dailyIntensities_merged[[#This Row],[GYM VISIT DAYS]]) &gt; 15, "Regular Gym-Goer","Not Regular Gym-Goer")</f>
        <v>Regular Gym-Goer</v>
      </c>
    </row>
    <row r="6" spans="1:4">
      <c r="A6">
        <v>1503960366</v>
      </c>
      <c r="B6">
        <v>36</v>
      </c>
      <c r="C6">
        <f>COUNTIF(dailyIntensities_merged[Id],dailyIntensities_merged[[#This Row],[Id]])</f>
        <v>26</v>
      </c>
      <c r="D6" t="str">
        <f>IF(COUNTIFS($A$2:$A$465,dailyIntensities_merged[[#This Row],[Id]], $C$2:$C$465, dailyIntensities_merged[[#This Row],[GYM VISIT DAYS]]) &gt; 15, "Regular Gym-Goer","Not Regular Gym-Goer")</f>
        <v>Regular Gym-Goer</v>
      </c>
    </row>
    <row r="7" spans="1:4">
      <c r="A7">
        <v>1503960366</v>
      </c>
      <c r="B7">
        <v>38</v>
      </c>
      <c r="C7">
        <f>COUNTIF(dailyIntensities_merged[Id],dailyIntensities_merged[[#This Row],[Id]])</f>
        <v>26</v>
      </c>
      <c r="D7" t="str">
        <f>IF(COUNTIFS($A$2:$A$465,dailyIntensities_merged[[#This Row],[Id]], $C$2:$C$465, dailyIntensities_merged[[#This Row],[GYM VISIT DAYS]]) &gt; 15, "Regular Gym-Goer","Not Regular Gym-Goer")</f>
        <v>Regular Gym-Goer</v>
      </c>
    </row>
    <row r="8" spans="1:4">
      <c r="A8">
        <v>1503960366</v>
      </c>
      <c r="B8">
        <v>42</v>
      </c>
      <c r="C8">
        <f>COUNTIF(dailyIntensities_merged[Id],dailyIntensities_merged[[#This Row],[Id]])</f>
        <v>26</v>
      </c>
      <c r="D8" t="str">
        <f>IF(COUNTIFS($A$2:$A$465,dailyIntensities_merged[[#This Row],[Id]], $C$2:$C$465, dailyIntensities_merged[[#This Row],[GYM VISIT DAYS]]) &gt; 15, "Regular Gym-Goer","Not Regular Gym-Goer")</f>
        <v>Regular Gym-Goer</v>
      </c>
    </row>
    <row r="9" spans="1:4">
      <c r="A9">
        <v>1503960366</v>
      </c>
      <c r="B9">
        <v>50</v>
      </c>
      <c r="C9">
        <f>COUNTIF(dailyIntensities_merged[Id],dailyIntensities_merged[[#This Row],[Id]])</f>
        <v>26</v>
      </c>
      <c r="D9" t="str">
        <f>IF(COUNTIFS($A$2:$A$465,dailyIntensities_merged[[#This Row],[Id]], $C$2:$C$465, dailyIntensities_merged[[#This Row],[GYM VISIT DAYS]]) &gt; 15, "Regular Gym-Goer","Not Regular Gym-Goer")</f>
        <v>Regular Gym-Goer</v>
      </c>
    </row>
    <row r="10" spans="1:4">
      <c r="A10">
        <v>1503960366</v>
      </c>
      <c r="B10">
        <v>28</v>
      </c>
      <c r="C10">
        <f>COUNTIF(dailyIntensities_merged[Id],dailyIntensities_merged[[#This Row],[Id]])</f>
        <v>26</v>
      </c>
      <c r="D10" t="str">
        <f>IF(COUNTIFS($A$2:$A$465,dailyIntensities_merged[[#This Row],[Id]], $C$2:$C$465, dailyIntensities_merged[[#This Row],[GYM VISIT DAYS]]) &gt; 15, "Regular Gym-Goer","Not Regular Gym-Goer")</f>
        <v>Regular Gym-Goer</v>
      </c>
    </row>
    <row r="11" spans="1:4">
      <c r="A11">
        <v>1503960366</v>
      </c>
      <c r="B11">
        <v>19</v>
      </c>
      <c r="C11">
        <f>COUNTIF(dailyIntensities_merged[Id],dailyIntensities_merged[[#This Row],[Id]])</f>
        <v>26</v>
      </c>
      <c r="D11" t="str">
        <f>IF(COUNTIFS($A$2:$A$465,dailyIntensities_merged[[#This Row],[Id]], $C$2:$C$465, dailyIntensities_merged[[#This Row],[GYM VISIT DAYS]]) &gt; 15, "Regular Gym-Goer","Not Regular Gym-Goer")</f>
        <v>Regular Gym-Goer</v>
      </c>
    </row>
    <row r="12" spans="1:4">
      <c r="A12">
        <v>1503960366</v>
      </c>
      <c r="B12">
        <v>66</v>
      </c>
      <c r="C12">
        <f>COUNTIF(dailyIntensities_merged[Id],dailyIntensities_merged[[#This Row],[Id]])</f>
        <v>26</v>
      </c>
      <c r="D12" t="str">
        <f>IF(COUNTIFS($A$2:$A$465,dailyIntensities_merged[[#This Row],[Id]], $C$2:$C$465, dailyIntensities_merged[[#This Row],[GYM VISIT DAYS]]) &gt; 15, "Regular Gym-Goer","Not Regular Gym-Goer")</f>
        <v>Regular Gym-Goer</v>
      </c>
    </row>
    <row r="13" spans="1:4">
      <c r="A13">
        <v>1503960366</v>
      </c>
      <c r="B13">
        <v>41</v>
      </c>
      <c r="C13">
        <f>COUNTIF(dailyIntensities_merged[Id],dailyIntensities_merged[[#This Row],[Id]])</f>
        <v>26</v>
      </c>
      <c r="D13" t="str">
        <f>IF(COUNTIFS($A$2:$A$465,dailyIntensities_merged[[#This Row],[Id]], $C$2:$C$465, dailyIntensities_merged[[#This Row],[GYM VISIT DAYS]]) &gt; 15, "Regular Gym-Goer","Not Regular Gym-Goer")</f>
        <v>Regular Gym-Goer</v>
      </c>
    </row>
    <row r="14" spans="1:4">
      <c r="A14">
        <v>1503960366</v>
      </c>
      <c r="B14">
        <v>39</v>
      </c>
      <c r="C14">
        <f>COUNTIF(dailyIntensities_merged[Id],dailyIntensities_merged[[#This Row],[Id]])</f>
        <v>26</v>
      </c>
      <c r="D14" t="str">
        <f>IF(COUNTIFS($A$2:$A$465,dailyIntensities_merged[[#This Row],[Id]], $C$2:$C$465, dailyIntensities_merged[[#This Row],[GYM VISIT DAYS]]) &gt; 15, "Regular Gym-Goer","Not Regular Gym-Goer")</f>
        <v>Regular Gym-Goer</v>
      </c>
    </row>
    <row r="15" spans="1:4">
      <c r="A15">
        <v>1503960366</v>
      </c>
      <c r="B15">
        <v>73</v>
      </c>
      <c r="C15">
        <f>COUNTIF(dailyIntensities_merged[Id],dailyIntensities_merged[[#This Row],[Id]])</f>
        <v>26</v>
      </c>
      <c r="D15" t="str">
        <f>IF(COUNTIFS($A$2:$A$465,dailyIntensities_merged[[#This Row],[Id]], $C$2:$C$465, dailyIntensities_merged[[#This Row],[GYM VISIT DAYS]]) &gt; 15, "Regular Gym-Goer","Not Regular Gym-Goer")</f>
        <v>Regular Gym-Goer</v>
      </c>
    </row>
    <row r="16" spans="1:4">
      <c r="A16">
        <v>1503960366</v>
      </c>
      <c r="B16">
        <v>31</v>
      </c>
      <c r="C16">
        <f>COUNTIF(dailyIntensities_merged[Id],dailyIntensities_merged[[#This Row],[Id]])</f>
        <v>26</v>
      </c>
      <c r="D16" t="str">
        <f>IF(COUNTIFS($A$2:$A$465,dailyIntensities_merged[[#This Row],[Id]], $C$2:$C$465, dailyIntensities_merged[[#This Row],[GYM VISIT DAYS]]) &gt; 15, "Regular Gym-Goer","Not Regular Gym-Goer")</f>
        <v>Regular Gym-Goer</v>
      </c>
    </row>
    <row r="17" spans="1:4">
      <c r="A17">
        <v>1503960366</v>
      </c>
      <c r="B17">
        <v>78</v>
      </c>
      <c r="C17">
        <f>COUNTIF(dailyIntensities_merged[Id],dailyIntensities_merged[[#This Row],[Id]])</f>
        <v>26</v>
      </c>
      <c r="D17" t="str">
        <f>IF(COUNTIFS($A$2:$A$465,dailyIntensities_merged[[#This Row],[Id]], $C$2:$C$465, dailyIntensities_merged[[#This Row],[GYM VISIT DAYS]]) &gt; 15, "Regular Gym-Goer","Not Regular Gym-Goer")</f>
        <v>Regular Gym-Goer</v>
      </c>
    </row>
    <row r="18" spans="1:4">
      <c r="A18">
        <v>1503960366</v>
      </c>
      <c r="B18">
        <v>48</v>
      </c>
      <c r="C18">
        <f>COUNTIF(dailyIntensities_merged[Id],dailyIntensities_merged[[#This Row],[Id]])</f>
        <v>26</v>
      </c>
      <c r="D18" t="str">
        <f>IF(COUNTIFS($A$2:$A$465,dailyIntensities_merged[[#This Row],[Id]], $C$2:$C$465, dailyIntensities_merged[[#This Row],[GYM VISIT DAYS]]) &gt; 15, "Regular Gym-Goer","Not Regular Gym-Goer")</f>
        <v>Regular Gym-Goer</v>
      </c>
    </row>
    <row r="19" spans="1:4">
      <c r="A19">
        <v>1503960366</v>
      </c>
      <c r="B19">
        <v>16</v>
      </c>
      <c r="C19">
        <f>COUNTIF(dailyIntensities_merged[Id],dailyIntensities_merged[[#This Row],[Id]])</f>
        <v>26</v>
      </c>
      <c r="D19" t="str">
        <f>IF(COUNTIFS($A$2:$A$465,dailyIntensities_merged[[#This Row],[Id]], $C$2:$C$465, dailyIntensities_merged[[#This Row],[GYM VISIT DAYS]]) &gt; 15, "Regular Gym-Goer","Not Regular Gym-Goer")</f>
        <v>Regular Gym-Goer</v>
      </c>
    </row>
    <row r="20" spans="1:4">
      <c r="A20">
        <v>1503960366</v>
      </c>
      <c r="B20">
        <v>52</v>
      </c>
      <c r="C20">
        <f>COUNTIF(dailyIntensities_merged[Id],dailyIntensities_merged[[#This Row],[Id]])</f>
        <v>26</v>
      </c>
      <c r="D20" t="str">
        <f>IF(COUNTIFS($A$2:$A$465,dailyIntensities_merged[[#This Row],[Id]], $C$2:$C$465, dailyIntensities_merged[[#This Row],[GYM VISIT DAYS]]) &gt; 15, "Regular Gym-Goer","Not Regular Gym-Goer")</f>
        <v>Regular Gym-Goer</v>
      </c>
    </row>
    <row r="21" spans="1:4">
      <c r="A21">
        <v>1503960366</v>
      </c>
      <c r="B21">
        <v>33</v>
      </c>
      <c r="C21">
        <f>COUNTIF(dailyIntensities_merged[Id],dailyIntensities_merged[[#This Row],[Id]])</f>
        <v>26</v>
      </c>
      <c r="D21" t="str">
        <f>IF(COUNTIFS($A$2:$A$465,dailyIntensities_merged[[#This Row],[Id]], $C$2:$C$465, dailyIntensities_merged[[#This Row],[GYM VISIT DAYS]]) &gt; 15, "Regular Gym-Goer","Not Regular Gym-Goer")</f>
        <v>Regular Gym-Goer</v>
      </c>
    </row>
    <row r="22" spans="1:4">
      <c r="A22">
        <v>1503960366</v>
      </c>
      <c r="B22">
        <v>45</v>
      </c>
      <c r="C22">
        <f>COUNTIF(dailyIntensities_merged[Id],dailyIntensities_merged[[#This Row],[Id]])</f>
        <v>26</v>
      </c>
      <c r="D22" t="str">
        <f>IF(COUNTIFS($A$2:$A$465,dailyIntensities_merged[[#This Row],[Id]], $C$2:$C$465, dailyIntensities_merged[[#This Row],[GYM VISIT DAYS]]) &gt; 15, "Regular Gym-Goer","Not Regular Gym-Goer")</f>
        <v>Regular Gym-Goer</v>
      </c>
    </row>
    <row r="23" spans="1:4">
      <c r="A23">
        <v>1503960366</v>
      </c>
      <c r="B23">
        <v>24</v>
      </c>
      <c r="C23">
        <f>COUNTIF(dailyIntensities_merged[Id],dailyIntensities_merged[[#This Row],[Id]])</f>
        <v>26</v>
      </c>
      <c r="D23" t="str">
        <f>IF(COUNTIFS($A$2:$A$465,dailyIntensities_merged[[#This Row],[Id]], $C$2:$C$465, dailyIntensities_merged[[#This Row],[GYM VISIT DAYS]]) &gt; 15, "Regular Gym-Goer","Not Regular Gym-Goer")</f>
        <v>Regular Gym-Goer</v>
      </c>
    </row>
    <row r="24" spans="1:4">
      <c r="A24">
        <v>1503960366</v>
      </c>
      <c r="B24">
        <v>37</v>
      </c>
      <c r="C24">
        <f>COUNTIF(dailyIntensities_merged[Id],dailyIntensities_merged[[#This Row],[Id]])</f>
        <v>26</v>
      </c>
      <c r="D24" t="str">
        <f>IF(COUNTIFS($A$2:$A$465,dailyIntensities_merged[[#This Row],[Id]], $C$2:$C$465, dailyIntensities_merged[[#This Row],[GYM VISIT DAYS]]) &gt; 15, "Regular Gym-Goer","Not Regular Gym-Goer")</f>
        <v>Regular Gym-Goer</v>
      </c>
    </row>
    <row r="25" spans="1:4">
      <c r="A25">
        <v>1503960366</v>
      </c>
      <c r="B25">
        <v>44</v>
      </c>
      <c r="C25">
        <f>COUNTIF(dailyIntensities_merged[Id],dailyIntensities_merged[[#This Row],[Id]])</f>
        <v>26</v>
      </c>
      <c r="D25" t="str">
        <f>IF(COUNTIFS($A$2:$A$465,dailyIntensities_merged[[#This Row],[Id]], $C$2:$C$465, dailyIntensities_merged[[#This Row],[GYM VISIT DAYS]]) &gt; 15, "Regular Gym-Goer","Not Regular Gym-Goer")</f>
        <v>Regular Gym-Goer</v>
      </c>
    </row>
    <row r="26" spans="1:4">
      <c r="A26">
        <v>1503960366</v>
      </c>
      <c r="B26">
        <v>46</v>
      </c>
      <c r="C26">
        <f>COUNTIF(dailyIntensities_merged[Id],dailyIntensities_merged[[#This Row],[Id]])</f>
        <v>26</v>
      </c>
      <c r="D26" t="str">
        <f>IF(COUNTIFS($A$2:$A$465,dailyIntensities_merged[[#This Row],[Id]], $C$2:$C$465, dailyIntensities_merged[[#This Row],[GYM VISIT DAYS]]) &gt; 15, "Regular Gym-Goer","Not Regular Gym-Goer")</f>
        <v>Regular Gym-Goer</v>
      </c>
    </row>
    <row r="27" spans="1:4">
      <c r="A27">
        <v>1503960366</v>
      </c>
      <c r="B27">
        <v>0</v>
      </c>
      <c r="C27">
        <f>COUNTIF(dailyIntensities_merged[Id],dailyIntensities_merged[[#This Row],[Id]])</f>
        <v>26</v>
      </c>
      <c r="D27" t="str">
        <f>IF(COUNTIFS($A$2:$A$465,dailyIntensities_merged[[#This Row],[Id]], $C$2:$C$465, dailyIntensities_merged[[#This Row],[GYM VISIT DAYS]]) &gt; 15, "Regular Gym-Goer","Not Regular Gym-Goer")</f>
        <v>Regular Gym-Goer</v>
      </c>
    </row>
    <row r="28" spans="1:4">
      <c r="A28">
        <v>1624580081</v>
      </c>
      <c r="B28">
        <v>0</v>
      </c>
      <c r="C28">
        <f>COUNTIF(dailyIntensities_merged[Id],dailyIntensities_merged[[#This Row],[Id]])</f>
        <v>7</v>
      </c>
      <c r="D28" t="str">
        <f>IF(COUNTIFS($A$2:$A$465,dailyIntensities_merged[[#This Row],[Id]], $C$2:$C$465, dailyIntensities_merged[[#This Row],[GYM VISIT DAYS]]) &gt; 15, "Regular Gym-Goer","Not Regular Gym-Goer")</f>
        <v>Not Regular Gym-Goer</v>
      </c>
    </row>
    <row r="29" spans="1:4">
      <c r="A29">
        <v>1624580081</v>
      </c>
      <c r="B29">
        <v>15</v>
      </c>
      <c r="C29">
        <f>COUNTIF(dailyIntensities_merged[Id],dailyIntensities_merged[[#This Row],[Id]])</f>
        <v>7</v>
      </c>
      <c r="D29" t="str">
        <f>IF(COUNTIFS($A$2:$A$465,dailyIntensities_merged[[#This Row],[Id]], $C$2:$C$465, dailyIntensities_merged[[#This Row],[GYM VISIT DAYS]]) &gt; 15, "Regular Gym-Goer","Not Regular Gym-Goer")</f>
        <v>Not Regular Gym-Goer</v>
      </c>
    </row>
    <row r="30" spans="1:4">
      <c r="A30">
        <v>1624580081</v>
      </c>
      <c r="B30">
        <v>17</v>
      </c>
      <c r="C30">
        <f>COUNTIF(dailyIntensities_merged[Id],dailyIntensities_merged[[#This Row],[Id]])</f>
        <v>7</v>
      </c>
      <c r="D30" t="str">
        <f>IF(COUNTIFS($A$2:$A$465,dailyIntensities_merged[[#This Row],[Id]], $C$2:$C$465, dailyIntensities_merged[[#This Row],[GYM VISIT DAYS]]) &gt; 15, "Regular Gym-Goer","Not Regular Gym-Goer")</f>
        <v>Not Regular Gym-Goer</v>
      </c>
    </row>
    <row r="31" spans="1:4">
      <c r="A31">
        <v>1624580081</v>
      </c>
      <c r="B31">
        <v>16</v>
      </c>
      <c r="C31">
        <f>COUNTIF(dailyIntensities_merged[Id],dailyIntensities_merged[[#This Row],[Id]])</f>
        <v>7</v>
      </c>
      <c r="D31" t="str">
        <f>IF(COUNTIFS($A$2:$A$465,dailyIntensities_merged[[#This Row],[Id]], $C$2:$C$465, dailyIntensities_merged[[#This Row],[GYM VISIT DAYS]]) &gt; 15, "Regular Gym-Goer","Not Regular Gym-Goer")</f>
        <v>Not Regular Gym-Goer</v>
      </c>
    </row>
    <row r="32" spans="1:4">
      <c r="A32">
        <v>1624580081</v>
      </c>
      <c r="B32">
        <v>11</v>
      </c>
      <c r="C32">
        <f>COUNTIF(dailyIntensities_merged[Id],dailyIntensities_merged[[#This Row],[Id]])</f>
        <v>7</v>
      </c>
      <c r="D32" t="str">
        <f>IF(COUNTIFS($A$2:$A$465,dailyIntensities_merged[[#This Row],[Id]], $C$2:$C$465, dailyIntensities_merged[[#This Row],[GYM VISIT DAYS]]) &gt; 15, "Regular Gym-Goer","Not Regular Gym-Goer")</f>
        <v>Not Regular Gym-Goer</v>
      </c>
    </row>
    <row r="33" spans="1:4">
      <c r="A33">
        <v>1624580081</v>
      </c>
      <c r="B33">
        <v>186</v>
      </c>
      <c r="C33">
        <f>COUNTIF(dailyIntensities_merged[Id],dailyIntensities_merged[[#This Row],[Id]])</f>
        <v>7</v>
      </c>
      <c r="D33" t="str">
        <f>IF(COUNTIFS($A$2:$A$465,dailyIntensities_merged[[#This Row],[Id]], $C$2:$C$465, dailyIntensities_merged[[#This Row],[GYM VISIT DAYS]]) &gt; 15, "Regular Gym-Goer","Not Regular Gym-Goer")</f>
        <v>Not Regular Gym-Goer</v>
      </c>
    </row>
    <row r="34" spans="1:4">
      <c r="A34">
        <v>1624580081</v>
      </c>
      <c r="B34">
        <v>7</v>
      </c>
      <c r="C34">
        <f>COUNTIF(dailyIntensities_merged[Id],dailyIntensities_merged[[#This Row],[Id]])</f>
        <v>7</v>
      </c>
      <c r="D34" t="str">
        <f>IF(COUNTIFS($A$2:$A$465,dailyIntensities_merged[[#This Row],[Id]], $C$2:$C$465, dailyIntensities_merged[[#This Row],[GYM VISIT DAYS]]) &gt; 15, "Regular Gym-Goer","Not Regular Gym-Goer")</f>
        <v>Not Regular Gym-Goer</v>
      </c>
    </row>
    <row r="35" spans="1:4">
      <c r="A35">
        <v>1644430081</v>
      </c>
      <c r="B35">
        <v>2</v>
      </c>
      <c r="C35">
        <f>COUNTIF(dailyIntensities_merged[Id],dailyIntensities_merged[[#This Row],[Id]])</f>
        <v>17</v>
      </c>
      <c r="D35" t="str">
        <f>IF(COUNTIFS($A$2:$A$465,dailyIntensities_merged[[#This Row],[Id]], $C$2:$C$465, dailyIntensities_merged[[#This Row],[GYM VISIT DAYS]]) &gt; 15, "Regular Gym-Goer","Not Regular Gym-Goer")</f>
        <v>Regular Gym-Goer</v>
      </c>
    </row>
    <row r="36" spans="1:4">
      <c r="A36">
        <v>1644430081</v>
      </c>
      <c r="B36">
        <v>30</v>
      </c>
      <c r="C36">
        <f>COUNTIF(dailyIntensities_merged[Id],dailyIntensities_merged[[#This Row],[Id]])</f>
        <v>17</v>
      </c>
      <c r="D36" t="str">
        <f>IF(COUNTIFS($A$2:$A$465,dailyIntensities_merged[[#This Row],[Id]], $C$2:$C$465, dailyIntensities_merged[[#This Row],[GYM VISIT DAYS]]) &gt; 15, "Regular Gym-Goer","Not Regular Gym-Goer")</f>
        <v>Regular Gym-Goer</v>
      </c>
    </row>
    <row r="37" spans="1:4">
      <c r="A37">
        <v>1644430081</v>
      </c>
      <c r="B37">
        <v>5</v>
      </c>
      <c r="C37">
        <f>COUNTIF(dailyIntensities_merged[Id],dailyIntensities_merged[[#This Row],[Id]])</f>
        <v>17</v>
      </c>
      <c r="D37" t="str">
        <f>IF(COUNTIFS($A$2:$A$465,dailyIntensities_merged[[#This Row],[Id]], $C$2:$C$465, dailyIntensities_merged[[#This Row],[GYM VISIT DAYS]]) &gt; 15, "Regular Gym-Goer","Not Regular Gym-Goer")</f>
        <v>Regular Gym-Goer</v>
      </c>
    </row>
    <row r="38" spans="1:4">
      <c r="A38">
        <v>1644430081</v>
      </c>
      <c r="B38">
        <v>3</v>
      </c>
      <c r="C38">
        <f>COUNTIF(dailyIntensities_merged[Id],dailyIntensities_merged[[#This Row],[Id]])</f>
        <v>17</v>
      </c>
      <c r="D38" t="str">
        <f>IF(COUNTIFS($A$2:$A$465,dailyIntensities_merged[[#This Row],[Id]], $C$2:$C$465, dailyIntensities_merged[[#This Row],[GYM VISIT DAYS]]) &gt; 15, "Regular Gym-Goer","Not Regular Gym-Goer")</f>
        <v>Regular Gym-Goer</v>
      </c>
    </row>
    <row r="39" spans="1:4">
      <c r="A39">
        <v>1644430081</v>
      </c>
      <c r="B39">
        <v>51</v>
      </c>
      <c r="C39">
        <f>COUNTIF(dailyIntensities_merged[Id],dailyIntensities_merged[[#This Row],[Id]])</f>
        <v>17</v>
      </c>
      <c r="D39" t="str">
        <f>IF(COUNTIFS($A$2:$A$465,dailyIntensities_merged[[#This Row],[Id]], $C$2:$C$465, dailyIntensities_merged[[#This Row],[GYM VISIT DAYS]]) &gt; 15, "Regular Gym-Goer","Not Regular Gym-Goer")</f>
        <v>Regular Gym-Goer</v>
      </c>
    </row>
    <row r="40" spans="1:4">
      <c r="A40">
        <v>1644430081</v>
      </c>
      <c r="B40">
        <v>29</v>
      </c>
      <c r="C40">
        <f>COUNTIF(dailyIntensities_merged[Id],dailyIntensities_merged[[#This Row],[Id]])</f>
        <v>17</v>
      </c>
      <c r="D40" t="str">
        <f>IF(COUNTIFS($A$2:$A$465,dailyIntensities_merged[[#This Row],[Id]], $C$2:$C$465, dailyIntensities_merged[[#This Row],[GYM VISIT DAYS]]) &gt; 15, "Regular Gym-Goer","Not Regular Gym-Goer")</f>
        <v>Regular Gym-Goer</v>
      </c>
    </row>
    <row r="41" spans="1:4">
      <c r="A41">
        <v>1644430081</v>
      </c>
      <c r="B41">
        <v>15</v>
      </c>
      <c r="C41">
        <f>COUNTIF(dailyIntensities_merged[Id],dailyIntensities_merged[[#This Row],[Id]])</f>
        <v>17</v>
      </c>
      <c r="D41" t="str">
        <f>IF(COUNTIFS($A$2:$A$465,dailyIntensities_merged[[#This Row],[Id]], $C$2:$C$465, dailyIntensities_merged[[#This Row],[GYM VISIT DAYS]]) &gt; 15, "Regular Gym-Goer","Not Regular Gym-Goer")</f>
        <v>Regular Gym-Goer</v>
      </c>
    </row>
    <row r="42" spans="1:4">
      <c r="A42">
        <v>1644430081</v>
      </c>
      <c r="B42">
        <v>0</v>
      </c>
      <c r="C42">
        <f>COUNTIF(dailyIntensities_merged[Id],dailyIntensities_merged[[#This Row],[Id]])</f>
        <v>17</v>
      </c>
      <c r="D42" t="str">
        <f>IF(COUNTIFS($A$2:$A$465,dailyIntensities_merged[[#This Row],[Id]], $C$2:$C$465, dailyIntensities_merged[[#This Row],[GYM VISIT DAYS]]) &gt; 15, "Regular Gym-Goer","Not Regular Gym-Goer")</f>
        <v>Regular Gym-Goer</v>
      </c>
    </row>
    <row r="43" spans="1:4">
      <c r="A43">
        <v>1644430081</v>
      </c>
      <c r="B43">
        <v>8</v>
      </c>
      <c r="C43">
        <f>COUNTIF(dailyIntensities_merged[Id],dailyIntensities_merged[[#This Row],[Id]])</f>
        <v>17</v>
      </c>
      <c r="D43" t="str">
        <f>IF(COUNTIFS($A$2:$A$465,dailyIntensities_merged[[#This Row],[Id]], $C$2:$C$465, dailyIntensities_merged[[#This Row],[GYM VISIT DAYS]]) &gt; 15, "Regular Gym-Goer","Not Regular Gym-Goer")</f>
        <v>Regular Gym-Goer</v>
      </c>
    </row>
    <row r="44" spans="1:4">
      <c r="A44">
        <v>1644430081</v>
      </c>
      <c r="B44">
        <v>11</v>
      </c>
      <c r="C44">
        <f>COUNTIF(dailyIntensities_merged[Id],dailyIntensities_merged[[#This Row],[Id]])</f>
        <v>17</v>
      </c>
      <c r="D44" t="str">
        <f>IF(COUNTIFS($A$2:$A$465,dailyIntensities_merged[[#This Row],[Id]], $C$2:$C$465, dailyIntensities_merged[[#This Row],[GYM VISIT DAYS]]) &gt; 15, "Regular Gym-Goer","Not Regular Gym-Goer")</f>
        <v>Regular Gym-Goer</v>
      </c>
    </row>
    <row r="45" spans="1:4">
      <c r="A45">
        <v>1644430081</v>
      </c>
      <c r="B45">
        <v>9</v>
      </c>
      <c r="C45">
        <f>COUNTIF(dailyIntensities_merged[Id],dailyIntensities_merged[[#This Row],[Id]])</f>
        <v>17</v>
      </c>
      <c r="D45" t="str">
        <f>IF(COUNTIFS($A$2:$A$465,dailyIntensities_merged[[#This Row],[Id]], $C$2:$C$465, dailyIntensities_merged[[#This Row],[GYM VISIT DAYS]]) &gt; 15, "Regular Gym-Goer","Not Regular Gym-Goer")</f>
        <v>Regular Gym-Goer</v>
      </c>
    </row>
    <row r="46" spans="1:4">
      <c r="A46">
        <v>1644430081</v>
      </c>
      <c r="B46">
        <v>1</v>
      </c>
      <c r="C46">
        <f>COUNTIF(dailyIntensities_merged[Id],dailyIntensities_merged[[#This Row],[Id]])</f>
        <v>17</v>
      </c>
      <c r="D46" t="str">
        <f>IF(COUNTIFS($A$2:$A$465,dailyIntensities_merged[[#This Row],[Id]], $C$2:$C$465, dailyIntensities_merged[[#This Row],[GYM VISIT DAYS]]) &gt; 15, "Regular Gym-Goer","Not Regular Gym-Goer")</f>
        <v>Regular Gym-Goer</v>
      </c>
    </row>
    <row r="47" spans="1:4">
      <c r="A47">
        <v>1644430081</v>
      </c>
      <c r="B47">
        <v>10</v>
      </c>
      <c r="C47">
        <f>COUNTIF(dailyIntensities_merged[Id],dailyIntensities_merged[[#This Row],[Id]])</f>
        <v>17</v>
      </c>
      <c r="D47" t="str">
        <f>IF(COUNTIFS($A$2:$A$465,dailyIntensities_merged[[#This Row],[Id]], $C$2:$C$465, dailyIntensities_merged[[#This Row],[GYM VISIT DAYS]]) &gt; 15, "Regular Gym-Goer","Not Regular Gym-Goer")</f>
        <v>Regular Gym-Goer</v>
      </c>
    </row>
    <row r="48" spans="1:4">
      <c r="A48">
        <v>1644430081</v>
      </c>
      <c r="B48">
        <v>6</v>
      </c>
      <c r="C48">
        <f>COUNTIF(dailyIntensities_merged[Id],dailyIntensities_merged[[#This Row],[Id]])</f>
        <v>17</v>
      </c>
      <c r="D48" t="str">
        <f>IF(COUNTIFS($A$2:$A$465,dailyIntensities_merged[[#This Row],[Id]], $C$2:$C$465, dailyIntensities_merged[[#This Row],[GYM VISIT DAYS]]) &gt; 15, "Regular Gym-Goer","Not Regular Gym-Goer")</f>
        <v>Regular Gym-Goer</v>
      </c>
    </row>
    <row r="49" spans="1:4">
      <c r="A49">
        <v>1644430081</v>
      </c>
      <c r="B49">
        <v>41</v>
      </c>
      <c r="C49">
        <f>COUNTIF(dailyIntensities_merged[Id],dailyIntensities_merged[[#This Row],[Id]])</f>
        <v>17</v>
      </c>
      <c r="D49" t="str">
        <f>IF(COUNTIFS($A$2:$A$465,dailyIntensities_merged[[#This Row],[Id]], $C$2:$C$465, dailyIntensities_merged[[#This Row],[GYM VISIT DAYS]]) &gt; 15, "Regular Gym-Goer","Not Regular Gym-Goer")</f>
        <v>Regular Gym-Goer</v>
      </c>
    </row>
    <row r="50" spans="1:4">
      <c r="A50">
        <v>1644430081</v>
      </c>
      <c r="B50">
        <v>32</v>
      </c>
      <c r="C50">
        <f>COUNTIF(dailyIntensities_merged[Id],dailyIntensities_merged[[#This Row],[Id]])</f>
        <v>17</v>
      </c>
      <c r="D50" t="str">
        <f>IF(COUNTIFS($A$2:$A$465,dailyIntensities_merged[[#This Row],[Id]], $C$2:$C$465, dailyIntensities_merged[[#This Row],[GYM VISIT DAYS]]) &gt; 15, "Regular Gym-Goer","Not Regular Gym-Goer")</f>
        <v>Regular Gym-Goer</v>
      </c>
    </row>
    <row r="51" spans="1:4">
      <c r="A51">
        <v>1644430081</v>
      </c>
      <c r="B51">
        <v>12</v>
      </c>
      <c r="C51">
        <f>COUNTIF(dailyIntensities_merged[Id],dailyIntensities_merged[[#This Row],[Id]])</f>
        <v>17</v>
      </c>
      <c r="D51" t="str">
        <f>IF(COUNTIFS($A$2:$A$465,dailyIntensities_merged[[#This Row],[Id]], $C$2:$C$465, dailyIntensities_merged[[#This Row],[GYM VISIT DAYS]]) &gt; 15, "Regular Gym-Goer","Not Regular Gym-Goer")</f>
        <v>Regular Gym-Goer</v>
      </c>
    </row>
    <row r="52" spans="1:4">
      <c r="A52">
        <v>1844505072</v>
      </c>
      <c r="B52">
        <v>0</v>
      </c>
      <c r="C52">
        <f>COUNTIF(dailyIntensities_merged[Id],dailyIntensities_merged[[#This Row],[Id]])</f>
        <v>2</v>
      </c>
      <c r="D52" t="str">
        <f>IF(COUNTIFS($A$2:$A$465,dailyIntensities_merged[[#This Row],[Id]], $C$2:$C$465, dailyIntensities_merged[[#This Row],[GYM VISIT DAYS]]) &gt; 15, "Regular Gym-Goer","Not Regular Gym-Goer")</f>
        <v>Not Regular Gym-Goer</v>
      </c>
    </row>
    <row r="53" spans="1:4">
      <c r="A53">
        <v>1844505072</v>
      </c>
      <c r="B53">
        <v>2</v>
      </c>
      <c r="C53">
        <f>COUNTIF(dailyIntensities_merged[Id],dailyIntensities_merged[[#This Row],[Id]])</f>
        <v>2</v>
      </c>
      <c r="D53" t="str">
        <f>IF(COUNTIFS($A$2:$A$465,dailyIntensities_merged[[#This Row],[Id]], $C$2:$C$465, dailyIntensities_merged[[#This Row],[GYM VISIT DAYS]]) &gt; 15, "Regular Gym-Goer","Not Regular Gym-Goer")</f>
        <v>Not Regular Gym-Goer</v>
      </c>
    </row>
    <row r="54" spans="1:4">
      <c r="A54">
        <v>1927972279</v>
      </c>
      <c r="B54">
        <v>0</v>
      </c>
      <c r="C54">
        <f>COUNTIF(dailyIntensities_merged[Id],dailyIntensities_merged[[#This Row],[Id]])</f>
        <v>5</v>
      </c>
      <c r="D54" t="str">
        <f>IF(COUNTIFS($A$2:$A$465,dailyIntensities_merged[[#This Row],[Id]], $C$2:$C$465, dailyIntensities_merged[[#This Row],[GYM VISIT DAYS]]) &gt; 15, "Regular Gym-Goer","Not Regular Gym-Goer")</f>
        <v>Not Regular Gym-Goer</v>
      </c>
    </row>
    <row r="55" spans="1:4">
      <c r="A55">
        <v>1927972279</v>
      </c>
      <c r="B55">
        <v>1</v>
      </c>
      <c r="C55">
        <f>COUNTIF(dailyIntensities_merged[Id],dailyIntensities_merged[[#This Row],[Id]])</f>
        <v>5</v>
      </c>
      <c r="D55" t="str">
        <f>IF(COUNTIFS($A$2:$A$465,dailyIntensities_merged[[#This Row],[Id]], $C$2:$C$465, dailyIntensities_merged[[#This Row],[GYM VISIT DAYS]]) &gt; 15, "Regular Gym-Goer","Not Regular Gym-Goer")</f>
        <v>Not Regular Gym-Goer</v>
      </c>
    </row>
    <row r="56" spans="1:4">
      <c r="A56">
        <v>1927972279</v>
      </c>
      <c r="B56">
        <v>14</v>
      </c>
      <c r="C56">
        <f>COUNTIF(dailyIntensities_merged[Id],dailyIntensities_merged[[#This Row],[Id]])</f>
        <v>5</v>
      </c>
      <c r="D56" t="str">
        <f>IF(COUNTIFS($A$2:$A$465,dailyIntensities_merged[[#This Row],[Id]], $C$2:$C$465, dailyIntensities_merged[[#This Row],[GYM VISIT DAYS]]) &gt; 15, "Regular Gym-Goer","Not Regular Gym-Goer")</f>
        <v>Not Regular Gym-Goer</v>
      </c>
    </row>
    <row r="57" spans="1:4">
      <c r="A57">
        <v>1927972279</v>
      </c>
      <c r="B57">
        <v>16</v>
      </c>
      <c r="C57">
        <f>COUNTIF(dailyIntensities_merged[Id],dailyIntensities_merged[[#This Row],[Id]])</f>
        <v>5</v>
      </c>
      <c r="D57" t="str">
        <f>IF(COUNTIFS($A$2:$A$465,dailyIntensities_merged[[#This Row],[Id]], $C$2:$C$465, dailyIntensities_merged[[#This Row],[GYM VISIT DAYS]]) &gt; 15, "Regular Gym-Goer","Not Regular Gym-Goer")</f>
        <v>Not Regular Gym-Goer</v>
      </c>
    </row>
    <row r="58" spans="1:4">
      <c r="A58">
        <v>1927972279</v>
      </c>
      <c r="B58">
        <v>10</v>
      </c>
      <c r="C58">
        <f>COUNTIF(dailyIntensities_merged[Id],dailyIntensities_merged[[#This Row],[Id]])</f>
        <v>5</v>
      </c>
      <c r="D58" t="str">
        <f>IF(COUNTIFS($A$2:$A$465,dailyIntensities_merged[[#This Row],[Id]], $C$2:$C$465, dailyIntensities_merged[[#This Row],[GYM VISIT DAYS]]) &gt; 15, "Regular Gym-Goer","Not Regular Gym-Goer")</f>
        <v>Not Regular Gym-Goer</v>
      </c>
    </row>
    <row r="59" spans="1:4">
      <c r="A59">
        <v>2022484408</v>
      </c>
      <c r="B59">
        <v>42</v>
      </c>
      <c r="C59">
        <f>COUNTIF(dailyIntensities_merged[Id],dailyIntensities_merged[[#This Row],[Id]])</f>
        <v>27</v>
      </c>
      <c r="D59" t="str">
        <f>IF(COUNTIFS($A$2:$A$465,dailyIntensities_merged[[#This Row],[Id]], $C$2:$C$465, dailyIntensities_merged[[#This Row],[GYM VISIT DAYS]]) &gt; 15, "Regular Gym-Goer","Not Regular Gym-Goer")</f>
        <v>Regular Gym-Goer</v>
      </c>
    </row>
    <row r="60" spans="1:4">
      <c r="A60">
        <v>2022484408</v>
      </c>
      <c r="B60">
        <v>43</v>
      </c>
      <c r="C60">
        <f>COUNTIF(dailyIntensities_merged[Id],dailyIntensities_merged[[#This Row],[Id]])</f>
        <v>27</v>
      </c>
      <c r="D60" t="str">
        <f>IF(COUNTIFS($A$2:$A$465,dailyIntensities_merged[[#This Row],[Id]], $C$2:$C$465, dailyIntensities_merged[[#This Row],[GYM VISIT DAYS]]) &gt; 15, "Regular Gym-Goer","Not Regular Gym-Goer")</f>
        <v>Regular Gym-Goer</v>
      </c>
    </row>
    <row r="61" spans="1:4">
      <c r="A61">
        <v>2022484408</v>
      </c>
      <c r="B61">
        <v>32</v>
      </c>
      <c r="C61">
        <f>COUNTIF(dailyIntensities_merged[Id],dailyIntensities_merged[[#This Row],[Id]])</f>
        <v>27</v>
      </c>
      <c r="D61" t="str">
        <f>IF(COUNTIFS($A$2:$A$465,dailyIntensities_merged[[#This Row],[Id]], $C$2:$C$465, dailyIntensities_merged[[#This Row],[GYM VISIT DAYS]]) &gt; 15, "Regular Gym-Goer","Not Regular Gym-Goer")</f>
        <v>Regular Gym-Goer</v>
      </c>
    </row>
    <row r="62" spans="1:4">
      <c r="A62">
        <v>2022484408</v>
      </c>
      <c r="B62">
        <v>27</v>
      </c>
      <c r="C62">
        <f>COUNTIF(dailyIntensities_merged[Id],dailyIntensities_merged[[#This Row],[Id]])</f>
        <v>27</v>
      </c>
      <c r="D62" t="str">
        <f>IF(COUNTIFS($A$2:$A$465,dailyIntensities_merged[[#This Row],[Id]], $C$2:$C$465, dailyIntensities_merged[[#This Row],[GYM VISIT DAYS]]) &gt; 15, "Regular Gym-Goer","Not Regular Gym-Goer")</f>
        <v>Regular Gym-Goer</v>
      </c>
    </row>
    <row r="63" spans="1:4">
      <c r="A63">
        <v>2022484408</v>
      </c>
      <c r="B63">
        <v>41</v>
      </c>
      <c r="C63">
        <f>COUNTIF(dailyIntensities_merged[Id],dailyIntensities_merged[[#This Row],[Id]])</f>
        <v>27</v>
      </c>
      <c r="D63" t="str">
        <f>IF(COUNTIFS($A$2:$A$465,dailyIntensities_merged[[#This Row],[Id]], $C$2:$C$465, dailyIntensities_merged[[#This Row],[GYM VISIT DAYS]]) &gt; 15, "Regular Gym-Goer","Not Regular Gym-Goer")</f>
        <v>Regular Gym-Goer</v>
      </c>
    </row>
    <row r="64" spans="1:4">
      <c r="A64">
        <v>2022484408</v>
      </c>
      <c r="B64">
        <v>28</v>
      </c>
      <c r="C64">
        <f>COUNTIF(dailyIntensities_merged[Id],dailyIntensities_merged[[#This Row],[Id]])</f>
        <v>27</v>
      </c>
      <c r="D64" t="str">
        <f>IF(COUNTIFS($A$2:$A$465,dailyIntensities_merged[[#This Row],[Id]], $C$2:$C$465, dailyIntensities_merged[[#This Row],[GYM VISIT DAYS]]) &gt; 15, "Regular Gym-Goer","Not Regular Gym-Goer")</f>
        <v>Regular Gym-Goer</v>
      </c>
    </row>
    <row r="65" spans="1:4">
      <c r="A65">
        <v>2022484408</v>
      </c>
      <c r="B65">
        <v>48</v>
      </c>
      <c r="C65">
        <f>COUNTIF(dailyIntensities_merged[Id],dailyIntensities_merged[[#This Row],[Id]])</f>
        <v>27</v>
      </c>
      <c r="D65" t="str">
        <f>IF(COUNTIFS($A$2:$A$465,dailyIntensities_merged[[#This Row],[Id]], $C$2:$C$465, dailyIntensities_merged[[#This Row],[GYM VISIT DAYS]]) &gt; 15, "Regular Gym-Goer","Not Regular Gym-Goer")</f>
        <v>Regular Gym-Goer</v>
      </c>
    </row>
    <row r="66" spans="1:4">
      <c r="A66">
        <v>2022484408</v>
      </c>
      <c r="B66">
        <v>31</v>
      </c>
      <c r="C66">
        <f>COUNTIF(dailyIntensities_merged[Id],dailyIntensities_merged[[#This Row],[Id]])</f>
        <v>27</v>
      </c>
      <c r="D66" t="str">
        <f>IF(COUNTIFS($A$2:$A$465,dailyIntensities_merged[[#This Row],[Id]], $C$2:$C$465, dailyIntensities_merged[[#This Row],[GYM VISIT DAYS]]) &gt; 15, "Regular Gym-Goer","Not Regular Gym-Goer")</f>
        <v>Regular Gym-Goer</v>
      </c>
    </row>
    <row r="67" spans="1:4">
      <c r="A67">
        <v>2022484408</v>
      </c>
      <c r="B67">
        <v>104</v>
      </c>
      <c r="C67">
        <f>COUNTIF(dailyIntensities_merged[Id],dailyIntensities_merged[[#This Row],[Id]])</f>
        <v>27</v>
      </c>
      <c r="D67" t="str">
        <f>IF(COUNTIFS($A$2:$A$465,dailyIntensities_merged[[#This Row],[Id]], $C$2:$C$465, dailyIntensities_merged[[#This Row],[GYM VISIT DAYS]]) &gt; 15, "Regular Gym-Goer","Not Regular Gym-Goer")</f>
        <v>Regular Gym-Goer</v>
      </c>
    </row>
    <row r="68" spans="1:4">
      <c r="A68">
        <v>2022484408</v>
      </c>
      <c r="B68">
        <v>52</v>
      </c>
      <c r="C68">
        <f>COUNTIF(dailyIntensities_merged[Id],dailyIntensities_merged[[#This Row],[Id]])</f>
        <v>27</v>
      </c>
      <c r="D68" t="str">
        <f>IF(COUNTIFS($A$2:$A$465,dailyIntensities_merged[[#This Row],[Id]], $C$2:$C$465, dailyIntensities_merged[[#This Row],[GYM VISIT DAYS]]) &gt; 15, "Regular Gym-Goer","Not Regular Gym-Goer")</f>
        <v>Regular Gym-Goer</v>
      </c>
    </row>
    <row r="69" spans="1:4">
      <c r="A69">
        <v>2022484408</v>
      </c>
      <c r="B69">
        <v>0</v>
      </c>
      <c r="C69">
        <f>COUNTIF(dailyIntensities_merged[Id],dailyIntensities_merged[[#This Row],[Id]])</f>
        <v>27</v>
      </c>
      <c r="D69" t="str">
        <f>IF(COUNTIFS($A$2:$A$465,dailyIntensities_merged[[#This Row],[Id]], $C$2:$C$465, dailyIntensities_merged[[#This Row],[GYM VISIT DAYS]]) &gt; 15, "Regular Gym-Goer","Not Regular Gym-Goer")</f>
        <v>Regular Gym-Goer</v>
      </c>
    </row>
    <row r="70" spans="1:4">
      <c r="A70">
        <v>2022484408</v>
      </c>
      <c r="B70">
        <v>37</v>
      </c>
      <c r="C70">
        <f>COUNTIF(dailyIntensities_merged[Id],dailyIntensities_merged[[#This Row],[Id]])</f>
        <v>27</v>
      </c>
      <c r="D70" t="str">
        <f>IF(COUNTIFS($A$2:$A$465,dailyIntensities_merged[[#This Row],[Id]], $C$2:$C$465, dailyIntensities_merged[[#This Row],[GYM VISIT DAYS]]) &gt; 15, "Regular Gym-Goer","Not Regular Gym-Goer")</f>
        <v>Regular Gym-Goer</v>
      </c>
    </row>
    <row r="71" spans="1:4">
      <c r="A71">
        <v>2022484408</v>
      </c>
      <c r="B71">
        <v>44</v>
      </c>
      <c r="C71">
        <f>COUNTIF(dailyIntensities_merged[Id],dailyIntensities_merged[[#This Row],[Id]])</f>
        <v>27</v>
      </c>
      <c r="D71" t="str">
        <f>IF(COUNTIFS($A$2:$A$465,dailyIntensities_merged[[#This Row],[Id]], $C$2:$C$465, dailyIntensities_merged[[#This Row],[GYM VISIT DAYS]]) &gt; 15, "Regular Gym-Goer","Not Regular Gym-Goer")</f>
        <v>Regular Gym-Goer</v>
      </c>
    </row>
    <row r="72" spans="1:4">
      <c r="A72">
        <v>2022484408</v>
      </c>
      <c r="B72">
        <v>55</v>
      </c>
      <c r="C72">
        <f>COUNTIF(dailyIntensities_merged[Id],dailyIntensities_merged[[#This Row],[Id]])</f>
        <v>27</v>
      </c>
      <c r="D72" t="str">
        <f>IF(COUNTIFS($A$2:$A$465,dailyIntensities_merged[[#This Row],[Id]], $C$2:$C$465, dailyIntensities_merged[[#This Row],[GYM VISIT DAYS]]) &gt; 15, "Regular Gym-Goer","Not Regular Gym-Goer")</f>
        <v>Regular Gym-Goer</v>
      </c>
    </row>
    <row r="73" spans="1:4">
      <c r="A73">
        <v>2022484408</v>
      </c>
      <c r="B73">
        <v>19</v>
      </c>
      <c r="C73">
        <f>COUNTIF(dailyIntensities_merged[Id],dailyIntensities_merged[[#This Row],[Id]])</f>
        <v>27</v>
      </c>
      <c r="D73" t="str">
        <f>IF(COUNTIFS($A$2:$A$465,dailyIntensities_merged[[#This Row],[Id]], $C$2:$C$465, dailyIntensities_merged[[#This Row],[GYM VISIT DAYS]]) &gt; 15, "Regular Gym-Goer","Not Regular Gym-Goer")</f>
        <v>Regular Gym-Goer</v>
      </c>
    </row>
    <row r="74" spans="1:4">
      <c r="A74">
        <v>2022484408</v>
      </c>
      <c r="B74">
        <v>6</v>
      </c>
      <c r="C74">
        <f>COUNTIF(dailyIntensities_merged[Id],dailyIntensities_merged[[#This Row],[Id]])</f>
        <v>27</v>
      </c>
      <c r="D74" t="str">
        <f>IF(COUNTIFS($A$2:$A$465,dailyIntensities_merged[[#This Row],[Id]], $C$2:$C$465, dailyIntensities_merged[[#This Row],[GYM VISIT DAYS]]) &gt; 15, "Regular Gym-Goer","Not Regular Gym-Goer")</f>
        <v>Regular Gym-Goer</v>
      </c>
    </row>
    <row r="75" spans="1:4">
      <c r="A75">
        <v>2022484408</v>
      </c>
      <c r="B75">
        <v>21</v>
      </c>
      <c r="C75">
        <f>COUNTIF(dailyIntensities_merged[Id],dailyIntensities_merged[[#This Row],[Id]])</f>
        <v>27</v>
      </c>
      <c r="D75" t="str">
        <f>IF(COUNTIFS($A$2:$A$465,dailyIntensities_merged[[#This Row],[Id]], $C$2:$C$465, dailyIntensities_merged[[#This Row],[GYM VISIT DAYS]]) &gt; 15, "Regular Gym-Goer","Not Regular Gym-Goer")</f>
        <v>Regular Gym-Goer</v>
      </c>
    </row>
    <row r="76" spans="1:4">
      <c r="A76">
        <v>2022484408</v>
      </c>
      <c r="B76">
        <v>13</v>
      </c>
      <c r="C76">
        <f>COUNTIF(dailyIntensities_merged[Id],dailyIntensities_merged[[#This Row],[Id]])</f>
        <v>27</v>
      </c>
      <c r="D76" t="str">
        <f>IF(COUNTIFS($A$2:$A$465,dailyIntensities_merged[[#This Row],[Id]], $C$2:$C$465, dailyIntensities_merged[[#This Row],[GYM VISIT DAYS]]) &gt; 15, "Regular Gym-Goer","Not Regular Gym-Goer")</f>
        <v>Regular Gym-Goer</v>
      </c>
    </row>
    <row r="77" spans="1:4">
      <c r="A77">
        <v>2022484408</v>
      </c>
      <c r="B77">
        <v>25</v>
      </c>
      <c r="C77">
        <f>COUNTIF(dailyIntensities_merged[Id],dailyIntensities_merged[[#This Row],[Id]])</f>
        <v>27</v>
      </c>
      <c r="D77" t="str">
        <f>IF(COUNTIFS($A$2:$A$465,dailyIntensities_merged[[#This Row],[Id]], $C$2:$C$465, dailyIntensities_merged[[#This Row],[GYM VISIT DAYS]]) &gt; 15, "Regular Gym-Goer","Not Regular Gym-Goer")</f>
        <v>Regular Gym-Goer</v>
      </c>
    </row>
    <row r="78" spans="1:4">
      <c r="A78">
        <v>2022484408</v>
      </c>
      <c r="B78">
        <v>36</v>
      </c>
      <c r="C78">
        <f>COUNTIF(dailyIntensities_merged[Id],dailyIntensities_merged[[#This Row],[Id]])</f>
        <v>27</v>
      </c>
      <c r="D78" t="str">
        <f>IF(COUNTIFS($A$2:$A$465,dailyIntensities_merged[[#This Row],[Id]], $C$2:$C$465, dailyIntensities_merged[[#This Row],[GYM VISIT DAYS]]) &gt; 15, "Regular Gym-Goer","Not Regular Gym-Goer")</f>
        <v>Regular Gym-Goer</v>
      </c>
    </row>
    <row r="79" spans="1:4">
      <c r="A79">
        <v>2022484408</v>
      </c>
      <c r="B79">
        <v>72</v>
      </c>
      <c r="C79">
        <f>COUNTIF(dailyIntensities_merged[Id],dailyIntensities_merged[[#This Row],[Id]])</f>
        <v>27</v>
      </c>
      <c r="D79" t="str">
        <f>IF(COUNTIFS($A$2:$A$465,dailyIntensities_merged[[#This Row],[Id]], $C$2:$C$465, dailyIntensities_merged[[#This Row],[GYM VISIT DAYS]]) &gt; 15, "Regular Gym-Goer","Not Regular Gym-Goer")</f>
        <v>Regular Gym-Goer</v>
      </c>
    </row>
    <row r="80" spans="1:4">
      <c r="A80">
        <v>2022484408</v>
      </c>
      <c r="B80">
        <v>24</v>
      </c>
      <c r="C80">
        <f>COUNTIF(dailyIntensities_merged[Id],dailyIntensities_merged[[#This Row],[Id]])</f>
        <v>27</v>
      </c>
      <c r="D80" t="str">
        <f>IF(COUNTIFS($A$2:$A$465,dailyIntensities_merged[[#This Row],[Id]], $C$2:$C$465, dailyIntensities_merged[[#This Row],[GYM VISIT DAYS]]) &gt; 15, "Regular Gym-Goer","Not Regular Gym-Goer")</f>
        <v>Regular Gym-Goer</v>
      </c>
    </row>
    <row r="81" spans="1:4">
      <c r="A81">
        <v>2022484408</v>
      </c>
      <c r="B81">
        <v>20</v>
      </c>
      <c r="C81">
        <f>COUNTIF(dailyIntensities_merged[Id],dailyIntensities_merged[[#This Row],[Id]])</f>
        <v>27</v>
      </c>
      <c r="D81" t="str">
        <f>IF(COUNTIFS($A$2:$A$465,dailyIntensities_merged[[#This Row],[Id]], $C$2:$C$465, dailyIntensities_merged[[#This Row],[GYM VISIT DAYS]]) &gt; 15, "Regular Gym-Goer","Not Regular Gym-Goer")</f>
        <v>Regular Gym-Goer</v>
      </c>
    </row>
    <row r="82" spans="1:4">
      <c r="A82">
        <v>2022484408</v>
      </c>
      <c r="B82">
        <v>35</v>
      </c>
      <c r="C82">
        <f>COUNTIF(dailyIntensities_merged[Id],dailyIntensities_merged[[#This Row],[Id]])</f>
        <v>27</v>
      </c>
      <c r="D82" t="str">
        <f>IF(COUNTIFS($A$2:$A$465,dailyIntensities_merged[[#This Row],[Id]], $C$2:$C$465, dailyIntensities_merged[[#This Row],[GYM VISIT DAYS]]) &gt; 15, "Regular Gym-Goer","Not Regular Gym-Goer")</f>
        <v>Regular Gym-Goer</v>
      </c>
    </row>
    <row r="83" spans="1:4">
      <c r="A83">
        <v>2022484408</v>
      </c>
      <c r="B83">
        <v>57</v>
      </c>
      <c r="C83">
        <f>COUNTIF(dailyIntensities_merged[Id],dailyIntensities_merged[[#This Row],[Id]])</f>
        <v>27</v>
      </c>
      <c r="D83" t="str">
        <f>IF(COUNTIFS($A$2:$A$465,dailyIntensities_merged[[#This Row],[Id]], $C$2:$C$465, dailyIntensities_merged[[#This Row],[GYM VISIT DAYS]]) &gt; 15, "Regular Gym-Goer","Not Regular Gym-Goer")</f>
        <v>Regular Gym-Goer</v>
      </c>
    </row>
    <row r="84" spans="1:4">
      <c r="A84">
        <v>2022484408</v>
      </c>
      <c r="B84">
        <v>58</v>
      </c>
      <c r="C84">
        <f>COUNTIF(dailyIntensities_merged[Id],dailyIntensities_merged[[#This Row],[Id]])</f>
        <v>27</v>
      </c>
      <c r="D84" t="str">
        <f>IF(COUNTIFS($A$2:$A$465,dailyIntensities_merged[[#This Row],[Id]], $C$2:$C$465, dailyIntensities_merged[[#This Row],[GYM VISIT DAYS]]) &gt; 15, "Regular Gym-Goer","Not Regular Gym-Goer")</f>
        <v>Regular Gym-Goer</v>
      </c>
    </row>
    <row r="85" spans="1:4">
      <c r="A85">
        <v>2022484408</v>
      </c>
      <c r="B85">
        <v>16</v>
      </c>
      <c r="C85">
        <f>COUNTIF(dailyIntensities_merged[Id],dailyIntensities_merged[[#This Row],[Id]])</f>
        <v>27</v>
      </c>
      <c r="D85" t="str">
        <f>IF(COUNTIFS($A$2:$A$465,dailyIntensities_merged[[#This Row],[Id]], $C$2:$C$465, dailyIntensities_merged[[#This Row],[GYM VISIT DAYS]]) &gt; 15, "Regular Gym-Goer","Not Regular Gym-Goer")</f>
        <v>Regular Gym-Goer</v>
      </c>
    </row>
    <row r="86" spans="1:4">
      <c r="A86">
        <v>2026352035</v>
      </c>
      <c r="B86">
        <v>3</v>
      </c>
      <c r="C86">
        <f>COUNTIF(dailyIntensities_merged[Id],dailyIntensities_merged[[#This Row],[Id]])</f>
        <v>2</v>
      </c>
      <c r="D86" t="str">
        <f>IF(COUNTIFS($A$2:$A$465,dailyIntensities_merged[[#This Row],[Id]], $C$2:$C$465, dailyIntensities_merged[[#This Row],[GYM VISIT DAYS]]) &gt; 15, "Regular Gym-Goer","Not Regular Gym-Goer")</f>
        <v>Not Regular Gym-Goer</v>
      </c>
    </row>
    <row r="87" spans="1:4">
      <c r="A87">
        <v>2026352035</v>
      </c>
      <c r="B87">
        <v>0</v>
      </c>
      <c r="C87">
        <f>COUNTIF(dailyIntensities_merged[Id],dailyIntensities_merged[[#This Row],[Id]])</f>
        <v>2</v>
      </c>
      <c r="D87" t="str">
        <f>IF(COUNTIFS($A$2:$A$465,dailyIntensities_merged[[#This Row],[Id]], $C$2:$C$465, dailyIntensities_merged[[#This Row],[GYM VISIT DAYS]]) &gt; 15, "Regular Gym-Goer","Not Regular Gym-Goer")</f>
        <v>Not Regular Gym-Goer</v>
      </c>
    </row>
    <row r="88" spans="1:4">
      <c r="A88">
        <v>2320127002</v>
      </c>
      <c r="B88">
        <v>13</v>
      </c>
      <c r="C88">
        <f>COUNTIF(dailyIntensities_merged[Id],dailyIntensities_merged[[#This Row],[Id]])</f>
        <v>6</v>
      </c>
      <c r="D88" t="str">
        <f>IF(COUNTIFS($A$2:$A$465,dailyIntensities_merged[[#This Row],[Id]], $C$2:$C$465, dailyIntensities_merged[[#This Row],[GYM VISIT DAYS]]) &gt; 15, "Regular Gym-Goer","Not Regular Gym-Goer")</f>
        <v>Not Regular Gym-Goer</v>
      </c>
    </row>
    <row r="89" spans="1:4">
      <c r="A89">
        <v>2320127002</v>
      </c>
      <c r="B89">
        <v>0</v>
      </c>
      <c r="C89">
        <f>COUNTIF(dailyIntensities_merged[Id],dailyIntensities_merged[[#This Row],[Id]])</f>
        <v>6</v>
      </c>
      <c r="D89" t="str">
        <f>IF(COUNTIFS($A$2:$A$465,dailyIntensities_merged[[#This Row],[Id]], $C$2:$C$465, dailyIntensities_merged[[#This Row],[GYM VISIT DAYS]]) &gt; 15, "Regular Gym-Goer","Not Regular Gym-Goer")</f>
        <v>Not Regular Gym-Goer</v>
      </c>
    </row>
    <row r="90" spans="1:4">
      <c r="A90">
        <v>2320127002</v>
      </c>
      <c r="B90">
        <v>1</v>
      </c>
      <c r="C90">
        <f>COUNTIF(dailyIntensities_merged[Id],dailyIntensities_merged[[#This Row],[Id]])</f>
        <v>6</v>
      </c>
      <c r="D90" t="str">
        <f>IF(COUNTIFS($A$2:$A$465,dailyIntensities_merged[[#This Row],[Id]], $C$2:$C$465, dailyIntensities_merged[[#This Row],[GYM VISIT DAYS]]) &gt; 15, "Regular Gym-Goer","Not Regular Gym-Goer")</f>
        <v>Not Regular Gym-Goer</v>
      </c>
    </row>
    <row r="91" spans="1:4">
      <c r="A91">
        <v>2320127002</v>
      </c>
      <c r="B91">
        <v>3</v>
      </c>
      <c r="C91">
        <f>COUNTIF(dailyIntensities_merged[Id],dailyIntensities_merged[[#This Row],[Id]])</f>
        <v>6</v>
      </c>
      <c r="D91" t="str">
        <f>IF(COUNTIFS($A$2:$A$465,dailyIntensities_merged[[#This Row],[Id]], $C$2:$C$465, dailyIntensities_merged[[#This Row],[GYM VISIT DAYS]]) &gt; 15, "Regular Gym-Goer","Not Regular Gym-Goer")</f>
        <v>Not Regular Gym-Goer</v>
      </c>
    </row>
    <row r="92" spans="1:4">
      <c r="A92">
        <v>2320127002</v>
      </c>
      <c r="B92">
        <v>5</v>
      </c>
      <c r="C92">
        <f>COUNTIF(dailyIntensities_merged[Id],dailyIntensities_merged[[#This Row],[Id]])</f>
        <v>6</v>
      </c>
      <c r="D92" t="str">
        <f>IF(COUNTIFS($A$2:$A$465,dailyIntensities_merged[[#This Row],[Id]], $C$2:$C$465, dailyIntensities_merged[[#This Row],[GYM VISIT DAYS]]) &gt; 15, "Regular Gym-Goer","Not Regular Gym-Goer")</f>
        <v>Not Regular Gym-Goer</v>
      </c>
    </row>
    <row r="93" spans="1:4">
      <c r="A93">
        <v>2320127002</v>
      </c>
      <c r="B93">
        <v>20</v>
      </c>
      <c r="C93">
        <f>COUNTIF(dailyIntensities_merged[Id],dailyIntensities_merged[[#This Row],[Id]])</f>
        <v>6</v>
      </c>
      <c r="D93" t="str">
        <f>IF(COUNTIFS($A$2:$A$465,dailyIntensities_merged[[#This Row],[Id]], $C$2:$C$465, dailyIntensities_merged[[#This Row],[GYM VISIT DAYS]]) &gt; 15, "Regular Gym-Goer","Not Regular Gym-Goer")</f>
        <v>Not Regular Gym-Goer</v>
      </c>
    </row>
    <row r="94" spans="1:4">
      <c r="A94">
        <v>2347167796</v>
      </c>
      <c r="B94">
        <v>28</v>
      </c>
      <c r="C94">
        <f>COUNTIF(dailyIntensities_merged[Id],dailyIntensities_merged[[#This Row],[Id]])</f>
        <v>11</v>
      </c>
      <c r="D94" t="str">
        <f>IF(COUNTIFS($A$2:$A$465,dailyIntensities_merged[[#This Row],[Id]], $C$2:$C$465, dailyIntensities_merged[[#This Row],[GYM VISIT DAYS]]) &gt; 15, "Regular Gym-Goer","Not Regular Gym-Goer")</f>
        <v>Not Regular Gym-Goer</v>
      </c>
    </row>
    <row r="95" spans="1:4">
      <c r="A95">
        <v>2347167796</v>
      </c>
      <c r="B95">
        <v>19</v>
      </c>
      <c r="C95">
        <f>COUNTIF(dailyIntensities_merged[Id],dailyIntensities_merged[[#This Row],[Id]])</f>
        <v>11</v>
      </c>
      <c r="D95" t="str">
        <f>IF(COUNTIFS($A$2:$A$465,dailyIntensities_merged[[#This Row],[Id]], $C$2:$C$465, dailyIntensities_merged[[#This Row],[GYM VISIT DAYS]]) &gt; 15, "Regular Gym-Goer","Not Regular Gym-Goer")</f>
        <v>Not Regular Gym-Goer</v>
      </c>
    </row>
    <row r="96" spans="1:4">
      <c r="A96">
        <v>2347167796</v>
      </c>
      <c r="B96">
        <v>1</v>
      </c>
      <c r="C96">
        <f>COUNTIF(dailyIntensities_merged[Id],dailyIntensities_merged[[#This Row],[Id]])</f>
        <v>11</v>
      </c>
      <c r="D96" t="str">
        <f>IF(COUNTIFS($A$2:$A$465,dailyIntensities_merged[[#This Row],[Id]], $C$2:$C$465, dailyIntensities_merged[[#This Row],[GYM VISIT DAYS]]) &gt; 15, "Regular Gym-Goer","Not Regular Gym-Goer")</f>
        <v>Not Regular Gym-Goer</v>
      </c>
    </row>
    <row r="97" spans="1:4">
      <c r="A97">
        <v>2347167796</v>
      </c>
      <c r="B97">
        <v>66</v>
      </c>
      <c r="C97">
        <f>COUNTIF(dailyIntensities_merged[Id],dailyIntensities_merged[[#This Row],[Id]])</f>
        <v>11</v>
      </c>
      <c r="D97" t="str">
        <f>IF(COUNTIFS($A$2:$A$465,dailyIntensities_merged[[#This Row],[Id]], $C$2:$C$465, dailyIntensities_merged[[#This Row],[GYM VISIT DAYS]]) &gt; 15, "Regular Gym-Goer","Not Regular Gym-Goer")</f>
        <v>Not Regular Gym-Goer</v>
      </c>
    </row>
    <row r="98" spans="1:4">
      <c r="A98">
        <v>2347167796</v>
      </c>
      <c r="B98">
        <v>11</v>
      </c>
      <c r="C98">
        <f>COUNTIF(dailyIntensities_merged[Id],dailyIntensities_merged[[#This Row],[Id]])</f>
        <v>11</v>
      </c>
      <c r="D98" t="str">
        <f>IF(COUNTIFS($A$2:$A$465,dailyIntensities_merged[[#This Row],[Id]], $C$2:$C$465, dailyIntensities_merged[[#This Row],[GYM VISIT DAYS]]) &gt; 15, "Regular Gym-Goer","Not Regular Gym-Goer")</f>
        <v>Not Regular Gym-Goer</v>
      </c>
    </row>
    <row r="99" spans="1:4">
      <c r="A99">
        <v>2347167796</v>
      </c>
      <c r="B99">
        <v>0</v>
      </c>
      <c r="C99">
        <f>COUNTIF(dailyIntensities_merged[Id],dailyIntensities_merged[[#This Row],[Id]])</f>
        <v>11</v>
      </c>
      <c r="D99" t="str">
        <f>IF(COUNTIFS($A$2:$A$465,dailyIntensities_merged[[#This Row],[Id]], $C$2:$C$465, dailyIntensities_merged[[#This Row],[GYM VISIT DAYS]]) &gt; 15, "Regular Gym-Goer","Not Regular Gym-Goer")</f>
        <v>Not Regular Gym-Goer</v>
      </c>
    </row>
    <row r="100" spans="1:4">
      <c r="A100">
        <v>2347167796</v>
      </c>
      <c r="B100">
        <v>23</v>
      </c>
      <c r="C100">
        <f>COUNTIF(dailyIntensities_merged[Id],dailyIntensities_merged[[#This Row],[Id]])</f>
        <v>11</v>
      </c>
      <c r="D100" t="str">
        <f>IF(COUNTIFS($A$2:$A$465,dailyIntensities_merged[[#This Row],[Id]], $C$2:$C$465, dailyIntensities_merged[[#This Row],[GYM VISIT DAYS]]) &gt; 15, "Regular Gym-Goer","Not Regular Gym-Goer")</f>
        <v>Not Regular Gym-Goer</v>
      </c>
    </row>
    <row r="101" spans="1:4">
      <c r="A101">
        <v>2347167796</v>
      </c>
      <c r="B101">
        <v>9</v>
      </c>
      <c r="C101">
        <f>COUNTIF(dailyIntensities_merged[Id],dailyIntensities_merged[[#This Row],[Id]])</f>
        <v>11</v>
      </c>
      <c r="D101" t="str">
        <f>IF(COUNTIFS($A$2:$A$465,dailyIntensities_merged[[#This Row],[Id]], $C$2:$C$465, dailyIntensities_merged[[#This Row],[GYM VISIT DAYS]]) &gt; 15, "Regular Gym-Goer","Not Regular Gym-Goer")</f>
        <v>Not Regular Gym-Goer</v>
      </c>
    </row>
    <row r="102" spans="1:4">
      <c r="A102">
        <v>2347167796</v>
      </c>
      <c r="B102">
        <v>32</v>
      </c>
      <c r="C102">
        <f>COUNTIF(dailyIntensities_merged[Id],dailyIntensities_merged[[#This Row],[Id]])</f>
        <v>11</v>
      </c>
      <c r="D102" t="str">
        <f>IF(COUNTIFS($A$2:$A$465,dailyIntensities_merged[[#This Row],[Id]], $C$2:$C$465, dailyIntensities_merged[[#This Row],[GYM VISIT DAYS]]) &gt; 15, "Regular Gym-Goer","Not Regular Gym-Goer")</f>
        <v>Not Regular Gym-Goer</v>
      </c>
    </row>
    <row r="103" spans="1:4">
      <c r="A103">
        <v>2347167796</v>
      </c>
      <c r="B103">
        <v>15</v>
      </c>
      <c r="C103">
        <f>COUNTIF(dailyIntensities_merged[Id],dailyIntensities_merged[[#This Row],[Id]])</f>
        <v>11</v>
      </c>
      <c r="D103" t="str">
        <f>IF(COUNTIFS($A$2:$A$465,dailyIntensities_merged[[#This Row],[Id]], $C$2:$C$465, dailyIntensities_merged[[#This Row],[GYM VISIT DAYS]]) &gt; 15, "Regular Gym-Goer","Not Regular Gym-Goer")</f>
        <v>Not Regular Gym-Goer</v>
      </c>
    </row>
    <row r="104" spans="1:4">
      <c r="A104">
        <v>2347167796</v>
      </c>
      <c r="B104">
        <v>26</v>
      </c>
      <c r="C104">
        <f>COUNTIF(dailyIntensities_merged[Id],dailyIntensities_merged[[#This Row],[Id]])</f>
        <v>11</v>
      </c>
      <c r="D104" t="str">
        <f>IF(COUNTIFS($A$2:$A$465,dailyIntensities_merged[[#This Row],[Id]], $C$2:$C$465, dailyIntensities_merged[[#This Row],[GYM VISIT DAYS]]) &gt; 15, "Regular Gym-Goer","Not Regular Gym-Goer")</f>
        <v>Not Regular Gym-Goer</v>
      </c>
    </row>
    <row r="105" spans="1:4">
      <c r="A105">
        <v>2873212765</v>
      </c>
      <c r="B105">
        <v>2</v>
      </c>
      <c r="C105">
        <f>COUNTIF(dailyIntensities_merged[Id],dailyIntensities_merged[[#This Row],[Id]])</f>
        <v>12</v>
      </c>
      <c r="D105" t="str">
        <f>IF(COUNTIFS($A$2:$A$465,dailyIntensities_merged[[#This Row],[Id]], $C$2:$C$465, dailyIntensities_merged[[#This Row],[GYM VISIT DAYS]]) &gt; 15, "Regular Gym-Goer","Not Regular Gym-Goer")</f>
        <v>Not Regular Gym-Goer</v>
      </c>
    </row>
    <row r="106" spans="1:4">
      <c r="A106">
        <v>2873212765</v>
      </c>
      <c r="B106">
        <v>0</v>
      </c>
      <c r="C106">
        <f>COUNTIF(dailyIntensities_merged[Id],dailyIntensities_merged[[#This Row],[Id]])</f>
        <v>12</v>
      </c>
      <c r="D106" t="str">
        <f>IF(COUNTIFS($A$2:$A$465,dailyIntensities_merged[[#This Row],[Id]], $C$2:$C$465, dailyIntensities_merged[[#This Row],[GYM VISIT DAYS]]) &gt; 15, "Regular Gym-Goer","Not Regular Gym-Goer")</f>
        <v>Not Regular Gym-Goer</v>
      </c>
    </row>
    <row r="107" spans="1:4">
      <c r="A107">
        <v>2873212765</v>
      </c>
      <c r="B107">
        <v>47</v>
      </c>
      <c r="C107">
        <f>COUNTIF(dailyIntensities_merged[Id],dailyIntensities_merged[[#This Row],[Id]])</f>
        <v>12</v>
      </c>
      <c r="D107" t="str">
        <f>IF(COUNTIFS($A$2:$A$465,dailyIntensities_merged[[#This Row],[Id]], $C$2:$C$465, dailyIntensities_merged[[#This Row],[GYM VISIT DAYS]]) &gt; 15, "Regular Gym-Goer","Not Regular Gym-Goer")</f>
        <v>Not Regular Gym-Goer</v>
      </c>
    </row>
    <row r="108" spans="1:4">
      <c r="A108">
        <v>2873212765</v>
      </c>
      <c r="B108">
        <v>1</v>
      </c>
      <c r="C108">
        <f>COUNTIF(dailyIntensities_merged[Id],dailyIntensities_merged[[#This Row],[Id]])</f>
        <v>12</v>
      </c>
      <c r="D108" t="str">
        <f>IF(COUNTIFS($A$2:$A$465,dailyIntensities_merged[[#This Row],[Id]], $C$2:$C$465, dailyIntensities_merged[[#This Row],[GYM VISIT DAYS]]) &gt; 15, "Regular Gym-Goer","Not Regular Gym-Goer")</f>
        <v>Not Regular Gym-Goer</v>
      </c>
    </row>
    <row r="109" spans="1:4">
      <c r="A109">
        <v>2873212765</v>
      </c>
      <c r="B109">
        <v>22</v>
      </c>
      <c r="C109">
        <f>COUNTIF(dailyIntensities_merged[Id],dailyIntensities_merged[[#This Row],[Id]])</f>
        <v>12</v>
      </c>
      <c r="D109" t="str">
        <f>IF(COUNTIFS($A$2:$A$465,dailyIntensities_merged[[#This Row],[Id]], $C$2:$C$465, dailyIntensities_merged[[#This Row],[GYM VISIT DAYS]]) &gt; 15, "Regular Gym-Goer","Not Regular Gym-Goer")</f>
        <v>Not Regular Gym-Goer</v>
      </c>
    </row>
    <row r="110" spans="1:4">
      <c r="A110">
        <v>2873212765</v>
      </c>
      <c r="B110">
        <v>46</v>
      </c>
      <c r="C110">
        <f>COUNTIF(dailyIntensities_merged[Id],dailyIntensities_merged[[#This Row],[Id]])</f>
        <v>12</v>
      </c>
      <c r="D110" t="str">
        <f>IF(COUNTIFS($A$2:$A$465,dailyIntensities_merged[[#This Row],[Id]], $C$2:$C$465, dailyIntensities_merged[[#This Row],[GYM VISIT DAYS]]) &gt; 15, "Regular Gym-Goer","Not Regular Gym-Goer")</f>
        <v>Not Regular Gym-Goer</v>
      </c>
    </row>
    <row r="111" spans="1:4">
      <c r="A111">
        <v>2873212765</v>
      </c>
      <c r="B111">
        <v>28</v>
      </c>
      <c r="C111">
        <f>COUNTIF(dailyIntensities_merged[Id],dailyIntensities_merged[[#This Row],[Id]])</f>
        <v>12</v>
      </c>
      <c r="D111" t="str">
        <f>IF(COUNTIFS($A$2:$A$465,dailyIntensities_merged[[#This Row],[Id]], $C$2:$C$465, dailyIntensities_merged[[#This Row],[GYM VISIT DAYS]]) &gt; 15, "Regular Gym-Goer","Not Regular Gym-Goer")</f>
        <v>Not Regular Gym-Goer</v>
      </c>
    </row>
    <row r="112" spans="1:4">
      <c r="A112">
        <v>2873212765</v>
      </c>
      <c r="B112">
        <v>20</v>
      </c>
      <c r="C112">
        <f>COUNTIF(dailyIntensities_merged[Id],dailyIntensities_merged[[#This Row],[Id]])</f>
        <v>12</v>
      </c>
      <c r="D112" t="str">
        <f>IF(COUNTIFS($A$2:$A$465,dailyIntensities_merged[[#This Row],[Id]], $C$2:$C$465, dailyIntensities_merged[[#This Row],[GYM VISIT DAYS]]) &gt; 15, "Regular Gym-Goer","Not Regular Gym-Goer")</f>
        <v>Not Regular Gym-Goer</v>
      </c>
    </row>
    <row r="113" spans="1:4">
      <c r="A113">
        <v>2873212765</v>
      </c>
      <c r="B113">
        <v>5</v>
      </c>
      <c r="C113">
        <f>COUNTIF(dailyIntensities_merged[Id],dailyIntensities_merged[[#This Row],[Id]])</f>
        <v>12</v>
      </c>
      <c r="D113" t="str">
        <f>IF(COUNTIFS($A$2:$A$465,dailyIntensities_merged[[#This Row],[Id]], $C$2:$C$465, dailyIntensities_merged[[#This Row],[GYM VISIT DAYS]]) &gt; 15, "Regular Gym-Goer","Not Regular Gym-Goer")</f>
        <v>Not Regular Gym-Goer</v>
      </c>
    </row>
    <row r="114" spans="1:4">
      <c r="A114">
        <v>2873212765</v>
      </c>
      <c r="B114">
        <v>7</v>
      </c>
      <c r="C114">
        <f>COUNTIF(dailyIntensities_merged[Id],dailyIntensities_merged[[#This Row],[Id]])</f>
        <v>12</v>
      </c>
      <c r="D114" t="str">
        <f>IF(COUNTIFS($A$2:$A$465,dailyIntensities_merged[[#This Row],[Id]], $C$2:$C$465, dailyIntensities_merged[[#This Row],[GYM VISIT DAYS]]) &gt; 15, "Regular Gym-Goer","Not Regular Gym-Goer")</f>
        <v>Not Regular Gym-Goer</v>
      </c>
    </row>
    <row r="115" spans="1:4">
      <c r="A115">
        <v>2873212765</v>
      </c>
      <c r="B115">
        <v>13</v>
      </c>
      <c r="C115">
        <f>COUNTIF(dailyIntensities_merged[Id],dailyIntensities_merged[[#This Row],[Id]])</f>
        <v>12</v>
      </c>
      <c r="D115" t="str">
        <f>IF(COUNTIFS($A$2:$A$465,dailyIntensities_merged[[#This Row],[Id]], $C$2:$C$465, dailyIntensities_merged[[#This Row],[GYM VISIT DAYS]]) &gt; 15, "Regular Gym-Goer","Not Regular Gym-Goer")</f>
        <v>Not Regular Gym-Goer</v>
      </c>
    </row>
    <row r="116" spans="1:4">
      <c r="A116">
        <v>2873212765</v>
      </c>
      <c r="B116">
        <v>75</v>
      </c>
      <c r="C116">
        <f>COUNTIF(dailyIntensities_merged[Id],dailyIntensities_merged[[#This Row],[Id]])</f>
        <v>12</v>
      </c>
      <c r="D116" t="str">
        <f>IF(COUNTIFS($A$2:$A$465,dailyIntensities_merged[[#This Row],[Id]], $C$2:$C$465, dailyIntensities_merged[[#This Row],[GYM VISIT DAYS]]) &gt; 15, "Regular Gym-Goer","Not Regular Gym-Goer")</f>
        <v>Not Regular Gym-Goer</v>
      </c>
    </row>
    <row r="117" spans="1:4">
      <c r="A117">
        <v>3372868164</v>
      </c>
      <c r="B117">
        <v>0</v>
      </c>
      <c r="C117">
        <f>COUNTIF(dailyIntensities_merged[Id],dailyIntensities_merged[[#This Row],[Id]])</f>
        <v>11</v>
      </c>
      <c r="D117" t="str">
        <f>IF(COUNTIFS($A$2:$A$465,dailyIntensities_merged[[#This Row],[Id]], $C$2:$C$465, dailyIntensities_merged[[#This Row],[GYM VISIT DAYS]]) &gt; 15, "Regular Gym-Goer","Not Regular Gym-Goer")</f>
        <v>Not Regular Gym-Goer</v>
      </c>
    </row>
    <row r="118" spans="1:4">
      <c r="A118">
        <v>3372868164</v>
      </c>
      <c r="B118">
        <v>16</v>
      </c>
      <c r="C118">
        <f>COUNTIF(dailyIntensities_merged[Id],dailyIntensities_merged[[#This Row],[Id]])</f>
        <v>11</v>
      </c>
      <c r="D118" t="str">
        <f>IF(COUNTIFS($A$2:$A$465,dailyIntensities_merged[[#This Row],[Id]], $C$2:$C$465, dailyIntensities_merged[[#This Row],[GYM VISIT DAYS]]) &gt; 15, "Regular Gym-Goer","Not Regular Gym-Goer")</f>
        <v>Not Regular Gym-Goer</v>
      </c>
    </row>
    <row r="119" spans="1:4">
      <c r="A119">
        <v>3372868164</v>
      </c>
      <c r="B119">
        <v>6</v>
      </c>
      <c r="C119">
        <f>COUNTIF(dailyIntensities_merged[Id],dailyIntensities_merged[[#This Row],[Id]])</f>
        <v>11</v>
      </c>
      <c r="D119" t="str">
        <f>IF(COUNTIFS($A$2:$A$465,dailyIntensities_merged[[#This Row],[Id]], $C$2:$C$465, dailyIntensities_merged[[#This Row],[GYM VISIT DAYS]]) &gt; 15, "Regular Gym-Goer","Not Regular Gym-Goer")</f>
        <v>Not Regular Gym-Goer</v>
      </c>
    </row>
    <row r="120" spans="1:4">
      <c r="A120">
        <v>3372868164</v>
      </c>
      <c r="B120">
        <v>11</v>
      </c>
      <c r="C120">
        <f>COUNTIF(dailyIntensities_merged[Id],dailyIntensities_merged[[#This Row],[Id]])</f>
        <v>11</v>
      </c>
      <c r="D120" t="str">
        <f>IF(COUNTIFS($A$2:$A$465,dailyIntensities_merged[[#This Row],[Id]], $C$2:$C$465, dailyIntensities_merged[[#This Row],[GYM VISIT DAYS]]) &gt; 15, "Regular Gym-Goer","Not Regular Gym-Goer")</f>
        <v>Not Regular Gym-Goer</v>
      </c>
    </row>
    <row r="121" spans="1:4">
      <c r="A121">
        <v>3372868164</v>
      </c>
      <c r="B121">
        <v>20</v>
      </c>
      <c r="C121">
        <f>COUNTIF(dailyIntensities_merged[Id],dailyIntensities_merged[[#This Row],[Id]])</f>
        <v>11</v>
      </c>
      <c r="D121" t="str">
        <f>IF(COUNTIFS($A$2:$A$465,dailyIntensities_merged[[#This Row],[Id]], $C$2:$C$465, dailyIntensities_merged[[#This Row],[GYM VISIT DAYS]]) &gt; 15, "Regular Gym-Goer","Not Regular Gym-Goer")</f>
        <v>Not Regular Gym-Goer</v>
      </c>
    </row>
    <row r="122" spans="1:4">
      <c r="A122">
        <v>3372868164</v>
      </c>
      <c r="B122">
        <v>15</v>
      </c>
      <c r="C122">
        <f>COUNTIF(dailyIntensities_merged[Id],dailyIntensities_merged[[#This Row],[Id]])</f>
        <v>11</v>
      </c>
      <c r="D122" t="str">
        <f>IF(COUNTIFS($A$2:$A$465,dailyIntensities_merged[[#This Row],[Id]], $C$2:$C$465, dailyIntensities_merged[[#This Row],[GYM VISIT DAYS]]) &gt; 15, "Regular Gym-Goer","Not Regular Gym-Goer")</f>
        <v>Not Regular Gym-Goer</v>
      </c>
    </row>
    <row r="123" spans="1:4">
      <c r="A123">
        <v>3372868164</v>
      </c>
      <c r="B123">
        <v>18</v>
      </c>
      <c r="C123">
        <f>COUNTIF(dailyIntensities_merged[Id],dailyIntensities_merged[[#This Row],[Id]])</f>
        <v>11</v>
      </c>
      <c r="D123" t="str">
        <f>IF(COUNTIFS($A$2:$A$465,dailyIntensities_merged[[#This Row],[Id]], $C$2:$C$465, dailyIntensities_merged[[#This Row],[GYM VISIT DAYS]]) &gt; 15, "Regular Gym-Goer","Not Regular Gym-Goer")</f>
        <v>Not Regular Gym-Goer</v>
      </c>
    </row>
    <row r="124" spans="1:4">
      <c r="A124">
        <v>3372868164</v>
      </c>
      <c r="B124">
        <v>14</v>
      </c>
      <c r="C124">
        <f>COUNTIF(dailyIntensities_merged[Id],dailyIntensities_merged[[#This Row],[Id]])</f>
        <v>11</v>
      </c>
      <c r="D124" t="str">
        <f>IF(COUNTIFS($A$2:$A$465,dailyIntensities_merged[[#This Row],[Id]], $C$2:$C$465, dailyIntensities_merged[[#This Row],[GYM VISIT DAYS]]) &gt; 15, "Regular Gym-Goer","Not Regular Gym-Goer")</f>
        <v>Not Regular Gym-Goer</v>
      </c>
    </row>
    <row r="125" spans="1:4">
      <c r="A125">
        <v>3372868164</v>
      </c>
      <c r="B125">
        <v>22</v>
      </c>
      <c r="C125">
        <f>COUNTIF(dailyIntensities_merged[Id],dailyIntensities_merged[[#This Row],[Id]])</f>
        <v>11</v>
      </c>
      <c r="D125" t="str">
        <f>IF(COUNTIFS($A$2:$A$465,dailyIntensities_merged[[#This Row],[Id]], $C$2:$C$465, dailyIntensities_merged[[#This Row],[GYM VISIT DAYS]]) &gt; 15, "Regular Gym-Goer","Not Regular Gym-Goer")</f>
        <v>Not Regular Gym-Goer</v>
      </c>
    </row>
    <row r="126" spans="1:4">
      <c r="A126">
        <v>3372868164</v>
      </c>
      <c r="B126">
        <v>24</v>
      </c>
      <c r="C126">
        <f>COUNTIF(dailyIntensities_merged[Id],dailyIntensities_merged[[#This Row],[Id]])</f>
        <v>11</v>
      </c>
      <c r="D126" t="str">
        <f>IF(COUNTIFS($A$2:$A$465,dailyIntensities_merged[[#This Row],[Id]], $C$2:$C$465, dailyIntensities_merged[[#This Row],[GYM VISIT DAYS]]) &gt; 15, "Regular Gym-Goer","Not Regular Gym-Goer")</f>
        <v>Not Regular Gym-Goer</v>
      </c>
    </row>
    <row r="127" spans="1:4">
      <c r="A127">
        <v>3372868164</v>
      </c>
      <c r="B127">
        <v>17</v>
      </c>
      <c r="C127">
        <f>COUNTIF(dailyIntensities_merged[Id],dailyIntensities_merged[[#This Row],[Id]])</f>
        <v>11</v>
      </c>
      <c r="D127" t="str">
        <f>IF(COUNTIFS($A$2:$A$465,dailyIntensities_merged[[#This Row],[Id]], $C$2:$C$465, dailyIntensities_merged[[#This Row],[GYM VISIT DAYS]]) &gt; 15, "Regular Gym-Goer","Not Regular Gym-Goer")</f>
        <v>Not Regular Gym-Goer</v>
      </c>
    </row>
    <row r="128" spans="1:4">
      <c r="A128">
        <v>3977333714</v>
      </c>
      <c r="B128">
        <v>44</v>
      </c>
      <c r="C128">
        <f>COUNTIF(dailyIntensities_merged[Id],dailyIntensities_merged[[#This Row],[Id]])</f>
        <v>23</v>
      </c>
      <c r="D128" t="str">
        <f>IF(COUNTIFS($A$2:$A$465,dailyIntensities_merged[[#This Row],[Id]], $C$2:$C$465, dailyIntensities_merged[[#This Row],[GYM VISIT DAYS]]) &gt; 15, "Regular Gym-Goer","Not Regular Gym-Goer")</f>
        <v>Regular Gym-Goer</v>
      </c>
    </row>
    <row r="129" spans="1:4">
      <c r="A129">
        <v>3977333714</v>
      </c>
      <c r="B129">
        <v>31</v>
      </c>
      <c r="C129">
        <f>COUNTIF(dailyIntensities_merged[Id],dailyIntensities_merged[[#This Row],[Id]])</f>
        <v>23</v>
      </c>
      <c r="D129" t="str">
        <f>IF(COUNTIFS($A$2:$A$465,dailyIntensities_merged[[#This Row],[Id]], $C$2:$C$465, dailyIntensities_merged[[#This Row],[GYM VISIT DAYS]]) &gt; 15, "Regular Gym-Goer","Not Regular Gym-Goer")</f>
        <v>Regular Gym-Goer</v>
      </c>
    </row>
    <row r="130" spans="1:4">
      <c r="A130">
        <v>3977333714</v>
      </c>
      <c r="B130">
        <v>5</v>
      </c>
      <c r="C130">
        <f>COUNTIF(dailyIntensities_merged[Id],dailyIntensities_merged[[#This Row],[Id]])</f>
        <v>23</v>
      </c>
      <c r="D130" t="str">
        <f>IF(COUNTIFS($A$2:$A$465,dailyIntensities_merged[[#This Row],[Id]], $C$2:$C$465, dailyIntensities_merged[[#This Row],[GYM VISIT DAYS]]) &gt; 15, "Regular Gym-Goer","Not Regular Gym-Goer")</f>
        <v>Regular Gym-Goer</v>
      </c>
    </row>
    <row r="131" spans="1:4">
      <c r="A131">
        <v>3977333714</v>
      </c>
      <c r="B131">
        <v>15</v>
      </c>
      <c r="C131">
        <f>COUNTIF(dailyIntensities_merged[Id],dailyIntensities_merged[[#This Row],[Id]])</f>
        <v>23</v>
      </c>
      <c r="D131" t="str">
        <f>IF(COUNTIFS($A$2:$A$465,dailyIntensities_merged[[#This Row],[Id]], $C$2:$C$465, dailyIntensities_merged[[#This Row],[GYM VISIT DAYS]]) &gt; 15, "Regular Gym-Goer","Not Regular Gym-Goer")</f>
        <v>Regular Gym-Goer</v>
      </c>
    </row>
    <row r="132" spans="1:4">
      <c r="A132">
        <v>3977333714</v>
      </c>
      <c r="B132">
        <v>11</v>
      </c>
      <c r="C132">
        <f>COUNTIF(dailyIntensities_merged[Id],dailyIntensities_merged[[#This Row],[Id]])</f>
        <v>23</v>
      </c>
      <c r="D132" t="str">
        <f>IF(COUNTIFS($A$2:$A$465,dailyIntensities_merged[[#This Row],[Id]], $C$2:$C$465, dailyIntensities_merged[[#This Row],[GYM VISIT DAYS]]) &gt; 15, "Regular Gym-Goer","Not Regular Gym-Goer")</f>
        <v>Regular Gym-Goer</v>
      </c>
    </row>
    <row r="133" spans="1:4">
      <c r="A133">
        <v>3977333714</v>
      </c>
      <c r="B133">
        <v>4</v>
      </c>
      <c r="C133">
        <f>COUNTIF(dailyIntensities_merged[Id],dailyIntensities_merged[[#This Row],[Id]])</f>
        <v>23</v>
      </c>
      <c r="D133" t="str">
        <f>IF(COUNTIFS($A$2:$A$465,dailyIntensities_merged[[#This Row],[Id]], $C$2:$C$465, dailyIntensities_merged[[#This Row],[GYM VISIT DAYS]]) &gt; 15, "Regular Gym-Goer","Not Regular Gym-Goer")</f>
        <v>Regular Gym-Goer</v>
      </c>
    </row>
    <row r="134" spans="1:4">
      <c r="A134">
        <v>3977333714</v>
      </c>
      <c r="B134">
        <v>19</v>
      </c>
      <c r="C134">
        <f>COUNTIF(dailyIntensities_merged[Id],dailyIntensities_merged[[#This Row],[Id]])</f>
        <v>23</v>
      </c>
      <c r="D134" t="str">
        <f>IF(COUNTIFS($A$2:$A$465,dailyIntensities_merged[[#This Row],[Id]], $C$2:$C$465, dailyIntensities_merged[[#This Row],[GYM VISIT DAYS]]) &gt; 15, "Regular Gym-Goer","Not Regular Gym-Goer")</f>
        <v>Regular Gym-Goer</v>
      </c>
    </row>
    <row r="135" spans="1:4">
      <c r="A135">
        <v>3977333714</v>
      </c>
      <c r="B135">
        <v>2</v>
      </c>
      <c r="C135">
        <f>COUNTIF(dailyIntensities_merged[Id],dailyIntensities_merged[[#This Row],[Id]])</f>
        <v>23</v>
      </c>
      <c r="D135" t="str">
        <f>IF(COUNTIFS($A$2:$A$465,dailyIntensities_merged[[#This Row],[Id]], $C$2:$C$465, dailyIntensities_merged[[#This Row],[GYM VISIT DAYS]]) &gt; 15, "Regular Gym-Goer","Not Regular Gym-Goer")</f>
        <v>Regular Gym-Goer</v>
      </c>
    </row>
    <row r="136" spans="1:4">
      <c r="A136">
        <v>3977333714</v>
      </c>
      <c r="B136">
        <v>0</v>
      </c>
      <c r="C136">
        <f>COUNTIF(dailyIntensities_merged[Id],dailyIntensities_merged[[#This Row],[Id]])</f>
        <v>23</v>
      </c>
      <c r="D136" t="str">
        <f>IF(COUNTIFS($A$2:$A$465,dailyIntensities_merged[[#This Row],[Id]], $C$2:$C$465, dailyIntensities_merged[[#This Row],[GYM VISIT DAYS]]) &gt; 15, "Regular Gym-Goer","Not Regular Gym-Goer")</f>
        <v>Regular Gym-Goer</v>
      </c>
    </row>
    <row r="137" spans="1:4">
      <c r="A137">
        <v>3977333714</v>
      </c>
      <c r="B137">
        <v>33</v>
      </c>
      <c r="C137">
        <f>COUNTIF(dailyIntensities_merged[Id],dailyIntensities_merged[[#This Row],[Id]])</f>
        <v>23</v>
      </c>
      <c r="D137" t="str">
        <f>IF(COUNTIFS($A$2:$A$465,dailyIntensities_merged[[#This Row],[Id]], $C$2:$C$465, dailyIntensities_merged[[#This Row],[GYM VISIT DAYS]]) &gt; 15, "Regular Gym-Goer","Not Regular Gym-Goer")</f>
        <v>Regular Gym-Goer</v>
      </c>
    </row>
    <row r="138" spans="1:4">
      <c r="A138">
        <v>3977333714</v>
      </c>
      <c r="B138">
        <v>30</v>
      </c>
      <c r="C138">
        <f>COUNTIF(dailyIntensities_merged[Id],dailyIntensities_merged[[#This Row],[Id]])</f>
        <v>23</v>
      </c>
      <c r="D138" t="str">
        <f>IF(COUNTIFS($A$2:$A$465,dailyIntensities_merged[[#This Row],[Id]], $C$2:$C$465, dailyIntensities_merged[[#This Row],[GYM VISIT DAYS]]) &gt; 15, "Regular Gym-Goer","Not Regular Gym-Goer")</f>
        <v>Regular Gym-Goer</v>
      </c>
    </row>
    <row r="139" spans="1:4">
      <c r="A139">
        <v>3977333714</v>
      </c>
      <c r="B139">
        <v>50</v>
      </c>
      <c r="C139">
        <f>COUNTIF(dailyIntensities_merged[Id],dailyIntensities_merged[[#This Row],[Id]])</f>
        <v>23</v>
      </c>
      <c r="D139" t="str">
        <f>IF(COUNTIFS($A$2:$A$465,dailyIntensities_merged[[#This Row],[Id]], $C$2:$C$465, dailyIntensities_merged[[#This Row],[GYM VISIT DAYS]]) &gt; 15, "Regular Gym-Goer","Not Regular Gym-Goer")</f>
        <v>Regular Gym-Goer</v>
      </c>
    </row>
    <row r="140" spans="1:4">
      <c r="A140">
        <v>3977333714</v>
      </c>
      <c r="B140">
        <v>7</v>
      </c>
      <c r="C140">
        <f>COUNTIF(dailyIntensities_merged[Id],dailyIntensities_merged[[#This Row],[Id]])</f>
        <v>23</v>
      </c>
      <c r="D140" t="str">
        <f>IF(COUNTIFS($A$2:$A$465,dailyIntensities_merged[[#This Row],[Id]], $C$2:$C$465, dailyIntensities_merged[[#This Row],[GYM VISIT DAYS]]) &gt; 15, "Regular Gym-Goer","Not Regular Gym-Goer")</f>
        <v>Regular Gym-Goer</v>
      </c>
    </row>
    <row r="141" spans="1:4">
      <c r="A141">
        <v>3977333714</v>
      </c>
      <c r="B141">
        <v>36</v>
      </c>
      <c r="C141">
        <f>COUNTIF(dailyIntensities_merged[Id],dailyIntensities_merged[[#This Row],[Id]])</f>
        <v>23</v>
      </c>
      <c r="D141" t="str">
        <f>IF(COUNTIFS($A$2:$A$465,dailyIntensities_merged[[#This Row],[Id]], $C$2:$C$465, dailyIntensities_merged[[#This Row],[GYM VISIT DAYS]]) &gt; 15, "Regular Gym-Goer","Not Regular Gym-Goer")</f>
        <v>Regular Gym-Goer</v>
      </c>
    </row>
    <row r="142" spans="1:4">
      <c r="A142">
        <v>3977333714</v>
      </c>
      <c r="B142">
        <v>43</v>
      </c>
      <c r="C142">
        <f>COUNTIF(dailyIntensities_merged[Id],dailyIntensities_merged[[#This Row],[Id]])</f>
        <v>23</v>
      </c>
      <c r="D142" t="str">
        <f>IF(COUNTIFS($A$2:$A$465,dailyIntensities_merged[[#This Row],[Id]], $C$2:$C$465, dailyIntensities_merged[[#This Row],[GYM VISIT DAYS]]) &gt; 15, "Regular Gym-Goer","Not Regular Gym-Goer")</f>
        <v>Regular Gym-Goer</v>
      </c>
    </row>
    <row r="143" spans="1:4">
      <c r="A143">
        <v>3977333714</v>
      </c>
      <c r="B143">
        <v>41</v>
      </c>
      <c r="C143">
        <f>COUNTIF(dailyIntensities_merged[Id],dailyIntensities_merged[[#This Row],[Id]])</f>
        <v>23</v>
      </c>
      <c r="D143" t="str">
        <f>IF(COUNTIFS($A$2:$A$465,dailyIntensities_merged[[#This Row],[Id]], $C$2:$C$465, dailyIntensities_merged[[#This Row],[GYM VISIT DAYS]]) &gt; 15, "Regular Gym-Goer","Not Regular Gym-Goer")</f>
        <v>Regular Gym-Goer</v>
      </c>
    </row>
    <row r="144" spans="1:4">
      <c r="A144">
        <v>3977333714</v>
      </c>
      <c r="B144">
        <v>24</v>
      </c>
      <c r="C144">
        <f>COUNTIF(dailyIntensities_merged[Id],dailyIntensities_merged[[#This Row],[Id]])</f>
        <v>23</v>
      </c>
      <c r="D144" t="str">
        <f>IF(COUNTIFS($A$2:$A$465,dailyIntensities_merged[[#This Row],[Id]], $C$2:$C$465, dailyIntensities_merged[[#This Row],[GYM VISIT DAYS]]) &gt; 15, "Regular Gym-Goer","Not Regular Gym-Goer")</f>
        <v>Regular Gym-Goer</v>
      </c>
    </row>
    <row r="145" spans="1:4">
      <c r="A145">
        <v>3977333714</v>
      </c>
      <c r="B145">
        <v>47</v>
      </c>
      <c r="C145">
        <f>COUNTIF(dailyIntensities_merged[Id],dailyIntensities_merged[[#This Row],[Id]])</f>
        <v>23</v>
      </c>
      <c r="D145" t="str">
        <f>IF(COUNTIFS($A$2:$A$465,dailyIntensities_merged[[#This Row],[Id]], $C$2:$C$465, dailyIntensities_merged[[#This Row],[GYM VISIT DAYS]]) &gt; 15, "Regular Gym-Goer","Not Regular Gym-Goer")</f>
        <v>Regular Gym-Goer</v>
      </c>
    </row>
    <row r="146" spans="1:4">
      <c r="A146">
        <v>3977333714</v>
      </c>
      <c r="B146">
        <v>14</v>
      </c>
      <c r="C146">
        <f>COUNTIF(dailyIntensities_merged[Id],dailyIntensities_merged[[#This Row],[Id]])</f>
        <v>23</v>
      </c>
      <c r="D146" t="str">
        <f>IF(COUNTIFS($A$2:$A$465,dailyIntensities_merged[[#This Row],[Id]], $C$2:$C$465, dailyIntensities_merged[[#This Row],[GYM VISIT DAYS]]) &gt; 15, "Regular Gym-Goer","Not Regular Gym-Goer")</f>
        <v>Regular Gym-Goer</v>
      </c>
    </row>
    <row r="147" spans="1:4">
      <c r="A147">
        <v>3977333714</v>
      </c>
      <c r="B147">
        <v>29</v>
      </c>
      <c r="C147">
        <f>COUNTIF(dailyIntensities_merged[Id],dailyIntensities_merged[[#This Row],[Id]])</f>
        <v>23</v>
      </c>
      <c r="D147" t="str">
        <f>IF(COUNTIFS($A$2:$A$465,dailyIntensities_merged[[#This Row],[Id]], $C$2:$C$465, dailyIntensities_merged[[#This Row],[GYM VISIT DAYS]]) &gt; 15, "Regular Gym-Goer","Not Regular Gym-Goer")</f>
        <v>Regular Gym-Goer</v>
      </c>
    </row>
    <row r="148" spans="1:4">
      <c r="A148">
        <v>3977333714</v>
      </c>
      <c r="B148">
        <v>9</v>
      </c>
      <c r="C148">
        <f>COUNTIF(dailyIntensities_merged[Id],dailyIntensities_merged[[#This Row],[Id]])</f>
        <v>23</v>
      </c>
      <c r="D148" t="str">
        <f>IF(COUNTIFS($A$2:$A$465,dailyIntensities_merged[[#This Row],[Id]], $C$2:$C$465, dailyIntensities_merged[[#This Row],[GYM VISIT DAYS]]) &gt; 15, "Regular Gym-Goer","Not Regular Gym-Goer")</f>
        <v>Regular Gym-Goer</v>
      </c>
    </row>
    <row r="149" spans="1:4">
      <c r="A149">
        <v>3977333714</v>
      </c>
      <c r="B149">
        <v>8</v>
      </c>
      <c r="C149">
        <f>COUNTIF(dailyIntensities_merged[Id],dailyIntensities_merged[[#This Row],[Id]])</f>
        <v>23</v>
      </c>
      <c r="D149" t="str">
        <f>IF(COUNTIFS($A$2:$A$465,dailyIntensities_merged[[#This Row],[Id]], $C$2:$C$465, dailyIntensities_merged[[#This Row],[GYM VISIT DAYS]]) &gt; 15, "Regular Gym-Goer","Not Regular Gym-Goer")</f>
        <v>Regular Gym-Goer</v>
      </c>
    </row>
    <row r="150" spans="1:4">
      <c r="A150">
        <v>3977333714</v>
      </c>
      <c r="B150">
        <v>1</v>
      </c>
      <c r="C150">
        <f>COUNTIF(dailyIntensities_merged[Id],dailyIntensities_merged[[#This Row],[Id]])</f>
        <v>23</v>
      </c>
      <c r="D150" t="str">
        <f>IF(COUNTIFS($A$2:$A$465,dailyIntensities_merged[[#This Row],[Id]], $C$2:$C$465, dailyIntensities_merged[[#This Row],[GYM VISIT DAYS]]) &gt; 15, "Regular Gym-Goer","Not Regular Gym-Goer")</f>
        <v>Regular Gym-Goer</v>
      </c>
    </row>
    <row r="151" spans="1:4">
      <c r="A151">
        <v>4020332650</v>
      </c>
      <c r="B151">
        <v>4</v>
      </c>
      <c r="C151">
        <f>COUNTIF(dailyIntensities_merged[Id],dailyIntensities_merged[[#This Row],[Id]])</f>
        <v>8</v>
      </c>
      <c r="D151" t="str">
        <f>IF(COUNTIFS($A$2:$A$465,dailyIntensities_merged[[#This Row],[Id]], $C$2:$C$465, dailyIntensities_merged[[#This Row],[GYM VISIT DAYS]]) &gt; 15, "Regular Gym-Goer","Not Regular Gym-Goer")</f>
        <v>Not Regular Gym-Goer</v>
      </c>
    </row>
    <row r="152" spans="1:4">
      <c r="A152">
        <v>4020332650</v>
      </c>
      <c r="B152">
        <v>0</v>
      </c>
      <c r="C152">
        <f>COUNTIF(dailyIntensities_merged[Id],dailyIntensities_merged[[#This Row],[Id]])</f>
        <v>8</v>
      </c>
      <c r="D152" t="str">
        <f>IF(COUNTIFS($A$2:$A$465,dailyIntensities_merged[[#This Row],[Id]], $C$2:$C$465, dailyIntensities_merged[[#This Row],[GYM VISIT DAYS]]) &gt; 15, "Regular Gym-Goer","Not Regular Gym-Goer")</f>
        <v>Not Regular Gym-Goer</v>
      </c>
    </row>
    <row r="153" spans="1:4">
      <c r="A153">
        <v>4020332650</v>
      </c>
      <c r="B153">
        <v>36</v>
      </c>
      <c r="C153">
        <f>COUNTIF(dailyIntensities_merged[Id],dailyIntensities_merged[[#This Row],[Id]])</f>
        <v>8</v>
      </c>
      <c r="D153" t="str">
        <f>IF(COUNTIFS($A$2:$A$465,dailyIntensities_merged[[#This Row],[Id]], $C$2:$C$465, dailyIntensities_merged[[#This Row],[GYM VISIT DAYS]]) &gt; 15, "Regular Gym-Goer","Not Regular Gym-Goer")</f>
        <v>Not Regular Gym-Goer</v>
      </c>
    </row>
    <row r="154" spans="1:4">
      <c r="A154">
        <v>4020332650</v>
      </c>
      <c r="B154">
        <v>65</v>
      </c>
      <c r="C154">
        <f>COUNTIF(dailyIntensities_merged[Id],dailyIntensities_merged[[#This Row],[Id]])</f>
        <v>8</v>
      </c>
      <c r="D154" t="str">
        <f>IF(COUNTIFS($A$2:$A$465,dailyIntensities_merged[[#This Row],[Id]], $C$2:$C$465, dailyIntensities_merged[[#This Row],[GYM VISIT DAYS]]) &gt; 15, "Regular Gym-Goer","Not Regular Gym-Goer")</f>
        <v>Not Regular Gym-Goer</v>
      </c>
    </row>
    <row r="155" spans="1:4">
      <c r="A155">
        <v>4020332650</v>
      </c>
      <c r="B155">
        <v>13</v>
      </c>
      <c r="C155">
        <f>COUNTIF(dailyIntensities_merged[Id],dailyIntensities_merged[[#This Row],[Id]])</f>
        <v>8</v>
      </c>
      <c r="D155" t="str">
        <f>IF(COUNTIFS($A$2:$A$465,dailyIntensities_merged[[#This Row],[Id]], $C$2:$C$465, dailyIntensities_merged[[#This Row],[GYM VISIT DAYS]]) &gt; 15, "Regular Gym-Goer","Not Regular Gym-Goer")</f>
        <v>Not Regular Gym-Goer</v>
      </c>
    </row>
    <row r="156" spans="1:4">
      <c r="A156">
        <v>4020332650</v>
      </c>
      <c r="B156">
        <v>38</v>
      </c>
      <c r="C156">
        <f>COUNTIF(dailyIntensities_merged[Id],dailyIntensities_merged[[#This Row],[Id]])</f>
        <v>8</v>
      </c>
      <c r="D156" t="str">
        <f>IF(COUNTIFS($A$2:$A$465,dailyIntensities_merged[[#This Row],[Id]], $C$2:$C$465, dailyIntensities_merged[[#This Row],[GYM VISIT DAYS]]) &gt; 15, "Regular Gym-Goer","Not Regular Gym-Goer")</f>
        <v>Not Regular Gym-Goer</v>
      </c>
    </row>
    <row r="157" spans="1:4">
      <c r="A157">
        <v>4020332650</v>
      </c>
      <c r="B157">
        <v>3</v>
      </c>
      <c r="C157">
        <f>COUNTIF(dailyIntensities_merged[Id],dailyIntensities_merged[[#This Row],[Id]])</f>
        <v>8</v>
      </c>
      <c r="D157" t="str">
        <f>IF(COUNTIFS($A$2:$A$465,dailyIntensities_merged[[#This Row],[Id]], $C$2:$C$465, dailyIntensities_merged[[#This Row],[GYM VISIT DAYS]]) &gt; 15, "Regular Gym-Goer","Not Regular Gym-Goer")</f>
        <v>Not Regular Gym-Goer</v>
      </c>
    </row>
    <row r="158" spans="1:4">
      <c r="A158">
        <v>4020332650</v>
      </c>
      <c r="B158">
        <v>2</v>
      </c>
      <c r="C158">
        <f>COUNTIF(dailyIntensities_merged[Id],dailyIntensities_merged[[#This Row],[Id]])</f>
        <v>8</v>
      </c>
      <c r="D158" t="str">
        <f>IF(COUNTIFS($A$2:$A$465,dailyIntensities_merged[[#This Row],[Id]], $C$2:$C$465, dailyIntensities_merged[[#This Row],[GYM VISIT DAYS]]) &gt; 15, "Regular Gym-Goer","Not Regular Gym-Goer")</f>
        <v>Not Regular Gym-Goer</v>
      </c>
    </row>
    <row r="159" spans="1:4">
      <c r="A159">
        <v>4057192912</v>
      </c>
      <c r="B159">
        <v>0</v>
      </c>
      <c r="C159">
        <f>COUNTIF(dailyIntensities_merged[Id],dailyIntensities_merged[[#This Row],[Id]])</f>
        <v>2</v>
      </c>
      <c r="D159" t="str">
        <f>IF(COUNTIFS($A$2:$A$465,dailyIntensities_merged[[#This Row],[Id]], $C$2:$C$465, dailyIntensities_merged[[#This Row],[GYM VISIT DAYS]]) &gt; 15, "Regular Gym-Goer","Not Regular Gym-Goer")</f>
        <v>Not Regular Gym-Goer</v>
      </c>
    </row>
    <row r="160" spans="1:4">
      <c r="A160">
        <v>4057192912</v>
      </c>
      <c r="B160">
        <v>3</v>
      </c>
      <c r="C160">
        <f>COUNTIF(dailyIntensities_merged[Id],dailyIntensities_merged[[#This Row],[Id]])</f>
        <v>2</v>
      </c>
      <c r="D160" t="str">
        <f>IF(COUNTIFS($A$2:$A$465,dailyIntensities_merged[[#This Row],[Id]], $C$2:$C$465, dailyIntensities_merged[[#This Row],[GYM VISIT DAYS]]) &gt; 15, "Regular Gym-Goer","Not Regular Gym-Goer")</f>
        <v>Not Regular Gym-Goer</v>
      </c>
    </row>
    <row r="161" spans="1:4">
      <c r="A161">
        <v>4319703577</v>
      </c>
      <c r="B161">
        <v>0</v>
      </c>
      <c r="C161">
        <f>COUNTIF(dailyIntensities_merged[Id],dailyIntensities_merged[[#This Row],[Id]])</f>
        <v>8</v>
      </c>
      <c r="D161" t="str">
        <f>IF(COUNTIFS($A$2:$A$465,dailyIntensities_merged[[#This Row],[Id]], $C$2:$C$465, dailyIntensities_merged[[#This Row],[GYM VISIT DAYS]]) &gt; 15, "Regular Gym-Goer","Not Regular Gym-Goer")</f>
        <v>Not Regular Gym-Goer</v>
      </c>
    </row>
    <row r="162" spans="1:4">
      <c r="A162">
        <v>4319703577</v>
      </c>
      <c r="B162">
        <v>8</v>
      </c>
      <c r="C162">
        <f>COUNTIF(dailyIntensities_merged[Id],dailyIntensities_merged[[#This Row],[Id]])</f>
        <v>8</v>
      </c>
      <c r="D162" t="str">
        <f>IF(COUNTIFS($A$2:$A$465,dailyIntensities_merged[[#This Row],[Id]], $C$2:$C$465, dailyIntensities_merged[[#This Row],[GYM VISIT DAYS]]) &gt; 15, "Regular Gym-Goer","Not Regular Gym-Goer")</f>
        <v>Not Regular Gym-Goer</v>
      </c>
    </row>
    <row r="163" spans="1:4">
      <c r="A163">
        <v>4319703577</v>
      </c>
      <c r="B163">
        <v>1</v>
      </c>
      <c r="C163">
        <f>COUNTIF(dailyIntensities_merged[Id],dailyIntensities_merged[[#This Row],[Id]])</f>
        <v>8</v>
      </c>
      <c r="D163" t="str">
        <f>IF(COUNTIFS($A$2:$A$465,dailyIntensities_merged[[#This Row],[Id]], $C$2:$C$465, dailyIntensities_merged[[#This Row],[GYM VISIT DAYS]]) &gt; 15, "Regular Gym-Goer","Not Regular Gym-Goer")</f>
        <v>Not Regular Gym-Goer</v>
      </c>
    </row>
    <row r="164" spans="1:4">
      <c r="A164">
        <v>4319703577</v>
      </c>
      <c r="B164">
        <v>6</v>
      </c>
      <c r="C164">
        <f>COUNTIF(dailyIntensities_merged[Id],dailyIntensities_merged[[#This Row],[Id]])</f>
        <v>8</v>
      </c>
      <c r="D164" t="str">
        <f>IF(COUNTIFS($A$2:$A$465,dailyIntensities_merged[[#This Row],[Id]], $C$2:$C$465, dailyIntensities_merged[[#This Row],[GYM VISIT DAYS]]) &gt; 15, "Regular Gym-Goer","Not Regular Gym-Goer")</f>
        <v>Not Regular Gym-Goer</v>
      </c>
    </row>
    <row r="165" spans="1:4">
      <c r="A165">
        <v>4319703577</v>
      </c>
      <c r="B165">
        <v>13</v>
      </c>
      <c r="C165">
        <f>COUNTIF(dailyIntensities_merged[Id],dailyIntensities_merged[[#This Row],[Id]])</f>
        <v>8</v>
      </c>
      <c r="D165" t="str">
        <f>IF(COUNTIFS($A$2:$A$465,dailyIntensities_merged[[#This Row],[Id]], $C$2:$C$465, dailyIntensities_merged[[#This Row],[GYM VISIT DAYS]]) &gt; 15, "Regular Gym-Goer","Not Regular Gym-Goer")</f>
        <v>Not Regular Gym-Goer</v>
      </c>
    </row>
    <row r="166" spans="1:4">
      <c r="A166">
        <v>4319703577</v>
      </c>
      <c r="B166">
        <v>27</v>
      </c>
      <c r="C166">
        <f>COUNTIF(dailyIntensities_merged[Id],dailyIntensities_merged[[#This Row],[Id]])</f>
        <v>8</v>
      </c>
      <c r="D166" t="str">
        <f>IF(COUNTIFS($A$2:$A$465,dailyIntensities_merged[[#This Row],[Id]], $C$2:$C$465, dailyIntensities_merged[[#This Row],[GYM VISIT DAYS]]) &gt; 15, "Regular Gym-Goer","Not Regular Gym-Goer")</f>
        <v>Not Regular Gym-Goer</v>
      </c>
    </row>
    <row r="167" spans="1:4">
      <c r="A167">
        <v>4319703577</v>
      </c>
      <c r="B167">
        <v>3</v>
      </c>
      <c r="C167">
        <f>COUNTIF(dailyIntensities_merged[Id],dailyIntensities_merged[[#This Row],[Id]])</f>
        <v>8</v>
      </c>
      <c r="D167" t="str">
        <f>IF(COUNTIFS($A$2:$A$465,dailyIntensities_merged[[#This Row],[Id]], $C$2:$C$465, dailyIntensities_merged[[#This Row],[GYM VISIT DAYS]]) &gt; 15, "Regular Gym-Goer","Not Regular Gym-Goer")</f>
        <v>Not Regular Gym-Goer</v>
      </c>
    </row>
    <row r="168" spans="1:4">
      <c r="A168">
        <v>4319703577</v>
      </c>
      <c r="B168">
        <v>2</v>
      </c>
      <c r="C168">
        <f>COUNTIF(dailyIntensities_merged[Id],dailyIntensities_merged[[#This Row],[Id]])</f>
        <v>8</v>
      </c>
      <c r="D168" t="str">
        <f>IF(COUNTIFS($A$2:$A$465,dailyIntensities_merged[[#This Row],[Id]], $C$2:$C$465, dailyIntensities_merged[[#This Row],[GYM VISIT DAYS]]) &gt; 15, "Regular Gym-Goer","Not Regular Gym-Goer")</f>
        <v>Not Regular Gym-Goer</v>
      </c>
    </row>
    <row r="169" spans="1:4">
      <c r="A169">
        <v>4388161847</v>
      </c>
      <c r="B169">
        <v>0</v>
      </c>
      <c r="C169">
        <f>COUNTIF(dailyIntensities_merged[Id],dailyIntensities_merged[[#This Row],[Id]])</f>
        <v>20</v>
      </c>
      <c r="D169" t="str">
        <f>IF(COUNTIFS($A$2:$A$465,dailyIntensities_merged[[#This Row],[Id]], $C$2:$C$465, dailyIntensities_merged[[#This Row],[GYM VISIT DAYS]]) &gt; 15, "Regular Gym-Goer","Not Regular Gym-Goer")</f>
        <v>Regular Gym-Goer</v>
      </c>
    </row>
    <row r="170" spans="1:4">
      <c r="A170">
        <v>4388161847</v>
      </c>
      <c r="B170">
        <v>1</v>
      </c>
      <c r="C170">
        <f>COUNTIF(dailyIntensities_merged[Id],dailyIntensities_merged[[#This Row],[Id]])</f>
        <v>20</v>
      </c>
      <c r="D170" t="str">
        <f>IF(COUNTIFS($A$2:$A$465,dailyIntensities_merged[[#This Row],[Id]], $C$2:$C$465, dailyIntensities_merged[[#This Row],[GYM VISIT DAYS]]) &gt; 15, "Regular Gym-Goer","Not Regular Gym-Goer")</f>
        <v>Regular Gym-Goer</v>
      </c>
    </row>
    <row r="171" spans="1:4">
      <c r="A171">
        <v>4388161847</v>
      </c>
      <c r="B171">
        <v>10</v>
      </c>
      <c r="C171">
        <f>COUNTIF(dailyIntensities_merged[Id],dailyIntensities_merged[[#This Row],[Id]])</f>
        <v>20</v>
      </c>
      <c r="D171" t="str">
        <f>IF(COUNTIFS($A$2:$A$465,dailyIntensities_merged[[#This Row],[Id]], $C$2:$C$465, dailyIntensities_merged[[#This Row],[GYM VISIT DAYS]]) &gt; 15, "Regular Gym-Goer","Not Regular Gym-Goer")</f>
        <v>Regular Gym-Goer</v>
      </c>
    </row>
    <row r="172" spans="1:4">
      <c r="A172">
        <v>4388161847</v>
      </c>
      <c r="B172">
        <v>6</v>
      </c>
      <c r="C172">
        <f>COUNTIF(dailyIntensities_merged[Id],dailyIntensities_merged[[#This Row],[Id]])</f>
        <v>20</v>
      </c>
      <c r="D172" t="str">
        <f>IF(COUNTIFS($A$2:$A$465,dailyIntensities_merged[[#This Row],[Id]], $C$2:$C$465, dailyIntensities_merged[[#This Row],[GYM VISIT DAYS]]) &gt; 15, "Regular Gym-Goer","Not Regular Gym-Goer")</f>
        <v>Regular Gym-Goer</v>
      </c>
    </row>
    <row r="173" spans="1:4">
      <c r="A173">
        <v>4388161847</v>
      </c>
      <c r="B173">
        <v>27</v>
      </c>
      <c r="C173">
        <f>COUNTIF(dailyIntensities_merged[Id],dailyIntensities_merged[[#This Row],[Id]])</f>
        <v>20</v>
      </c>
      <c r="D173" t="str">
        <f>IF(COUNTIFS($A$2:$A$465,dailyIntensities_merged[[#This Row],[Id]], $C$2:$C$465, dailyIntensities_merged[[#This Row],[GYM VISIT DAYS]]) &gt; 15, "Regular Gym-Goer","Not Regular Gym-Goer")</f>
        <v>Regular Gym-Goer</v>
      </c>
    </row>
    <row r="174" spans="1:4">
      <c r="A174">
        <v>4388161847</v>
      </c>
      <c r="B174">
        <v>20</v>
      </c>
      <c r="C174">
        <f>COUNTIF(dailyIntensities_merged[Id],dailyIntensities_merged[[#This Row],[Id]])</f>
        <v>20</v>
      </c>
      <c r="D174" t="str">
        <f>IF(COUNTIFS($A$2:$A$465,dailyIntensities_merged[[#This Row],[Id]], $C$2:$C$465, dailyIntensities_merged[[#This Row],[GYM VISIT DAYS]]) &gt; 15, "Regular Gym-Goer","Not Regular Gym-Goer")</f>
        <v>Regular Gym-Goer</v>
      </c>
    </row>
    <row r="175" spans="1:4">
      <c r="A175">
        <v>4388161847</v>
      </c>
      <c r="B175">
        <v>19</v>
      </c>
      <c r="C175">
        <f>COUNTIF(dailyIntensities_merged[Id],dailyIntensities_merged[[#This Row],[Id]])</f>
        <v>20</v>
      </c>
      <c r="D175" t="str">
        <f>IF(COUNTIFS($A$2:$A$465,dailyIntensities_merged[[#This Row],[Id]], $C$2:$C$465, dailyIntensities_merged[[#This Row],[GYM VISIT DAYS]]) &gt; 15, "Regular Gym-Goer","Not Regular Gym-Goer")</f>
        <v>Regular Gym-Goer</v>
      </c>
    </row>
    <row r="176" spans="1:4">
      <c r="A176">
        <v>4388161847</v>
      </c>
      <c r="B176">
        <v>7</v>
      </c>
      <c r="C176">
        <f>COUNTIF(dailyIntensities_merged[Id],dailyIntensities_merged[[#This Row],[Id]])</f>
        <v>20</v>
      </c>
      <c r="D176" t="str">
        <f>IF(COUNTIFS($A$2:$A$465,dailyIntensities_merged[[#This Row],[Id]], $C$2:$C$465, dailyIntensities_merged[[#This Row],[GYM VISIT DAYS]]) &gt; 15, "Regular Gym-Goer","Not Regular Gym-Goer")</f>
        <v>Regular Gym-Goer</v>
      </c>
    </row>
    <row r="177" spans="1:4">
      <c r="A177">
        <v>4388161847</v>
      </c>
      <c r="B177">
        <v>77</v>
      </c>
      <c r="C177">
        <f>COUNTIF(dailyIntensities_merged[Id],dailyIntensities_merged[[#This Row],[Id]])</f>
        <v>20</v>
      </c>
      <c r="D177" t="str">
        <f>IF(COUNTIFS($A$2:$A$465,dailyIntensities_merged[[#This Row],[Id]], $C$2:$C$465, dailyIntensities_merged[[#This Row],[GYM VISIT DAYS]]) &gt; 15, "Regular Gym-Goer","Not Regular Gym-Goer")</f>
        <v>Regular Gym-Goer</v>
      </c>
    </row>
    <row r="178" spans="1:4">
      <c r="A178">
        <v>4388161847</v>
      </c>
      <c r="B178">
        <v>58</v>
      </c>
      <c r="C178">
        <f>COUNTIF(dailyIntensities_merged[Id],dailyIntensities_merged[[#This Row],[Id]])</f>
        <v>20</v>
      </c>
      <c r="D178" t="str">
        <f>IF(COUNTIFS($A$2:$A$465,dailyIntensities_merged[[#This Row],[Id]], $C$2:$C$465, dailyIntensities_merged[[#This Row],[GYM VISIT DAYS]]) &gt; 15, "Regular Gym-Goer","Not Regular Gym-Goer")</f>
        <v>Regular Gym-Goer</v>
      </c>
    </row>
    <row r="179" spans="1:4">
      <c r="A179">
        <v>4388161847</v>
      </c>
      <c r="B179">
        <v>14</v>
      </c>
      <c r="C179">
        <f>COUNTIF(dailyIntensities_merged[Id],dailyIntensities_merged[[#This Row],[Id]])</f>
        <v>20</v>
      </c>
      <c r="D179" t="str">
        <f>IF(COUNTIFS($A$2:$A$465,dailyIntensities_merged[[#This Row],[Id]], $C$2:$C$465, dailyIntensities_merged[[#This Row],[GYM VISIT DAYS]]) &gt; 15, "Regular Gym-Goer","Not Regular Gym-Goer")</f>
        <v>Regular Gym-Goer</v>
      </c>
    </row>
    <row r="180" spans="1:4">
      <c r="A180">
        <v>4388161847</v>
      </c>
      <c r="B180">
        <v>11</v>
      </c>
      <c r="C180">
        <f>COUNTIF(dailyIntensities_merged[Id],dailyIntensities_merged[[#This Row],[Id]])</f>
        <v>20</v>
      </c>
      <c r="D180" t="str">
        <f>IF(COUNTIFS($A$2:$A$465,dailyIntensities_merged[[#This Row],[Id]], $C$2:$C$465, dailyIntensities_merged[[#This Row],[GYM VISIT DAYS]]) &gt; 15, "Regular Gym-Goer","Not Regular Gym-Goer")</f>
        <v>Regular Gym-Goer</v>
      </c>
    </row>
    <row r="181" spans="1:4">
      <c r="A181">
        <v>4388161847</v>
      </c>
      <c r="B181">
        <v>13</v>
      </c>
      <c r="C181">
        <f>COUNTIF(dailyIntensities_merged[Id],dailyIntensities_merged[[#This Row],[Id]])</f>
        <v>20</v>
      </c>
      <c r="D181" t="str">
        <f>IF(COUNTIFS($A$2:$A$465,dailyIntensities_merged[[#This Row],[Id]], $C$2:$C$465, dailyIntensities_merged[[#This Row],[GYM VISIT DAYS]]) &gt; 15, "Regular Gym-Goer","Not Regular Gym-Goer")</f>
        <v>Regular Gym-Goer</v>
      </c>
    </row>
    <row r="182" spans="1:4">
      <c r="A182">
        <v>4388161847</v>
      </c>
      <c r="B182">
        <v>12</v>
      </c>
      <c r="C182">
        <f>COUNTIF(dailyIntensities_merged[Id],dailyIntensities_merged[[#This Row],[Id]])</f>
        <v>20</v>
      </c>
      <c r="D182" t="str">
        <f>IF(COUNTIFS($A$2:$A$465,dailyIntensities_merged[[#This Row],[Id]], $C$2:$C$465, dailyIntensities_merged[[#This Row],[GYM VISIT DAYS]]) &gt; 15, "Regular Gym-Goer","Not Regular Gym-Goer")</f>
        <v>Regular Gym-Goer</v>
      </c>
    </row>
    <row r="183" spans="1:4">
      <c r="A183">
        <v>4388161847</v>
      </c>
      <c r="B183">
        <v>33</v>
      </c>
      <c r="C183">
        <f>COUNTIF(dailyIntensities_merged[Id],dailyIntensities_merged[[#This Row],[Id]])</f>
        <v>20</v>
      </c>
      <c r="D183" t="str">
        <f>IF(COUNTIFS($A$2:$A$465,dailyIntensities_merged[[#This Row],[Id]], $C$2:$C$465, dailyIntensities_merged[[#This Row],[GYM VISIT DAYS]]) &gt; 15, "Regular Gym-Goer","Not Regular Gym-Goer")</f>
        <v>Regular Gym-Goer</v>
      </c>
    </row>
    <row r="184" spans="1:4">
      <c r="A184">
        <v>4388161847</v>
      </c>
      <c r="B184">
        <v>18</v>
      </c>
      <c r="C184">
        <f>COUNTIF(dailyIntensities_merged[Id],dailyIntensities_merged[[#This Row],[Id]])</f>
        <v>20</v>
      </c>
      <c r="D184" t="str">
        <f>IF(COUNTIFS($A$2:$A$465,dailyIntensities_merged[[#This Row],[Id]], $C$2:$C$465, dailyIntensities_merged[[#This Row],[GYM VISIT DAYS]]) &gt; 15, "Regular Gym-Goer","Not Regular Gym-Goer")</f>
        <v>Regular Gym-Goer</v>
      </c>
    </row>
    <row r="185" spans="1:4">
      <c r="A185">
        <v>4388161847</v>
      </c>
      <c r="B185">
        <v>35</v>
      </c>
      <c r="C185">
        <f>COUNTIF(dailyIntensities_merged[Id],dailyIntensities_merged[[#This Row],[Id]])</f>
        <v>20</v>
      </c>
      <c r="D185" t="str">
        <f>IF(COUNTIFS($A$2:$A$465,dailyIntensities_merged[[#This Row],[Id]], $C$2:$C$465, dailyIntensities_merged[[#This Row],[GYM VISIT DAYS]]) &gt; 15, "Regular Gym-Goer","Not Regular Gym-Goer")</f>
        <v>Regular Gym-Goer</v>
      </c>
    </row>
    <row r="186" spans="1:4">
      <c r="A186">
        <v>4388161847</v>
      </c>
      <c r="B186">
        <v>120</v>
      </c>
      <c r="C186">
        <f>COUNTIF(dailyIntensities_merged[Id],dailyIntensities_merged[[#This Row],[Id]])</f>
        <v>20</v>
      </c>
      <c r="D186" t="str">
        <f>IF(COUNTIFS($A$2:$A$465,dailyIntensities_merged[[#This Row],[Id]], $C$2:$C$465, dailyIntensities_merged[[#This Row],[GYM VISIT DAYS]]) &gt; 15, "Regular Gym-Goer","Not Regular Gym-Goer")</f>
        <v>Regular Gym-Goer</v>
      </c>
    </row>
    <row r="187" spans="1:4">
      <c r="A187">
        <v>4388161847</v>
      </c>
      <c r="B187">
        <v>107</v>
      </c>
      <c r="C187">
        <f>COUNTIF(dailyIntensities_merged[Id],dailyIntensities_merged[[#This Row],[Id]])</f>
        <v>20</v>
      </c>
      <c r="D187" t="str">
        <f>IF(COUNTIFS($A$2:$A$465,dailyIntensities_merged[[#This Row],[Id]], $C$2:$C$465, dailyIntensities_merged[[#This Row],[GYM VISIT DAYS]]) &gt; 15, "Regular Gym-Goer","Not Regular Gym-Goer")</f>
        <v>Regular Gym-Goer</v>
      </c>
    </row>
    <row r="188" spans="1:4">
      <c r="A188">
        <v>4388161847</v>
      </c>
      <c r="B188">
        <v>8</v>
      </c>
      <c r="C188">
        <f>COUNTIF(dailyIntensities_merged[Id],dailyIntensities_merged[[#This Row],[Id]])</f>
        <v>20</v>
      </c>
      <c r="D188" t="str">
        <f>IF(COUNTIFS($A$2:$A$465,dailyIntensities_merged[[#This Row],[Id]], $C$2:$C$465, dailyIntensities_merged[[#This Row],[GYM VISIT DAYS]]) &gt; 15, "Regular Gym-Goer","Not Regular Gym-Goer")</f>
        <v>Regular Gym-Goer</v>
      </c>
    </row>
    <row r="189" spans="1:4">
      <c r="A189">
        <v>4445114986</v>
      </c>
      <c r="B189">
        <v>0</v>
      </c>
      <c r="C189">
        <f>COUNTIF(dailyIntensities_merged[Id],dailyIntensities_merged[[#This Row],[Id]])</f>
        <v>9</v>
      </c>
      <c r="D189" t="str">
        <f>IF(COUNTIFS($A$2:$A$465,dailyIntensities_merged[[#This Row],[Id]], $C$2:$C$465, dailyIntensities_merged[[#This Row],[GYM VISIT DAYS]]) &gt; 15, "Regular Gym-Goer","Not Regular Gym-Goer")</f>
        <v>Not Regular Gym-Goer</v>
      </c>
    </row>
    <row r="190" spans="1:4">
      <c r="A190">
        <v>4445114986</v>
      </c>
      <c r="B190">
        <v>25</v>
      </c>
      <c r="C190">
        <f>COUNTIF(dailyIntensities_merged[Id],dailyIntensities_merged[[#This Row],[Id]])</f>
        <v>9</v>
      </c>
      <c r="D190" t="str">
        <f>IF(COUNTIFS($A$2:$A$465,dailyIntensities_merged[[#This Row],[Id]], $C$2:$C$465, dailyIntensities_merged[[#This Row],[GYM VISIT DAYS]]) &gt; 15, "Regular Gym-Goer","Not Regular Gym-Goer")</f>
        <v>Not Regular Gym-Goer</v>
      </c>
    </row>
    <row r="191" spans="1:4">
      <c r="A191">
        <v>4445114986</v>
      </c>
      <c r="B191">
        <v>29</v>
      </c>
      <c r="C191">
        <f>COUNTIF(dailyIntensities_merged[Id],dailyIntensities_merged[[#This Row],[Id]])</f>
        <v>9</v>
      </c>
      <c r="D191" t="str">
        <f>IF(COUNTIFS($A$2:$A$465,dailyIntensities_merged[[#This Row],[Id]], $C$2:$C$465, dailyIntensities_merged[[#This Row],[GYM VISIT DAYS]]) &gt; 15, "Regular Gym-Goer","Not Regular Gym-Goer")</f>
        <v>Not Regular Gym-Goer</v>
      </c>
    </row>
    <row r="192" spans="1:4">
      <c r="A192">
        <v>4445114986</v>
      </c>
      <c r="B192">
        <v>32</v>
      </c>
      <c r="C192">
        <f>COUNTIF(dailyIntensities_merged[Id],dailyIntensities_merged[[#This Row],[Id]])</f>
        <v>9</v>
      </c>
      <c r="D192" t="str">
        <f>IF(COUNTIFS($A$2:$A$465,dailyIntensities_merged[[#This Row],[Id]], $C$2:$C$465, dailyIntensities_merged[[#This Row],[GYM VISIT DAYS]]) &gt; 15, "Regular Gym-Goer","Not Regular Gym-Goer")</f>
        <v>Not Regular Gym-Goer</v>
      </c>
    </row>
    <row r="193" spans="1:4">
      <c r="A193">
        <v>4445114986</v>
      </c>
      <c r="B193">
        <v>27</v>
      </c>
      <c r="C193">
        <f>COUNTIF(dailyIntensities_merged[Id],dailyIntensities_merged[[#This Row],[Id]])</f>
        <v>9</v>
      </c>
      <c r="D193" t="str">
        <f>IF(COUNTIFS($A$2:$A$465,dailyIntensities_merged[[#This Row],[Id]], $C$2:$C$465, dailyIntensities_merged[[#This Row],[GYM VISIT DAYS]]) &gt; 15, "Regular Gym-Goer","Not Regular Gym-Goer")</f>
        <v>Not Regular Gym-Goer</v>
      </c>
    </row>
    <row r="194" spans="1:4">
      <c r="A194">
        <v>4445114986</v>
      </c>
      <c r="B194">
        <v>30</v>
      </c>
      <c r="C194">
        <f>COUNTIF(dailyIntensities_merged[Id],dailyIntensities_merged[[#This Row],[Id]])</f>
        <v>9</v>
      </c>
      <c r="D194" t="str">
        <f>IF(COUNTIFS($A$2:$A$465,dailyIntensities_merged[[#This Row],[Id]], $C$2:$C$465, dailyIntensities_merged[[#This Row],[GYM VISIT DAYS]]) &gt; 15, "Regular Gym-Goer","Not Regular Gym-Goer")</f>
        <v>Not Regular Gym-Goer</v>
      </c>
    </row>
    <row r="195" spans="1:4">
      <c r="A195">
        <v>4445114986</v>
      </c>
      <c r="B195">
        <v>2</v>
      </c>
      <c r="C195">
        <f>COUNTIF(dailyIntensities_merged[Id],dailyIntensities_merged[[#This Row],[Id]])</f>
        <v>9</v>
      </c>
      <c r="D195" t="str">
        <f>IF(COUNTIFS($A$2:$A$465,dailyIntensities_merged[[#This Row],[Id]], $C$2:$C$465, dailyIntensities_merged[[#This Row],[GYM VISIT DAYS]]) &gt; 15, "Regular Gym-Goer","Not Regular Gym-Goer")</f>
        <v>Not Regular Gym-Goer</v>
      </c>
    </row>
    <row r="196" spans="1:4">
      <c r="A196">
        <v>4445114986</v>
      </c>
      <c r="B196">
        <v>26</v>
      </c>
      <c r="C196">
        <f>COUNTIF(dailyIntensities_merged[Id],dailyIntensities_merged[[#This Row],[Id]])</f>
        <v>9</v>
      </c>
      <c r="D196" t="str">
        <f>IF(COUNTIFS($A$2:$A$465,dailyIntensities_merged[[#This Row],[Id]], $C$2:$C$465, dailyIntensities_merged[[#This Row],[GYM VISIT DAYS]]) &gt; 15, "Regular Gym-Goer","Not Regular Gym-Goer")</f>
        <v>Not Regular Gym-Goer</v>
      </c>
    </row>
    <row r="197" spans="1:4">
      <c r="A197">
        <v>4445114986</v>
      </c>
      <c r="B197">
        <v>34</v>
      </c>
      <c r="C197">
        <f>COUNTIF(dailyIntensities_merged[Id],dailyIntensities_merged[[#This Row],[Id]])</f>
        <v>9</v>
      </c>
      <c r="D197" t="str">
        <f>IF(COUNTIFS($A$2:$A$465,dailyIntensities_merged[[#This Row],[Id]], $C$2:$C$465, dailyIntensities_merged[[#This Row],[GYM VISIT DAYS]]) &gt; 15, "Regular Gym-Goer","Not Regular Gym-Goer")</f>
        <v>Not Regular Gym-Goer</v>
      </c>
    </row>
    <row r="198" spans="1:4">
      <c r="A198">
        <v>4558609924</v>
      </c>
      <c r="B198">
        <v>0</v>
      </c>
      <c r="C198">
        <f>COUNTIF(dailyIntensities_merged[Id],dailyIntensities_merged[[#This Row],[Id]])</f>
        <v>19</v>
      </c>
      <c r="D198" t="str">
        <f>IF(COUNTIFS($A$2:$A$465,dailyIntensities_merged[[#This Row],[Id]], $C$2:$C$465, dailyIntensities_merged[[#This Row],[GYM VISIT DAYS]]) &gt; 15, "Regular Gym-Goer","Not Regular Gym-Goer")</f>
        <v>Regular Gym-Goer</v>
      </c>
    </row>
    <row r="199" spans="1:4">
      <c r="A199">
        <v>4558609924</v>
      </c>
      <c r="B199">
        <v>19</v>
      </c>
      <c r="C199">
        <f>COUNTIF(dailyIntensities_merged[Id],dailyIntensities_merged[[#This Row],[Id]])</f>
        <v>19</v>
      </c>
      <c r="D199" t="str">
        <f>IF(COUNTIFS($A$2:$A$465,dailyIntensities_merged[[#This Row],[Id]], $C$2:$C$465, dailyIntensities_merged[[#This Row],[GYM VISIT DAYS]]) &gt; 15, "Regular Gym-Goer","Not Regular Gym-Goer")</f>
        <v>Regular Gym-Goer</v>
      </c>
    </row>
    <row r="200" spans="1:4">
      <c r="A200">
        <v>4558609924</v>
      </c>
      <c r="B200">
        <v>17</v>
      </c>
      <c r="C200">
        <f>COUNTIF(dailyIntensities_merged[Id],dailyIntensities_merged[[#This Row],[Id]])</f>
        <v>19</v>
      </c>
      <c r="D200" t="str">
        <f>IF(COUNTIFS($A$2:$A$465,dailyIntensities_merged[[#This Row],[Id]], $C$2:$C$465, dailyIntensities_merged[[#This Row],[GYM VISIT DAYS]]) &gt; 15, "Regular Gym-Goer","Not Regular Gym-Goer")</f>
        <v>Regular Gym-Goer</v>
      </c>
    </row>
    <row r="201" spans="1:4">
      <c r="A201">
        <v>4558609924</v>
      </c>
      <c r="B201">
        <v>8</v>
      </c>
      <c r="C201">
        <f>COUNTIF(dailyIntensities_merged[Id],dailyIntensities_merged[[#This Row],[Id]])</f>
        <v>19</v>
      </c>
      <c r="D201" t="str">
        <f>IF(COUNTIFS($A$2:$A$465,dailyIntensities_merged[[#This Row],[Id]], $C$2:$C$465, dailyIntensities_merged[[#This Row],[GYM VISIT DAYS]]) &gt; 15, "Regular Gym-Goer","Not Regular Gym-Goer")</f>
        <v>Regular Gym-Goer</v>
      </c>
    </row>
    <row r="202" spans="1:4">
      <c r="A202">
        <v>4558609924</v>
      </c>
      <c r="B202">
        <v>7</v>
      </c>
      <c r="C202">
        <f>COUNTIF(dailyIntensities_merged[Id],dailyIntensities_merged[[#This Row],[Id]])</f>
        <v>19</v>
      </c>
      <c r="D202" t="str">
        <f>IF(COUNTIFS($A$2:$A$465,dailyIntensities_merged[[#This Row],[Id]], $C$2:$C$465, dailyIntensities_merged[[#This Row],[GYM VISIT DAYS]]) &gt; 15, "Regular Gym-Goer","Not Regular Gym-Goer")</f>
        <v>Regular Gym-Goer</v>
      </c>
    </row>
    <row r="203" spans="1:4">
      <c r="A203">
        <v>4558609924</v>
      </c>
      <c r="B203">
        <v>14</v>
      </c>
      <c r="C203">
        <f>COUNTIF(dailyIntensities_merged[Id],dailyIntensities_merged[[#This Row],[Id]])</f>
        <v>19</v>
      </c>
      <c r="D203" t="str">
        <f>IF(COUNTIFS($A$2:$A$465,dailyIntensities_merged[[#This Row],[Id]], $C$2:$C$465, dailyIntensities_merged[[#This Row],[GYM VISIT DAYS]]) &gt; 15, "Regular Gym-Goer","Not Regular Gym-Goer")</f>
        <v>Regular Gym-Goer</v>
      </c>
    </row>
    <row r="204" spans="1:4">
      <c r="A204">
        <v>4558609924</v>
      </c>
      <c r="B204">
        <v>1</v>
      </c>
      <c r="C204">
        <f>COUNTIF(dailyIntensities_merged[Id],dailyIntensities_merged[[#This Row],[Id]])</f>
        <v>19</v>
      </c>
      <c r="D204" t="str">
        <f>IF(COUNTIFS($A$2:$A$465,dailyIntensities_merged[[#This Row],[Id]], $C$2:$C$465, dailyIntensities_merged[[#This Row],[GYM VISIT DAYS]]) &gt; 15, "Regular Gym-Goer","Not Regular Gym-Goer")</f>
        <v>Regular Gym-Goer</v>
      </c>
    </row>
    <row r="205" spans="1:4">
      <c r="A205">
        <v>4558609924</v>
      </c>
      <c r="B205">
        <v>6</v>
      </c>
      <c r="C205">
        <f>COUNTIF(dailyIntensities_merged[Id],dailyIntensities_merged[[#This Row],[Id]])</f>
        <v>19</v>
      </c>
      <c r="D205" t="str">
        <f>IF(COUNTIFS($A$2:$A$465,dailyIntensities_merged[[#This Row],[Id]], $C$2:$C$465, dailyIntensities_merged[[#This Row],[GYM VISIT DAYS]]) &gt; 15, "Regular Gym-Goer","Not Regular Gym-Goer")</f>
        <v>Regular Gym-Goer</v>
      </c>
    </row>
    <row r="206" spans="1:4">
      <c r="A206">
        <v>4558609924</v>
      </c>
      <c r="B206">
        <v>20</v>
      </c>
      <c r="C206">
        <f>COUNTIF(dailyIntensities_merged[Id],dailyIntensities_merged[[#This Row],[Id]])</f>
        <v>19</v>
      </c>
      <c r="D206" t="str">
        <f>IF(COUNTIFS($A$2:$A$465,dailyIntensities_merged[[#This Row],[Id]], $C$2:$C$465, dailyIntensities_merged[[#This Row],[GYM VISIT DAYS]]) &gt; 15, "Regular Gym-Goer","Not Regular Gym-Goer")</f>
        <v>Regular Gym-Goer</v>
      </c>
    </row>
    <row r="207" spans="1:4">
      <c r="A207">
        <v>4558609924</v>
      </c>
      <c r="B207">
        <v>5</v>
      </c>
      <c r="C207">
        <f>COUNTIF(dailyIntensities_merged[Id],dailyIntensities_merged[[#This Row],[Id]])</f>
        <v>19</v>
      </c>
      <c r="D207" t="str">
        <f>IF(COUNTIFS($A$2:$A$465,dailyIntensities_merged[[#This Row],[Id]], $C$2:$C$465, dailyIntensities_merged[[#This Row],[GYM VISIT DAYS]]) &gt; 15, "Regular Gym-Goer","Not Regular Gym-Goer")</f>
        <v>Regular Gym-Goer</v>
      </c>
    </row>
    <row r="208" spans="1:4">
      <c r="A208">
        <v>4558609924</v>
      </c>
      <c r="B208">
        <v>18</v>
      </c>
      <c r="C208">
        <f>COUNTIF(dailyIntensities_merged[Id],dailyIntensities_merged[[#This Row],[Id]])</f>
        <v>19</v>
      </c>
      <c r="D208" t="str">
        <f>IF(COUNTIFS($A$2:$A$465,dailyIntensities_merged[[#This Row],[Id]], $C$2:$C$465, dailyIntensities_merged[[#This Row],[GYM VISIT DAYS]]) &gt; 15, "Regular Gym-Goer","Not Regular Gym-Goer")</f>
        <v>Regular Gym-Goer</v>
      </c>
    </row>
    <row r="209" spans="1:4">
      <c r="A209">
        <v>4558609924</v>
      </c>
      <c r="B209">
        <v>12</v>
      </c>
      <c r="C209">
        <f>COUNTIF(dailyIntensities_merged[Id],dailyIntensities_merged[[#This Row],[Id]])</f>
        <v>19</v>
      </c>
      <c r="D209" t="str">
        <f>IF(COUNTIFS($A$2:$A$465,dailyIntensities_merged[[#This Row],[Id]], $C$2:$C$465, dailyIntensities_merged[[#This Row],[GYM VISIT DAYS]]) &gt; 15, "Regular Gym-Goer","Not Regular Gym-Goer")</f>
        <v>Regular Gym-Goer</v>
      </c>
    </row>
    <row r="210" spans="1:4">
      <c r="A210">
        <v>4558609924</v>
      </c>
      <c r="B210">
        <v>27</v>
      </c>
      <c r="C210">
        <f>COUNTIF(dailyIntensities_merged[Id],dailyIntensities_merged[[#This Row],[Id]])</f>
        <v>19</v>
      </c>
      <c r="D210" t="str">
        <f>IF(COUNTIFS($A$2:$A$465,dailyIntensities_merged[[#This Row],[Id]], $C$2:$C$465, dailyIntensities_merged[[#This Row],[GYM VISIT DAYS]]) &gt; 15, "Regular Gym-Goer","Not Regular Gym-Goer")</f>
        <v>Regular Gym-Goer</v>
      </c>
    </row>
    <row r="211" spans="1:4">
      <c r="A211">
        <v>4558609924</v>
      </c>
      <c r="B211">
        <v>15</v>
      </c>
      <c r="C211">
        <f>COUNTIF(dailyIntensities_merged[Id],dailyIntensities_merged[[#This Row],[Id]])</f>
        <v>19</v>
      </c>
      <c r="D211" t="str">
        <f>IF(COUNTIFS($A$2:$A$465,dailyIntensities_merged[[#This Row],[Id]], $C$2:$C$465, dailyIntensities_merged[[#This Row],[GYM VISIT DAYS]]) &gt; 15, "Regular Gym-Goer","Not Regular Gym-Goer")</f>
        <v>Regular Gym-Goer</v>
      </c>
    </row>
    <row r="212" spans="1:4">
      <c r="A212">
        <v>4558609924</v>
      </c>
      <c r="B212">
        <v>21</v>
      </c>
      <c r="C212">
        <f>COUNTIF(dailyIntensities_merged[Id],dailyIntensities_merged[[#This Row],[Id]])</f>
        <v>19</v>
      </c>
      <c r="D212" t="str">
        <f>IF(COUNTIFS($A$2:$A$465,dailyIntensities_merged[[#This Row],[Id]], $C$2:$C$465, dailyIntensities_merged[[#This Row],[GYM VISIT DAYS]]) &gt; 15, "Regular Gym-Goer","Not Regular Gym-Goer")</f>
        <v>Regular Gym-Goer</v>
      </c>
    </row>
    <row r="213" spans="1:4">
      <c r="A213">
        <v>4558609924</v>
      </c>
      <c r="B213">
        <v>23</v>
      </c>
      <c r="C213">
        <f>COUNTIF(dailyIntensities_merged[Id],dailyIntensities_merged[[#This Row],[Id]])</f>
        <v>19</v>
      </c>
      <c r="D213" t="str">
        <f>IF(COUNTIFS($A$2:$A$465,dailyIntensities_merged[[#This Row],[Id]], $C$2:$C$465, dailyIntensities_merged[[#This Row],[GYM VISIT DAYS]]) &gt; 15, "Regular Gym-Goer","Not Regular Gym-Goer")</f>
        <v>Regular Gym-Goer</v>
      </c>
    </row>
    <row r="214" spans="1:4">
      <c r="A214">
        <v>4558609924</v>
      </c>
      <c r="B214">
        <v>66</v>
      </c>
      <c r="C214">
        <f>COUNTIF(dailyIntensities_merged[Id],dailyIntensities_merged[[#This Row],[Id]])</f>
        <v>19</v>
      </c>
      <c r="D214" t="str">
        <f>IF(COUNTIFS($A$2:$A$465,dailyIntensities_merged[[#This Row],[Id]], $C$2:$C$465, dailyIntensities_merged[[#This Row],[GYM VISIT DAYS]]) &gt; 15, "Regular Gym-Goer","Not Regular Gym-Goer")</f>
        <v>Regular Gym-Goer</v>
      </c>
    </row>
    <row r="215" spans="1:4">
      <c r="A215">
        <v>4558609924</v>
      </c>
      <c r="B215">
        <v>11</v>
      </c>
      <c r="C215">
        <f>COUNTIF(dailyIntensities_merged[Id],dailyIntensities_merged[[#This Row],[Id]])</f>
        <v>19</v>
      </c>
      <c r="D215" t="str">
        <f>IF(COUNTIFS($A$2:$A$465,dailyIntensities_merged[[#This Row],[Id]], $C$2:$C$465, dailyIntensities_merged[[#This Row],[GYM VISIT DAYS]]) &gt; 15, "Regular Gym-Goer","Not Regular Gym-Goer")</f>
        <v>Regular Gym-Goer</v>
      </c>
    </row>
    <row r="216" spans="1:4">
      <c r="A216">
        <v>4558609924</v>
      </c>
      <c r="B216">
        <v>4</v>
      </c>
      <c r="C216">
        <f>COUNTIF(dailyIntensities_merged[Id],dailyIntensities_merged[[#This Row],[Id]])</f>
        <v>19</v>
      </c>
      <c r="D216" t="str">
        <f>IF(COUNTIFS($A$2:$A$465,dailyIntensities_merged[[#This Row],[Id]], $C$2:$C$465, dailyIntensities_merged[[#This Row],[GYM VISIT DAYS]]) &gt; 15, "Regular Gym-Goer","Not Regular Gym-Goer")</f>
        <v>Regular Gym-Goer</v>
      </c>
    </row>
    <row r="217" spans="1:4">
      <c r="A217">
        <v>4702921684</v>
      </c>
      <c r="B217">
        <v>0</v>
      </c>
      <c r="C217">
        <f>COUNTIF(dailyIntensities_merged[Id],dailyIntensities_merged[[#This Row],[Id]])</f>
        <v>14</v>
      </c>
      <c r="D217" t="str">
        <f>IF(COUNTIFS($A$2:$A$465,dailyIntensities_merged[[#This Row],[Id]], $C$2:$C$465, dailyIntensities_merged[[#This Row],[GYM VISIT DAYS]]) &gt; 15, "Regular Gym-Goer","Not Regular Gym-Goer")</f>
        <v>Not Regular Gym-Goer</v>
      </c>
    </row>
    <row r="218" spans="1:4">
      <c r="A218">
        <v>4702921684</v>
      </c>
      <c r="B218">
        <v>1</v>
      </c>
      <c r="C218">
        <f>COUNTIF(dailyIntensities_merged[Id],dailyIntensities_merged[[#This Row],[Id]])</f>
        <v>14</v>
      </c>
      <c r="D218" t="str">
        <f>IF(COUNTIFS($A$2:$A$465,dailyIntensities_merged[[#This Row],[Id]], $C$2:$C$465, dailyIntensities_merged[[#This Row],[GYM VISIT DAYS]]) &gt; 15, "Regular Gym-Goer","Not Regular Gym-Goer")</f>
        <v>Not Regular Gym-Goer</v>
      </c>
    </row>
    <row r="219" spans="1:4">
      <c r="A219">
        <v>4702921684</v>
      </c>
      <c r="B219">
        <v>3</v>
      </c>
      <c r="C219">
        <f>COUNTIF(dailyIntensities_merged[Id],dailyIntensities_merged[[#This Row],[Id]])</f>
        <v>14</v>
      </c>
      <c r="D219" t="str">
        <f>IF(COUNTIFS($A$2:$A$465,dailyIntensities_merged[[#This Row],[Id]], $C$2:$C$465, dailyIntensities_merged[[#This Row],[GYM VISIT DAYS]]) &gt; 15, "Regular Gym-Goer","Not Regular Gym-Goer")</f>
        <v>Not Regular Gym-Goer</v>
      </c>
    </row>
    <row r="220" spans="1:4">
      <c r="A220">
        <v>4702921684</v>
      </c>
      <c r="B220">
        <v>12</v>
      </c>
      <c r="C220">
        <f>COUNTIF(dailyIntensities_merged[Id],dailyIntensities_merged[[#This Row],[Id]])</f>
        <v>14</v>
      </c>
      <c r="D220" t="str">
        <f>IF(COUNTIFS($A$2:$A$465,dailyIntensities_merged[[#This Row],[Id]], $C$2:$C$465, dailyIntensities_merged[[#This Row],[GYM VISIT DAYS]]) &gt; 15, "Regular Gym-Goer","Not Regular Gym-Goer")</f>
        <v>Not Regular Gym-Goer</v>
      </c>
    </row>
    <row r="221" spans="1:4">
      <c r="A221">
        <v>4702921684</v>
      </c>
      <c r="B221">
        <v>22</v>
      </c>
      <c r="C221">
        <f>COUNTIF(dailyIntensities_merged[Id],dailyIntensities_merged[[#This Row],[Id]])</f>
        <v>14</v>
      </c>
      <c r="D221" t="str">
        <f>IF(COUNTIFS($A$2:$A$465,dailyIntensities_merged[[#This Row],[Id]], $C$2:$C$465, dailyIntensities_merged[[#This Row],[GYM VISIT DAYS]]) &gt; 15, "Regular Gym-Goer","Not Regular Gym-Goer")</f>
        <v>Not Regular Gym-Goer</v>
      </c>
    </row>
    <row r="222" spans="1:4">
      <c r="A222">
        <v>4702921684</v>
      </c>
      <c r="B222">
        <v>10</v>
      </c>
      <c r="C222">
        <f>COUNTIF(dailyIntensities_merged[Id],dailyIntensities_merged[[#This Row],[Id]])</f>
        <v>14</v>
      </c>
      <c r="D222" t="str">
        <f>IF(COUNTIFS($A$2:$A$465,dailyIntensities_merged[[#This Row],[Id]], $C$2:$C$465, dailyIntensities_merged[[#This Row],[GYM VISIT DAYS]]) &gt; 15, "Regular Gym-Goer","Not Regular Gym-Goer")</f>
        <v>Not Regular Gym-Goer</v>
      </c>
    </row>
    <row r="223" spans="1:4">
      <c r="A223">
        <v>4702921684</v>
      </c>
      <c r="B223">
        <v>2</v>
      </c>
      <c r="C223">
        <f>COUNTIF(dailyIntensities_merged[Id],dailyIntensities_merged[[#This Row],[Id]])</f>
        <v>14</v>
      </c>
      <c r="D223" t="str">
        <f>IF(COUNTIFS($A$2:$A$465,dailyIntensities_merged[[#This Row],[Id]], $C$2:$C$465, dailyIntensities_merged[[#This Row],[GYM VISIT DAYS]]) &gt; 15, "Regular Gym-Goer","Not Regular Gym-Goer")</f>
        <v>Not Regular Gym-Goer</v>
      </c>
    </row>
    <row r="224" spans="1:4">
      <c r="A224">
        <v>4702921684</v>
      </c>
      <c r="B224">
        <v>4</v>
      </c>
      <c r="C224">
        <f>COUNTIF(dailyIntensities_merged[Id],dailyIntensities_merged[[#This Row],[Id]])</f>
        <v>14</v>
      </c>
      <c r="D224" t="str">
        <f>IF(COUNTIFS($A$2:$A$465,dailyIntensities_merged[[#This Row],[Id]], $C$2:$C$465, dailyIntensities_merged[[#This Row],[GYM VISIT DAYS]]) &gt; 15, "Regular Gym-Goer","Not Regular Gym-Goer")</f>
        <v>Not Regular Gym-Goer</v>
      </c>
    </row>
    <row r="225" spans="1:4">
      <c r="A225">
        <v>4702921684</v>
      </c>
      <c r="B225">
        <v>9</v>
      </c>
      <c r="C225">
        <f>COUNTIF(dailyIntensities_merged[Id],dailyIntensities_merged[[#This Row],[Id]])</f>
        <v>14</v>
      </c>
      <c r="D225" t="str">
        <f>IF(COUNTIFS($A$2:$A$465,dailyIntensities_merged[[#This Row],[Id]], $C$2:$C$465, dailyIntensities_merged[[#This Row],[GYM VISIT DAYS]]) &gt; 15, "Regular Gym-Goer","Not Regular Gym-Goer")</f>
        <v>Not Regular Gym-Goer</v>
      </c>
    </row>
    <row r="226" spans="1:4">
      <c r="A226">
        <v>4702921684</v>
      </c>
      <c r="B226">
        <v>15</v>
      </c>
      <c r="C226">
        <f>COUNTIF(dailyIntensities_merged[Id],dailyIntensities_merged[[#This Row],[Id]])</f>
        <v>14</v>
      </c>
      <c r="D226" t="str">
        <f>IF(COUNTIFS($A$2:$A$465,dailyIntensities_merged[[#This Row],[Id]], $C$2:$C$465, dailyIntensities_merged[[#This Row],[GYM VISIT DAYS]]) &gt; 15, "Regular Gym-Goer","Not Regular Gym-Goer")</f>
        <v>Not Regular Gym-Goer</v>
      </c>
    </row>
    <row r="227" spans="1:4">
      <c r="A227">
        <v>4702921684</v>
      </c>
      <c r="B227">
        <v>6</v>
      </c>
      <c r="C227">
        <f>COUNTIF(dailyIntensities_merged[Id],dailyIntensities_merged[[#This Row],[Id]])</f>
        <v>14</v>
      </c>
      <c r="D227" t="str">
        <f>IF(COUNTIFS($A$2:$A$465,dailyIntensities_merged[[#This Row],[Id]], $C$2:$C$465, dailyIntensities_merged[[#This Row],[GYM VISIT DAYS]]) &gt; 15, "Regular Gym-Goer","Not Regular Gym-Goer")</f>
        <v>Not Regular Gym-Goer</v>
      </c>
    </row>
    <row r="228" spans="1:4">
      <c r="A228">
        <v>4702921684</v>
      </c>
      <c r="B228">
        <v>14</v>
      </c>
      <c r="C228">
        <f>COUNTIF(dailyIntensities_merged[Id],dailyIntensities_merged[[#This Row],[Id]])</f>
        <v>14</v>
      </c>
      <c r="D228" t="str">
        <f>IF(COUNTIFS($A$2:$A$465,dailyIntensities_merged[[#This Row],[Id]], $C$2:$C$465, dailyIntensities_merged[[#This Row],[GYM VISIT DAYS]]) &gt; 15, "Regular Gym-Goer","Not Regular Gym-Goer")</f>
        <v>Not Regular Gym-Goer</v>
      </c>
    </row>
    <row r="229" spans="1:4">
      <c r="A229">
        <v>4702921684</v>
      </c>
      <c r="B229">
        <v>5</v>
      </c>
      <c r="C229">
        <f>COUNTIF(dailyIntensities_merged[Id],dailyIntensities_merged[[#This Row],[Id]])</f>
        <v>14</v>
      </c>
      <c r="D229" t="str">
        <f>IF(COUNTIFS($A$2:$A$465,dailyIntensities_merged[[#This Row],[Id]], $C$2:$C$465, dailyIntensities_merged[[#This Row],[GYM VISIT DAYS]]) &gt; 15, "Regular Gym-Goer","Not Regular Gym-Goer")</f>
        <v>Not Regular Gym-Goer</v>
      </c>
    </row>
    <row r="230" spans="1:4">
      <c r="A230">
        <v>4702921684</v>
      </c>
      <c r="B230">
        <v>8</v>
      </c>
      <c r="C230">
        <f>COUNTIF(dailyIntensities_merged[Id],dailyIntensities_merged[[#This Row],[Id]])</f>
        <v>14</v>
      </c>
      <c r="D230" t="str">
        <f>IF(COUNTIFS($A$2:$A$465,dailyIntensities_merged[[#This Row],[Id]], $C$2:$C$465, dailyIntensities_merged[[#This Row],[GYM VISIT DAYS]]) &gt; 15, "Regular Gym-Goer","Not Regular Gym-Goer")</f>
        <v>Not Regular Gym-Goer</v>
      </c>
    </row>
    <row r="231" spans="1:4">
      <c r="A231">
        <v>5553957443</v>
      </c>
      <c r="B231">
        <v>19</v>
      </c>
      <c r="C231">
        <f>COUNTIF(dailyIntensities_merged[Id],dailyIntensities_merged[[#This Row],[Id]])</f>
        <v>19</v>
      </c>
      <c r="D231" t="str">
        <f>IF(COUNTIFS($A$2:$A$465,dailyIntensities_merged[[#This Row],[Id]], $C$2:$C$465, dailyIntensities_merged[[#This Row],[GYM VISIT DAYS]]) &gt; 15, "Regular Gym-Goer","Not Regular Gym-Goer")</f>
        <v>Regular Gym-Goer</v>
      </c>
    </row>
    <row r="232" spans="1:4">
      <c r="A232">
        <v>5553957443</v>
      </c>
      <c r="B232">
        <v>0</v>
      </c>
      <c r="C232">
        <f>COUNTIF(dailyIntensities_merged[Id],dailyIntensities_merged[[#This Row],[Id]])</f>
        <v>19</v>
      </c>
      <c r="D232" t="str">
        <f>IF(COUNTIFS($A$2:$A$465,dailyIntensities_merged[[#This Row],[Id]], $C$2:$C$465, dailyIntensities_merged[[#This Row],[GYM VISIT DAYS]]) &gt; 15, "Regular Gym-Goer","Not Regular Gym-Goer")</f>
        <v>Regular Gym-Goer</v>
      </c>
    </row>
    <row r="233" spans="1:4">
      <c r="A233">
        <v>5553957443</v>
      </c>
      <c r="B233">
        <v>61</v>
      </c>
      <c r="C233">
        <f>COUNTIF(dailyIntensities_merged[Id],dailyIntensities_merged[[#This Row],[Id]])</f>
        <v>19</v>
      </c>
      <c r="D233" t="str">
        <f>IF(COUNTIFS($A$2:$A$465,dailyIntensities_merged[[#This Row],[Id]], $C$2:$C$465, dailyIntensities_merged[[#This Row],[GYM VISIT DAYS]]) &gt; 15, "Regular Gym-Goer","Not Regular Gym-Goer")</f>
        <v>Regular Gym-Goer</v>
      </c>
    </row>
    <row r="234" spans="1:4">
      <c r="A234">
        <v>5553957443</v>
      </c>
      <c r="B234">
        <v>58</v>
      </c>
      <c r="C234">
        <f>COUNTIF(dailyIntensities_merged[Id],dailyIntensities_merged[[#This Row],[Id]])</f>
        <v>19</v>
      </c>
      <c r="D234" t="str">
        <f>IF(COUNTIFS($A$2:$A$465,dailyIntensities_merged[[#This Row],[Id]], $C$2:$C$465, dailyIntensities_merged[[#This Row],[GYM VISIT DAYS]]) &gt; 15, "Regular Gym-Goer","Not Regular Gym-Goer")</f>
        <v>Regular Gym-Goer</v>
      </c>
    </row>
    <row r="235" spans="1:4">
      <c r="A235">
        <v>5553957443</v>
      </c>
      <c r="B235">
        <v>69</v>
      </c>
      <c r="C235">
        <f>COUNTIF(dailyIntensities_merged[Id],dailyIntensities_merged[[#This Row],[Id]])</f>
        <v>19</v>
      </c>
      <c r="D235" t="str">
        <f>IF(COUNTIFS($A$2:$A$465,dailyIntensities_merged[[#This Row],[Id]], $C$2:$C$465, dailyIntensities_merged[[#This Row],[GYM VISIT DAYS]]) &gt; 15, "Regular Gym-Goer","Not Regular Gym-Goer")</f>
        <v>Regular Gym-Goer</v>
      </c>
    </row>
    <row r="236" spans="1:4">
      <c r="A236">
        <v>5553957443</v>
      </c>
      <c r="B236">
        <v>47</v>
      </c>
      <c r="C236">
        <f>COUNTIF(dailyIntensities_merged[Id],dailyIntensities_merged[[#This Row],[Id]])</f>
        <v>19</v>
      </c>
      <c r="D236" t="str">
        <f>IF(COUNTIFS($A$2:$A$465,dailyIntensities_merged[[#This Row],[Id]], $C$2:$C$465, dailyIntensities_merged[[#This Row],[GYM VISIT DAYS]]) &gt; 15, "Regular Gym-Goer","Not Regular Gym-Goer")</f>
        <v>Regular Gym-Goer</v>
      </c>
    </row>
    <row r="237" spans="1:4">
      <c r="A237">
        <v>5553957443</v>
      </c>
      <c r="B237">
        <v>25</v>
      </c>
      <c r="C237">
        <f>COUNTIF(dailyIntensities_merged[Id],dailyIntensities_merged[[#This Row],[Id]])</f>
        <v>19</v>
      </c>
      <c r="D237" t="str">
        <f>IF(COUNTIFS($A$2:$A$465,dailyIntensities_merged[[#This Row],[Id]], $C$2:$C$465, dailyIntensities_merged[[#This Row],[GYM VISIT DAYS]]) &gt; 15, "Regular Gym-Goer","Not Regular Gym-Goer")</f>
        <v>Regular Gym-Goer</v>
      </c>
    </row>
    <row r="238" spans="1:4">
      <c r="A238">
        <v>5553957443</v>
      </c>
      <c r="B238">
        <v>51</v>
      </c>
      <c r="C238">
        <f>COUNTIF(dailyIntensities_merged[Id],dailyIntensities_merged[[#This Row],[Id]])</f>
        <v>19</v>
      </c>
      <c r="D238" t="str">
        <f>IF(COUNTIFS($A$2:$A$465,dailyIntensities_merged[[#This Row],[Id]], $C$2:$C$465, dailyIntensities_merged[[#This Row],[GYM VISIT DAYS]]) &gt; 15, "Regular Gym-Goer","Not Regular Gym-Goer")</f>
        <v>Regular Gym-Goer</v>
      </c>
    </row>
    <row r="239" spans="1:4">
      <c r="A239">
        <v>5553957443</v>
      </c>
      <c r="B239">
        <v>40</v>
      </c>
      <c r="C239">
        <f>COUNTIF(dailyIntensities_merged[Id],dailyIntensities_merged[[#This Row],[Id]])</f>
        <v>19</v>
      </c>
      <c r="D239" t="str">
        <f>IF(COUNTIFS($A$2:$A$465,dailyIntensities_merged[[#This Row],[Id]], $C$2:$C$465, dailyIntensities_merged[[#This Row],[GYM VISIT DAYS]]) &gt; 15, "Regular Gym-Goer","Not Regular Gym-Goer")</f>
        <v>Regular Gym-Goer</v>
      </c>
    </row>
    <row r="240" spans="1:4">
      <c r="A240">
        <v>5553957443</v>
      </c>
      <c r="B240">
        <v>16</v>
      </c>
      <c r="C240">
        <f>COUNTIF(dailyIntensities_merged[Id],dailyIntensities_merged[[#This Row],[Id]])</f>
        <v>19</v>
      </c>
      <c r="D240" t="str">
        <f>IF(COUNTIFS($A$2:$A$465,dailyIntensities_merged[[#This Row],[Id]], $C$2:$C$465, dailyIntensities_merged[[#This Row],[GYM VISIT DAYS]]) &gt; 15, "Regular Gym-Goer","Not Regular Gym-Goer")</f>
        <v>Regular Gym-Goer</v>
      </c>
    </row>
    <row r="241" spans="1:4">
      <c r="A241">
        <v>5553957443</v>
      </c>
      <c r="B241">
        <v>49</v>
      </c>
      <c r="C241">
        <f>COUNTIF(dailyIntensities_merged[Id],dailyIntensities_merged[[#This Row],[Id]])</f>
        <v>19</v>
      </c>
      <c r="D241" t="str">
        <f>IF(COUNTIFS($A$2:$A$465,dailyIntensities_merged[[#This Row],[Id]], $C$2:$C$465, dailyIntensities_merged[[#This Row],[GYM VISIT DAYS]]) &gt; 15, "Regular Gym-Goer","Not Regular Gym-Goer")</f>
        <v>Regular Gym-Goer</v>
      </c>
    </row>
    <row r="242" spans="1:4">
      <c r="A242">
        <v>5553957443</v>
      </c>
      <c r="B242">
        <v>46</v>
      </c>
      <c r="C242">
        <f>COUNTIF(dailyIntensities_merged[Id],dailyIntensities_merged[[#This Row],[Id]])</f>
        <v>19</v>
      </c>
      <c r="D242" t="str">
        <f>IF(COUNTIFS($A$2:$A$465,dailyIntensities_merged[[#This Row],[Id]], $C$2:$C$465, dailyIntensities_merged[[#This Row],[GYM VISIT DAYS]]) &gt; 15, "Regular Gym-Goer","Not Regular Gym-Goer")</f>
        <v>Regular Gym-Goer</v>
      </c>
    </row>
    <row r="243" spans="1:4">
      <c r="A243">
        <v>5553957443</v>
      </c>
      <c r="B243">
        <v>23</v>
      </c>
      <c r="C243">
        <f>COUNTIF(dailyIntensities_merged[Id],dailyIntensities_merged[[#This Row],[Id]])</f>
        <v>19</v>
      </c>
      <c r="D243" t="str">
        <f>IF(COUNTIFS($A$2:$A$465,dailyIntensities_merged[[#This Row],[Id]], $C$2:$C$465, dailyIntensities_merged[[#This Row],[GYM VISIT DAYS]]) &gt; 15, "Regular Gym-Goer","Not Regular Gym-Goer")</f>
        <v>Regular Gym-Goer</v>
      </c>
    </row>
    <row r="244" spans="1:4">
      <c r="A244">
        <v>5553957443</v>
      </c>
      <c r="B244">
        <v>26</v>
      </c>
      <c r="C244">
        <f>COUNTIF(dailyIntensities_merged[Id],dailyIntensities_merged[[#This Row],[Id]])</f>
        <v>19</v>
      </c>
      <c r="D244" t="str">
        <f>IF(COUNTIFS($A$2:$A$465,dailyIntensities_merged[[#This Row],[Id]], $C$2:$C$465, dailyIntensities_merged[[#This Row],[GYM VISIT DAYS]]) &gt; 15, "Regular Gym-Goer","Not Regular Gym-Goer")</f>
        <v>Regular Gym-Goer</v>
      </c>
    </row>
    <row r="245" spans="1:4">
      <c r="A245">
        <v>5553957443</v>
      </c>
      <c r="B245">
        <v>44</v>
      </c>
      <c r="C245">
        <f>COUNTIF(dailyIntensities_merged[Id],dailyIntensities_merged[[#This Row],[Id]])</f>
        <v>19</v>
      </c>
      <c r="D245" t="str">
        <f>IF(COUNTIFS($A$2:$A$465,dailyIntensities_merged[[#This Row],[Id]], $C$2:$C$465, dailyIntensities_merged[[#This Row],[GYM VISIT DAYS]]) &gt; 15, "Regular Gym-Goer","Not Regular Gym-Goer")</f>
        <v>Regular Gym-Goer</v>
      </c>
    </row>
    <row r="246" spans="1:4">
      <c r="A246">
        <v>5553957443</v>
      </c>
      <c r="B246">
        <v>21</v>
      </c>
      <c r="C246">
        <f>COUNTIF(dailyIntensities_merged[Id],dailyIntensities_merged[[#This Row],[Id]])</f>
        <v>19</v>
      </c>
      <c r="D246" t="str">
        <f>IF(COUNTIFS($A$2:$A$465,dailyIntensities_merged[[#This Row],[Id]], $C$2:$C$465, dailyIntensities_merged[[#This Row],[GYM VISIT DAYS]]) &gt; 15, "Regular Gym-Goer","Not Regular Gym-Goer")</f>
        <v>Regular Gym-Goer</v>
      </c>
    </row>
    <row r="247" spans="1:4">
      <c r="A247">
        <v>5553957443</v>
      </c>
      <c r="B247">
        <v>3</v>
      </c>
      <c r="C247">
        <f>COUNTIF(dailyIntensities_merged[Id],dailyIntensities_merged[[#This Row],[Id]])</f>
        <v>19</v>
      </c>
      <c r="D247" t="str">
        <f>IF(COUNTIFS($A$2:$A$465,dailyIntensities_merged[[#This Row],[Id]], $C$2:$C$465, dailyIntensities_merged[[#This Row],[GYM VISIT DAYS]]) &gt; 15, "Regular Gym-Goer","Not Regular Gym-Goer")</f>
        <v>Regular Gym-Goer</v>
      </c>
    </row>
    <row r="248" spans="1:4">
      <c r="A248">
        <v>5553957443</v>
      </c>
      <c r="B248">
        <v>59</v>
      </c>
      <c r="C248">
        <f>COUNTIF(dailyIntensities_merged[Id],dailyIntensities_merged[[#This Row],[Id]])</f>
        <v>19</v>
      </c>
      <c r="D248" t="str">
        <f>IF(COUNTIFS($A$2:$A$465,dailyIntensities_merged[[#This Row],[Id]], $C$2:$C$465, dailyIntensities_merged[[#This Row],[GYM VISIT DAYS]]) &gt; 15, "Regular Gym-Goer","Not Regular Gym-Goer")</f>
        <v>Regular Gym-Goer</v>
      </c>
    </row>
    <row r="249" spans="1:4">
      <c r="A249">
        <v>5553957443</v>
      </c>
      <c r="B249">
        <v>8</v>
      </c>
      <c r="C249">
        <f>COUNTIF(dailyIntensities_merged[Id],dailyIntensities_merged[[#This Row],[Id]])</f>
        <v>19</v>
      </c>
      <c r="D249" t="str">
        <f>IF(COUNTIFS($A$2:$A$465,dailyIntensities_merged[[#This Row],[Id]], $C$2:$C$465, dailyIntensities_merged[[#This Row],[GYM VISIT DAYS]]) &gt; 15, "Regular Gym-Goer","Not Regular Gym-Goer")</f>
        <v>Regular Gym-Goer</v>
      </c>
    </row>
    <row r="250" spans="1:4">
      <c r="A250">
        <v>5577150313</v>
      </c>
      <c r="B250">
        <v>86</v>
      </c>
      <c r="C250">
        <f>COUNTIF(dailyIntensities_merged[Id],dailyIntensities_merged[[#This Row],[Id]])</f>
        <v>27</v>
      </c>
      <c r="D250" t="str">
        <f>IF(COUNTIFS($A$2:$A$465,dailyIntensities_merged[[#This Row],[Id]], $C$2:$C$465, dailyIntensities_merged[[#This Row],[GYM VISIT DAYS]]) &gt; 15, "Regular Gym-Goer","Not Regular Gym-Goer")</f>
        <v>Regular Gym-Goer</v>
      </c>
    </row>
    <row r="251" spans="1:4">
      <c r="A251">
        <v>5577150313</v>
      </c>
      <c r="B251">
        <v>15</v>
      </c>
      <c r="C251">
        <f>COUNTIF(dailyIntensities_merged[Id],dailyIntensities_merged[[#This Row],[Id]])</f>
        <v>27</v>
      </c>
      <c r="D251" t="str">
        <f>IF(COUNTIFS($A$2:$A$465,dailyIntensities_merged[[#This Row],[Id]], $C$2:$C$465, dailyIntensities_merged[[#This Row],[GYM VISIT DAYS]]) &gt; 15, "Regular Gym-Goer","Not Regular Gym-Goer")</f>
        <v>Regular Gym-Goer</v>
      </c>
    </row>
    <row r="252" spans="1:4">
      <c r="A252">
        <v>5577150313</v>
      </c>
      <c r="B252">
        <v>118</v>
      </c>
      <c r="C252">
        <f>COUNTIF(dailyIntensities_merged[Id],dailyIntensities_merged[[#This Row],[Id]])</f>
        <v>27</v>
      </c>
      <c r="D252" t="str">
        <f>IF(COUNTIFS($A$2:$A$465,dailyIntensities_merged[[#This Row],[Id]], $C$2:$C$465, dailyIntensities_merged[[#This Row],[GYM VISIT DAYS]]) &gt; 15, "Regular Gym-Goer","Not Regular Gym-Goer")</f>
        <v>Regular Gym-Goer</v>
      </c>
    </row>
    <row r="253" spans="1:4">
      <c r="A253">
        <v>5577150313</v>
      </c>
      <c r="B253">
        <v>115</v>
      </c>
      <c r="C253">
        <f>COUNTIF(dailyIntensities_merged[Id],dailyIntensities_merged[[#This Row],[Id]])</f>
        <v>27</v>
      </c>
      <c r="D253" t="str">
        <f>IF(COUNTIFS($A$2:$A$465,dailyIntensities_merged[[#This Row],[Id]], $C$2:$C$465, dailyIntensities_merged[[#This Row],[GYM VISIT DAYS]]) &gt; 15, "Regular Gym-Goer","Not Regular Gym-Goer")</f>
        <v>Regular Gym-Goer</v>
      </c>
    </row>
    <row r="254" spans="1:4">
      <c r="A254">
        <v>5577150313</v>
      </c>
      <c r="B254">
        <v>184</v>
      </c>
      <c r="C254">
        <f>COUNTIF(dailyIntensities_merged[Id],dailyIntensities_merged[[#This Row],[Id]])</f>
        <v>27</v>
      </c>
      <c r="D254" t="str">
        <f>IF(COUNTIFS($A$2:$A$465,dailyIntensities_merged[[#This Row],[Id]], $C$2:$C$465, dailyIntensities_merged[[#This Row],[GYM VISIT DAYS]]) &gt; 15, "Regular Gym-Goer","Not Regular Gym-Goer")</f>
        <v>Regular Gym-Goer</v>
      </c>
    </row>
    <row r="255" spans="1:4">
      <c r="A255">
        <v>5577150313</v>
      </c>
      <c r="B255">
        <v>200</v>
      </c>
      <c r="C255">
        <f>COUNTIF(dailyIntensities_merged[Id],dailyIntensities_merged[[#This Row],[Id]])</f>
        <v>27</v>
      </c>
      <c r="D255" t="str">
        <f>IF(COUNTIFS($A$2:$A$465,dailyIntensities_merged[[#This Row],[Id]], $C$2:$C$465, dailyIntensities_merged[[#This Row],[GYM VISIT DAYS]]) &gt; 15, "Regular Gym-Goer","Not Regular Gym-Goer")</f>
        <v>Regular Gym-Goer</v>
      </c>
    </row>
    <row r="256" spans="1:4">
      <c r="A256">
        <v>5577150313</v>
      </c>
      <c r="B256">
        <v>114</v>
      </c>
      <c r="C256">
        <f>COUNTIF(dailyIntensities_merged[Id],dailyIntensities_merged[[#This Row],[Id]])</f>
        <v>27</v>
      </c>
      <c r="D256" t="str">
        <f>IF(COUNTIFS($A$2:$A$465,dailyIntensities_merged[[#This Row],[Id]], $C$2:$C$465, dailyIntensities_merged[[#This Row],[GYM VISIT DAYS]]) &gt; 15, "Regular Gym-Goer","Not Regular Gym-Goer")</f>
        <v>Regular Gym-Goer</v>
      </c>
    </row>
    <row r="257" spans="1:4">
      <c r="A257">
        <v>5577150313</v>
      </c>
      <c r="B257">
        <v>108</v>
      </c>
      <c r="C257">
        <f>COUNTIF(dailyIntensities_merged[Id],dailyIntensities_merged[[#This Row],[Id]])</f>
        <v>27</v>
      </c>
      <c r="D257" t="str">
        <f>IF(COUNTIFS($A$2:$A$465,dailyIntensities_merged[[#This Row],[Id]], $C$2:$C$465, dailyIntensities_merged[[#This Row],[GYM VISIT DAYS]]) &gt; 15, "Regular Gym-Goer","Not Regular Gym-Goer")</f>
        <v>Regular Gym-Goer</v>
      </c>
    </row>
    <row r="258" spans="1:4">
      <c r="A258">
        <v>5577150313</v>
      </c>
      <c r="B258">
        <v>87</v>
      </c>
      <c r="C258">
        <f>COUNTIF(dailyIntensities_merged[Id],dailyIntensities_merged[[#This Row],[Id]])</f>
        <v>27</v>
      </c>
      <c r="D258" t="str">
        <f>IF(COUNTIFS($A$2:$A$465,dailyIntensities_merged[[#This Row],[Id]], $C$2:$C$465, dailyIntensities_merged[[#This Row],[GYM VISIT DAYS]]) &gt; 15, "Regular Gym-Goer","Not Regular Gym-Goer")</f>
        <v>Regular Gym-Goer</v>
      </c>
    </row>
    <row r="259" spans="1:4">
      <c r="A259">
        <v>5577150313</v>
      </c>
      <c r="B259">
        <v>110</v>
      </c>
      <c r="C259">
        <f>COUNTIF(dailyIntensities_merged[Id],dailyIntensities_merged[[#This Row],[Id]])</f>
        <v>27</v>
      </c>
      <c r="D259" t="str">
        <f>IF(COUNTIFS($A$2:$A$465,dailyIntensities_merged[[#This Row],[Id]], $C$2:$C$465, dailyIntensities_merged[[#This Row],[GYM VISIT DAYS]]) &gt; 15, "Regular Gym-Goer","Not Regular Gym-Goer")</f>
        <v>Regular Gym-Goer</v>
      </c>
    </row>
    <row r="260" spans="1:4">
      <c r="A260">
        <v>5577150313</v>
      </c>
      <c r="B260">
        <v>62</v>
      </c>
      <c r="C260">
        <f>COUNTIF(dailyIntensities_merged[Id],dailyIntensities_merged[[#This Row],[Id]])</f>
        <v>27</v>
      </c>
      <c r="D260" t="str">
        <f>IF(COUNTIFS($A$2:$A$465,dailyIntensities_merged[[#This Row],[Id]], $C$2:$C$465, dailyIntensities_merged[[#This Row],[GYM VISIT DAYS]]) &gt; 15, "Regular Gym-Goer","Not Regular Gym-Goer")</f>
        <v>Regular Gym-Goer</v>
      </c>
    </row>
    <row r="261" spans="1:4">
      <c r="A261">
        <v>5577150313</v>
      </c>
      <c r="B261">
        <v>24</v>
      </c>
      <c r="C261">
        <f>COUNTIF(dailyIntensities_merged[Id],dailyIntensities_merged[[#This Row],[Id]])</f>
        <v>27</v>
      </c>
      <c r="D261" t="str">
        <f>IF(COUNTIFS($A$2:$A$465,dailyIntensities_merged[[#This Row],[Id]], $C$2:$C$465, dailyIntensities_merged[[#This Row],[GYM VISIT DAYS]]) &gt; 15, "Regular Gym-Goer","Not Regular Gym-Goer")</f>
        <v>Regular Gym-Goer</v>
      </c>
    </row>
    <row r="262" spans="1:4">
      <c r="A262">
        <v>5577150313</v>
      </c>
      <c r="B262">
        <v>210</v>
      </c>
      <c r="C262">
        <f>COUNTIF(dailyIntensities_merged[Id],dailyIntensities_merged[[#This Row],[Id]])</f>
        <v>27</v>
      </c>
      <c r="D262" t="str">
        <f>IF(COUNTIFS($A$2:$A$465,dailyIntensities_merged[[#This Row],[Id]], $C$2:$C$465, dailyIntensities_merged[[#This Row],[GYM VISIT DAYS]]) &gt; 15, "Regular Gym-Goer","Not Regular Gym-Goer")</f>
        <v>Regular Gym-Goer</v>
      </c>
    </row>
    <row r="263" spans="1:4">
      <c r="A263">
        <v>5577150313</v>
      </c>
      <c r="B263">
        <v>61</v>
      </c>
      <c r="C263">
        <f>COUNTIF(dailyIntensities_merged[Id],dailyIntensities_merged[[#This Row],[Id]])</f>
        <v>27</v>
      </c>
      <c r="D263" t="str">
        <f>IF(COUNTIFS($A$2:$A$465,dailyIntensities_merged[[#This Row],[Id]], $C$2:$C$465, dailyIntensities_merged[[#This Row],[GYM VISIT DAYS]]) &gt; 15, "Regular Gym-Goer","Not Regular Gym-Goer")</f>
        <v>Regular Gym-Goer</v>
      </c>
    </row>
    <row r="264" spans="1:4">
      <c r="A264">
        <v>5577150313</v>
      </c>
      <c r="B264">
        <v>38</v>
      </c>
      <c r="C264">
        <f>COUNTIF(dailyIntensities_merged[Id],dailyIntensities_merged[[#This Row],[Id]])</f>
        <v>27</v>
      </c>
      <c r="D264" t="str">
        <f>IF(COUNTIFS($A$2:$A$465,dailyIntensities_merged[[#This Row],[Id]], $C$2:$C$465, dailyIntensities_merged[[#This Row],[GYM VISIT DAYS]]) &gt; 15, "Regular Gym-Goer","Not Regular Gym-Goer")</f>
        <v>Regular Gym-Goer</v>
      </c>
    </row>
    <row r="265" spans="1:4">
      <c r="A265">
        <v>5577150313</v>
      </c>
      <c r="B265">
        <v>63</v>
      </c>
      <c r="C265">
        <f>COUNTIF(dailyIntensities_merged[Id],dailyIntensities_merged[[#This Row],[Id]])</f>
        <v>27</v>
      </c>
      <c r="D265" t="str">
        <f>IF(COUNTIFS($A$2:$A$465,dailyIntensities_merged[[#This Row],[Id]], $C$2:$C$465, dailyIntensities_merged[[#This Row],[GYM VISIT DAYS]]) &gt; 15, "Regular Gym-Goer","Not Regular Gym-Goer")</f>
        <v>Regular Gym-Goer</v>
      </c>
    </row>
    <row r="266" spans="1:4">
      <c r="A266">
        <v>5577150313</v>
      </c>
      <c r="B266">
        <v>99</v>
      </c>
      <c r="C266">
        <f>COUNTIF(dailyIntensities_merged[Id],dailyIntensities_merged[[#This Row],[Id]])</f>
        <v>27</v>
      </c>
      <c r="D266" t="str">
        <f>IF(COUNTIFS($A$2:$A$465,dailyIntensities_merged[[#This Row],[Id]], $C$2:$C$465, dailyIntensities_merged[[#This Row],[GYM VISIT DAYS]]) &gt; 15, "Regular Gym-Goer","Not Regular Gym-Goer")</f>
        <v>Regular Gym-Goer</v>
      </c>
    </row>
    <row r="267" spans="1:4">
      <c r="A267">
        <v>5577150313</v>
      </c>
      <c r="B267">
        <v>97</v>
      </c>
      <c r="C267">
        <f>COUNTIF(dailyIntensities_merged[Id],dailyIntensities_merged[[#This Row],[Id]])</f>
        <v>27</v>
      </c>
      <c r="D267" t="str">
        <f>IF(COUNTIFS($A$2:$A$465,dailyIntensities_merged[[#This Row],[Id]], $C$2:$C$465, dailyIntensities_merged[[#This Row],[GYM VISIT DAYS]]) &gt; 15, "Regular Gym-Goer","Not Regular Gym-Goer")</f>
        <v>Regular Gym-Goer</v>
      </c>
    </row>
    <row r="268" spans="1:4">
      <c r="A268">
        <v>5577150313</v>
      </c>
      <c r="B268">
        <v>207</v>
      </c>
      <c r="C268">
        <f>COUNTIF(dailyIntensities_merged[Id],dailyIntensities_merged[[#This Row],[Id]])</f>
        <v>27</v>
      </c>
      <c r="D268" t="str">
        <f>IF(COUNTIFS($A$2:$A$465,dailyIntensities_merged[[#This Row],[Id]], $C$2:$C$465, dailyIntensities_merged[[#This Row],[GYM VISIT DAYS]]) &gt; 15, "Regular Gym-Goer","Not Regular Gym-Goer")</f>
        <v>Regular Gym-Goer</v>
      </c>
    </row>
    <row r="269" spans="1:4">
      <c r="A269">
        <v>5577150313</v>
      </c>
      <c r="B269">
        <v>194</v>
      </c>
      <c r="C269">
        <f>COUNTIF(dailyIntensities_merged[Id],dailyIntensities_merged[[#This Row],[Id]])</f>
        <v>27</v>
      </c>
      <c r="D269" t="str">
        <f>IF(COUNTIFS($A$2:$A$465,dailyIntensities_merged[[#This Row],[Id]], $C$2:$C$465, dailyIntensities_merged[[#This Row],[GYM VISIT DAYS]]) &gt; 15, "Regular Gym-Goer","Not Regular Gym-Goer")</f>
        <v>Regular Gym-Goer</v>
      </c>
    </row>
    <row r="270" spans="1:4">
      <c r="A270">
        <v>5577150313</v>
      </c>
      <c r="B270">
        <v>37</v>
      </c>
      <c r="C270">
        <f>COUNTIF(dailyIntensities_merged[Id],dailyIntensities_merged[[#This Row],[Id]])</f>
        <v>27</v>
      </c>
      <c r="D270" t="str">
        <f>IF(COUNTIFS($A$2:$A$465,dailyIntensities_merged[[#This Row],[Id]], $C$2:$C$465, dailyIntensities_merged[[#This Row],[GYM VISIT DAYS]]) &gt; 15, "Regular Gym-Goer","Not Regular Gym-Goer")</f>
        <v>Regular Gym-Goer</v>
      </c>
    </row>
    <row r="271" spans="1:4">
      <c r="A271">
        <v>5577150313</v>
      </c>
      <c r="B271">
        <v>25</v>
      </c>
      <c r="C271">
        <f>COUNTIF(dailyIntensities_merged[Id],dailyIntensities_merged[[#This Row],[Id]])</f>
        <v>27</v>
      </c>
      <c r="D271" t="str">
        <f>IF(COUNTIFS($A$2:$A$465,dailyIntensities_merged[[#This Row],[Id]], $C$2:$C$465, dailyIntensities_merged[[#This Row],[GYM VISIT DAYS]]) &gt; 15, "Regular Gym-Goer","Not Regular Gym-Goer")</f>
        <v>Regular Gym-Goer</v>
      </c>
    </row>
    <row r="272" spans="1:4">
      <c r="A272">
        <v>5577150313</v>
      </c>
      <c r="B272">
        <v>45</v>
      </c>
      <c r="C272">
        <f>COUNTIF(dailyIntensities_merged[Id],dailyIntensities_merged[[#This Row],[Id]])</f>
        <v>27</v>
      </c>
      <c r="D272" t="str">
        <f>IF(COUNTIFS($A$2:$A$465,dailyIntensities_merged[[#This Row],[Id]], $C$2:$C$465, dailyIntensities_merged[[#This Row],[GYM VISIT DAYS]]) &gt; 15, "Regular Gym-Goer","Not Regular Gym-Goer")</f>
        <v>Regular Gym-Goer</v>
      </c>
    </row>
    <row r="273" spans="1:4">
      <c r="A273">
        <v>5577150313</v>
      </c>
      <c r="B273">
        <v>41</v>
      </c>
      <c r="C273">
        <f>COUNTIF(dailyIntensities_merged[Id],dailyIntensities_merged[[#This Row],[Id]])</f>
        <v>27</v>
      </c>
      <c r="D273" t="str">
        <f>IF(COUNTIFS($A$2:$A$465,dailyIntensities_merged[[#This Row],[Id]], $C$2:$C$465, dailyIntensities_merged[[#This Row],[GYM VISIT DAYS]]) &gt; 15, "Regular Gym-Goer","Not Regular Gym-Goer")</f>
        <v>Regular Gym-Goer</v>
      </c>
    </row>
    <row r="274" spans="1:4">
      <c r="A274">
        <v>5577150313</v>
      </c>
      <c r="B274">
        <v>0</v>
      </c>
      <c r="C274">
        <f>COUNTIF(dailyIntensities_merged[Id],dailyIntensities_merged[[#This Row],[Id]])</f>
        <v>27</v>
      </c>
      <c r="D274" t="str">
        <f>IF(COUNTIFS($A$2:$A$465,dailyIntensities_merged[[#This Row],[Id]], $C$2:$C$465, dailyIntensities_merged[[#This Row],[GYM VISIT DAYS]]) &gt; 15, "Regular Gym-Goer","Not Regular Gym-Goer")</f>
        <v>Regular Gym-Goer</v>
      </c>
    </row>
    <row r="275" spans="1:4">
      <c r="A275">
        <v>5577150313</v>
      </c>
      <c r="B275">
        <v>34</v>
      </c>
      <c r="C275">
        <f>COUNTIF(dailyIntensities_merged[Id],dailyIntensities_merged[[#This Row],[Id]])</f>
        <v>27</v>
      </c>
      <c r="D275" t="str">
        <f>IF(COUNTIFS($A$2:$A$465,dailyIntensities_merged[[#This Row],[Id]], $C$2:$C$465, dailyIntensities_merged[[#This Row],[GYM VISIT DAYS]]) &gt; 15, "Regular Gym-Goer","Not Regular Gym-Goer")</f>
        <v>Regular Gym-Goer</v>
      </c>
    </row>
    <row r="276" spans="1:4">
      <c r="A276">
        <v>5577150313</v>
      </c>
      <c r="B276">
        <v>104</v>
      </c>
      <c r="C276">
        <f>COUNTIF(dailyIntensities_merged[Id],dailyIntensities_merged[[#This Row],[Id]])</f>
        <v>27</v>
      </c>
      <c r="D276" t="str">
        <f>IF(COUNTIFS($A$2:$A$465,dailyIntensities_merged[[#This Row],[Id]], $C$2:$C$465, dailyIntensities_merged[[#This Row],[GYM VISIT DAYS]]) &gt; 15, "Regular Gym-Goer","Not Regular Gym-Goer")</f>
        <v>Regular Gym-Goer</v>
      </c>
    </row>
    <row r="277" spans="1:4">
      <c r="A277">
        <v>6117666160</v>
      </c>
      <c r="B277">
        <v>0</v>
      </c>
      <c r="C277">
        <f>COUNTIF(dailyIntensities_merged[Id],dailyIntensities_merged[[#This Row],[Id]])</f>
        <v>4</v>
      </c>
      <c r="D277" t="str">
        <f>IF(COUNTIFS($A$2:$A$465,dailyIntensities_merged[[#This Row],[Id]], $C$2:$C$465, dailyIntensities_merged[[#This Row],[GYM VISIT DAYS]]) &gt; 15, "Regular Gym-Goer","Not Regular Gym-Goer")</f>
        <v>Not Regular Gym-Goer</v>
      </c>
    </row>
    <row r="278" spans="1:4">
      <c r="A278">
        <v>6117666160</v>
      </c>
      <c r="B278">
        <v>7</v>
      </c>
      <c r="C278">
        <f>COUNTIF(dailyIntensities_merged[Id],dailyIntensities_merged[[#This Row],[Id]])</f>
        <v>4</v>
      </c>
      <c r="D278" t="str">
        <f>IF(COUNTIFS($A$2:$A$465,dailyIntensities_merged[[#This Row],[Id]], $C$2:$C$465, dailyIntensities_merged[[#This Row],[GYM VISIT DAYS]]) &gt; 15, "Regular Gym-Goer","Not Regular Gym-Goer")</f>
        <v>Not Regular Gym-Goer</v>
      </c>
    </row>
    <row r="279" spans="1:4">
      <c r="A279">
        <v>6117666160</v>
      </c>
      <c r="B279">
        <v>26</v>
      </c>
      <c r="C279">
        <f>COUNTIF(dailyIntensities_merged[Id],dailyIntensities_merged[[#This Row],[Id]])</f>
        <v>4</v>
      </c>
      <c r="D279" t="str">
        <f>IF(COUNTIFS($A$2:$A$465,dailyIntensities_merged[[#This Row],[Id]], $C$2:$C$465, dailyIntensities_merged[[#This Row],[GYM VISIT DAYS]]) &gt; 15, "Regular Gym-Goer","Not Regular Gym-Goer")</f>
        <v>Not Regular Gym-Goer</v>
      </c>
    </row>
    <row r="280" spans="1:4">
      <c r="A280">
        <v>6117666160</v>
      </c>
      <c r="B280">
        <v>11</v>
      </c>
      <c r="C280">
        <f>COUNTIF(dailyIntensities_merged[Id],dailyIntensities_merged[[#This Row],[Id]])</f>
        <v>4</v>
      </c>
      <c r="D280" t="str">
        <f>IF(COUNTIFS($A$2:$A$465,dailyIntensities_merged[[#This Row],[Id]], $C$2:$C$465, dailyIntensities_merged[[#This Row],[GYM VISIT DAYS]]) &gt; 15, "Regular Gym-Goer","Not Regular Gym-Goer")</f>
        <v>Not Regular Gym-Goer</v>
      </c>
    </row>
    <row r="281" spans="1:4">
      <c r="A281">
        <v>6290855005</v>
      </c>
      <c r="B281">
        <v>0</v>
      </c>
      <c r="C281">
        <f>COUNTIF(dailyIntensities_merged[Id],dailyIntensities_merged[[#This Row],[Id]])</f>
        <v>4</v>
      </c>
      <c r="D281" t="str">
        <f>IF(COUNTIFS($A$2:$A$465,dailyIntensities_merged[[#This Row],[Id]], $C$2:$C$465, dailyIntensities_merged[[#This Row],[GYM VISIT DAYS]]) &gt; 15, "Regular Gym-Goer","Not Regular Gym-Goer")</f>
        <v>Not Regular Gym-Goer</v>
      </c>
    </row>
    <row r="282" spans="1:4">
      <c r="A282">
        <v>6290855005</v>
      </c>
      <c r="B282">
        <v>31</v>
      </c>
      <c r="C282">
        <f>COUNTIF(dailyIntensities_merged[Id],dailyIntensities_merged[[#This Row],[Id]])</f>
        <v>4</v>
      </c>
      <c r="D282" t="str">
        <f>IF(COUNTIFS($A$2:$A$465,dailyIntensities_merged[[#This Row],[Id]], $C$2:$C$465, dailyIntensities_merged[[#This Row],[GYM VISIT DAYS]]) &gt; 15, "Regular Gym-Goer","Not Regular Gym-Goer")</f>
        <v>Not Regular Gym-Goer</v>
      </c>
    </row>
    <row r="283" spans="1:4">
      <c r="A283">
        <v>6290855005</v>
      </c>
      <c r="B283">
        <v>33</v>
      </c>
      <c r="C283">
        <f>COUNTIF(dailyIntensities_merged[Id],dailyIntensities_merged[[#This Row],[Id]])</f>
        <v>4</v>
      </c>
      <c r="D283" t="str">
        <f>IF(COUNTIFS($A$2:$A$465,dailyIntensities_merged[[#This Row],[Id]], $C$2:$C$465, dailyIntensities_merged[[#This Row],[GYM VISIT DAYS]]) &gt; 15, "Regular Gym-Goer","Not Regular Gym-Goer")</f>
        <v>Not Regular Gym-Goer</v>
      </c>
    </row>
    <row r="284" spans="1:4">
      <c r="A284">
        <v>6290855005</v>
      </c>
      <c r="B284">
        <v>8</v>
      </c>
      <c r="C284">
        <f>COUNTIF(dailyIntensities_merged[Id],dailyIntensities_merged[[#This Row],[Id]])</f>
        <v>4</v>
      </c>
      <c r="D284" t="str">
        <f>IF(COUNTIFS($A$2:$A$465,dailyIntensities_merged[[#This Row],[Id]], $C$2:$C$465, dailyIntensities_merged[[#This Row],[GYM VISIT DAYS]]) &gt; 15, "Regular Gym-Goer","Not Regular Gym-Goer")</f>
        <v>Not Regular Gym-Goer</v>
      </c>
    </row>
    <row r="285" spans="1:4">
      <c r="A285">
        <v>6775888955</v>
      </c>
      <c r="B285">
        <v>0</v>
      </c>
      <c r="C285">
        <f>COUNTIF(dailyIntensities_merged[Id],dailyIntensities_merged[[#This Row],[Id]])</f>
        <v>14</v>
      </c>
      <c r="D285" t="str">
        <f>IF(COUNTIFS($A$2:$A$465,dailyIntensities_merged[[#This Row],[Id]], $C$2:$C$465, dailyIntensities_merged[[#This Row],[GYM VISIT DAYS]]) &gt; 15, "Regular Gym-Goer","Not Regular Gym-Goer")</f>
        <v>Not Regular Gym-Goer</v>
      </c>
    </row>
    <row r="286" spans="1:4">
      <c r="A286">
        <v>6775888955</v>
      </c>
      <c r="B286">
        <v>17</v>
      </c>
      <c r="C286">
        <f>COUNTIF(dailyIntensities_merged[Id],dailyIntensities_merged[[#This Row],[Id]])</f>
        <v>14</v>
      </c>
      <c r="D286" t="str">
        <f>IF(COUNTIFS($A$2:$A$465,dailyIntensities_merged[[#This Row],[Id]], $C$2:$C$465, dailyIntensities_merged[[#This Row],[GYM VISIT DAYS]]) &gt; 15, "Regular Gym-Goer","Not Regular Gym-Goer")</f>
        <v>Not Regular Gym-Goer</v>
      </c>
    </row>
    <row r="287" spans="1:4">
      <c r="A287">
        <v>6775888955</v>
      </c>
      <c r="B287">
        <v>14</v>
      </c>
      <c r="C287">
        <f>COUNTIF(dailyIntensities_merged[Id],dailyIntensities_merged[[#This Row],[Id]])</f>
        <v>14</v>
      </c>
      <c r="D287" t="str">
        <f>IF(COUNTIFS($A$2:$A$465,dailyIntensities_merged[[#This Row],[Id]], $C$2:$C$465, dailyIntensities_merged[[#This Row],[GYM VISIT DAYS]]) &gt; 15, "Regular Gym-Goer","Not Regular Gym-Goer")</f>
        <v>Not Regular Gym-Goer</v>
      </c>
    </row>
    <row r="288" spans="1:4">
      <c r="A288">
        <v>6775888955</v>
      </c>
      <c r="B288">
        <v>36</v>
      </c>
      <c r="C288">
        <f>COUNTIF(dailyIntensities_merged[Id],dailyIntensities_merged[[#This Row],[Id]])</f>
        <v>14</v>
      </c>
      <c r="D288" t="str">
        <f>IF(COUNTIFS($A$2:$A$465,dailyIntensities_merged[[#This Row],[Id]], $C$2:$C$465, dailyIntensities_merged[[#This Row],[GYM VISIT DAYS]]) &gt; 15, "Regular Gym-Goer","Not Regular Gym-Goer")</f>
        <v>Not Regular Gym-Goer</v>
      </c>
    </row>
    <row r="289" spans="1:4">
      <c r="A289">
        <v>6775888955</v>
      </c>
      <c r="B289">
        <v>5</v>
      </c>
      <c r="C289">
        <f>COUNTIF(dailyIntensities_merged[Id],dailyIntensities_merged[[#This Row],[Id]])</f>
        <v>14</v>
      </c>
      <c r="D289" t="str">
        <f>IF(COUNTIFS($A$2:$A$465,dailyIntensities_merged[[#This Row],[Id]], $C$2:$C$465, dailyIntensities_merged[[#This Row],[GYM VISIT DAYS]]) &gt; 15, "Regular Gym-Goer","Not Regular Gym-Goer")</f>
        <v>Not Regular Gym-Goer</v>
      </c>
    </row>
    <row r="290" spans="1:4">
      <c r="A290">
        <v>6775888955</v>
      </c>
      <c r="B290">
        <v>30</v>
      </c>
      <c r="C290">
        <f>COUNTIF(dailyIntensities_merged[Id],dailyIntensities_merged[[#This Row],[Id]])</f>
        <v>14</v>
      </c>
      <c r="D290" t="str">
        <f>IF(COUNTIFS($A$2:$A$465,dailyIntensities_merged[[#This Row],[Id]], $C$2:$C$465, dailyIntensities_merged[[#This Row],[GYM VISIT DAYS]]) &gt; 15, "Regular Gym-Goer","Not Regular Gym-Goer")</f>
        <v>Not Regular Gym-Goer</v>
      </c>
    </row>
    <row r="291" spans="1:4">
      <c r="A291">
        <v>6775888955</v>
      </c>
      <c r="B291">
        <v>70</v>
      </c>
      <c r="C291">
        <f>COUNTIF(dailyIntensities_merged[Id],dailyIntensities_merged[[#This Row],[Id]])</f>
        <v>14</v>
      </c>
      <c r="D291" t="str">
        <f>IF(COUNTIFS($A$2:$A$465,dailyIntensities_merged[[#This Row],[Id]], $C$2:$C$465, dailyIntensities_merged[[#This Row],[GYM VISIT DAYS]]) &gt; 15, "Regular Gym-Goer","Not Regular Gym-Goer")</f>
        <v>Not Regular Gym-Goer</v>
      </c>
    </row>
    <row r="292" spans="1:4">
      <c r="A292">
        <v>6775888955</v>
      </c>
      <c r="B292">
        <v>11</v>
      </c>
      <c r="C292">
        <f>COUNTIF(dailyIntensities_merged[Id],dailyIntensities_merged[[#This Row],[Id]])</f>
        <v>14</v>
      </c>
      <c r="D292" t="str">
        <f>IF(COUNTIFS($A$2:$A$465,dailyIntensities_merged[[#This Row],[Id]], $C$2:$C$465, dailyIntensities_merged[[#This Row],[GYM VISIT DAYS]]) &gt; 15, "Regular Gym-Goer","Not Regular Gym-Goer")</f>
        <v>Not Regular Gym-Goer</v>
      </c>
    </row>
    <row r="293" spans="1:4">
      <c r="A293">
        <v>6775888955</v>
      </c>
      <c r="B293">
        <v>33</v>
      </c>
      <c r="C293">
        <f>COUNTIF(dailyIntensities_merged[Id],dailyIntensities_merged[[#This Row],[Id]])</f>
        <v>14</v>
      </c>
      <c r="D293" t="str">
        <f>IF(COUNTIFS($A$2:$A$465,dailyIntensities_merged[[#This Row],[Id]], $C$2:$C$465, dailyIntensities_merged[[#This Row],[GYM VISIT DAYS]]) &gt; 15, "Regular Gym-Goer","Not Regular Gym-Goer")</f>
        <v>Not Regular Gym-Goer</v>
      </c>
    </row>
    <row r="294" spans="1:4">
      <c r="A294">
        <v>6775888955</v>
      </c>
      <c r="B294">
        <v>42</v>
      </c>
      <c r="C294">
        <f>COUNTIF(dailyIntensities_merged[Id],dailyIntensities_merged[[#This Row],[Id]])</f>
        <v>14</v>
      </c>
      <c r="D294" t="str">
        <f>IF(COUNTIFS($A$2:$A$465,dailyIntensities_merged[[#This Row],[Id]], $C$2:$C$465, dailyIntensities_merged[[#This Row],[GYM VISIT DAYS]]) &gt; 15, "Regular Gym-Goer","Not Regular Gym-Goer")</f>
        <v>Not Regular Gym-Goer</v>
      </c>
    </row>
    <row r="295" spans="1:4">
      <c r="A295">
        <v>6775888955</v>
      </c>
      <c r="B295">
        <v>2</v>
      </c>
      <c r="C295">
        <f>COUNTIF(dailyIntensities_merged[Id],dailyIntensities_merged[[#This Row],[Id]])</f>
        <v>14</v>
      </c>
      <c r="D295" t="str">
        <f>IF(COUNTIFS($A$2:$A$465,dailyIntensities_merged[[#This Row],[Id]], $C$2:$C$465, dailyIntensities_merged[[#This Row],[GYM VISIT DAYS]]) &gt; 15, "Regular Gym-Goer","Not Regular Gym-Goer")</f>
        <v>Not Regular Gym-Goer</v>
      </c>
    </row>
    <row r="296" spans="1:4">
      <c r="A296">
        <v>6775888955</v>
      </c>
      <c r="B296">
        <v>3</v>
      </c>
      <c r="C296">
        <f>COUNTIF(dailyIntensities_merged[Id],dailyIntensities_merged[[#This Row],[Id]])</f>
        <v>14</v>
      </c>
      <c r="D296" t="str">
        <f>IF(COUNTIFS($A$2:$A$465,dailyIntensities_merged[[#This Row],[Id]], $C$2:$C$465, dailyIntensities_merged[[#This Row],[GYM VISIT DAYS]]) &gt; 15, "Regular Gym-Goer","Not Regular Gym-Goer")</f>
        <v>Not Regular Gym-Goer</v>
      </c>
    </row>
    <row r="297" spans="1:4">
      <c r="A297">
        <v>6775888955</v>
      </c>
      <c r="B297">
        <v>9</v>
      </c>
      <c r="C297">
        <f>COUNTIF(dailyIntensities_merged[Id],dailyIntensities_merged[[#This Row],[Id]])</f>
        <v>14</v>
      </c>
      <c r="D297" t="str">
        <f>IF(COUNTIFS($A$2:$A$465,dailyIntensities_merged[[#This Row],[Id]], $C$2:$C$465, dailyIntensities_merged[[#This Row],[GYM VISIT DAYS]]) &gt; 15, "Regular Gym-Goer","Not Regular Gym-Goer")</f>
        <v>Not Regular Gym-Goer</v>
      </c>
    </row>
    <row r="298" spans="1:4">
      <c r="A298">
        <v>6775888955</v>
      </c>
      <c r="B298">
        <v>12</v>
      </c>
      <c r="C298">
        <f>COUNTIF(dailyIntensities_merged[Id],dailyIntensities_merged[[#This Row],[Id]])</f>
        <v>14</v>
      </c>
      <c r="D298" t="str">
        <f>IF(COUNTIFS($A$2:$A$465,dailyIntensities_merged[[#This Row],[Id]], $C$2:$C$465, dailyIntensities_merged[[#This Row],[GYM VISIT DAYS]]) &gt; 15, "Regular Gym-Goer","Not Regular Gym-Goer")</f>
        <v>Not Regular Gym-Goer</v>
      </c>
    </row>
    <row r="299" spans="1:4">
      <c r="A299">
        <v>6962181067</v>
      </c>
      <c r="B299">
        <v>50</v>
      </c>
      <c r="C299">
        <f>COUNTIF(dailyIntensities_merged[Id],dailyIntensities_merged[[#This Row],[Id]])</f>
        <v>22</v>
      </c>
      <c r="D299" t="str">
        <f>IF(COUNTIFS($A$2:$A$465,dailyIntensities_merged[[#This Row],[Id]], $C$2:$C$465, dailyIntensities_merged[[#This Row],[GYM VISIT DAYS]]) &gt; 15, "Regular Gym-Goer","Not Regular Gym-Goer")</f>
        <v>Regular Gym-Goer</v>
      </c>
    </row>
    <row r="300" spans="1:4">
      <c r="A300">
        <v>6962181067</v>
      </c>
      <c r="B300">
        <v>8</v>
      </c>
      <c r="C300">
        <f>COUNTIF(dailyIntensities_merged[Id],dailyIntensities_merged[[#This Row],[Id]])</f>
        <v>22</v>
      </c>
      <c r="D300" t="str">
        <f>IF(COUNTIFS($A$2:$A$465,dailyIntensities_merged[[#This Row],[Id]], $C$2:$C$465, dailyIntensities_merged[[#This Row],[GYM VISIT DAYS]]) &gt; 15, "Regular Gym-Goer","Not Regular Gym-Goer")</f>
        <v>Regular Gym-Goer</v>
      </c>
    </row>
    <row r="301" spans="1:4">
      <c r="A301">
        <v>6962181067</v>
      </c>
      <c r="B301">
        <v>0</v>
      </c>
      <c r="C301">
        <f>COUNTIF(dailyIntensities_merged[Id],dailyIntensities_merged[[#This Row],[Id]])</f>
        <v>22</v>
      </c>
      <c r="D301" t="str">
        <f>IF(COUNTIFS($A$2:$A$465,dailyIntensities_merged[[#This Row],[Id]], $C$2:$C$465, dailyIntensities_merged[[#This Row],[GYM VISIT DAYS]]) &gt; 15, "Regular Gym-Goer","Not Regular Gym-Goer")</f>
        <v>Regular Gym-Goer</v>
      </c>
    </row>
    <row r="302" spans="1:4">
      <c r="A302">
        <v>6962181067</v>
      </c>
      <c r="B302">
        <v>5</v>
      </c>
      <c r="C302">
        <f>COUNTIF(dailyIntensities_merged[Id],dailyIntensities_merged[[#This Row],[Id]])</f>
        <v>22</v>
      </c>
      <c r="D302" t="str">
        <f>IF(COUNTIFS($A$2:$A$465,dailyIntensities_merged[[#This Row],[Id]], $C$2:$C$465, dailyIntensities_merged[[#This Row],[GYM VISIT DAYS]]) &gt; 15, "Regular Gym-Goer","Not Regular Gym-Goer")</f>
        <v>Regular Gym-Goer</v>
      </c>
    </row>
    <row r="303" spans="1:4">
      <c r="A303">
        <v>6962181067</v>
      </c>
      <c r="B303">
        <v>13</v>
      </c>
      <c r="C303">
        <f>COUNTIF(dailyIntensities_merged[Id],dailyIntensities_merged[[#This Row],[Id]])</f>
        <v>22</v>
      </c>
      <c r="D303" t="str">
        <f>IF(COUNTIFS($A$2:$A$465,dailyIntensities_merged[[#This Row],[Id]], $C$2:$C$465, dailyIntensities_merged[[#This Row],[GYM VISIT DAYS]]) &gt; 15, "Regular Gym-Goer","Not Regular Gym-Goer")</f>
        <v>Regular Gym-Goer</v>
      </c>
    </row>
    <row r="304" spans="1:4">
      <c r="A304">
        <v>6962181067</v>
      </c>
      <c r="B304">
        <v>35</v>
      </c>
      <c r="C304">
        <f>COUNTIF(dailyIntensities_merged[Id],dailyIntensities_merged[[#This Row],[Id]])</f>
        <v>22</v>
      </c>
      <c r="D304" t="str">
        <f>IF(COUNTIFS($A$2:$A$465,dailyIntensities_merged[[#This Row],[Id]], $C$2:$C$465, dailyIntensities_merged[[#This Row],[GYM VISIT DAYS]]) &gt; 15, "Regular Gym-Goer","Not Regular Gym-Goer")</f>
        <v>Regular Gym-Goer</v>
      </c>
    </row>
    <row r="305" spans="1:4">
      <c r="A305">
        <v>6962181067</v>
      </c>
      <c r="B305">
        <v>48</v>
      </c>
      <c r="C305">
        <f>COUNTIF(dailyIntensities_merged[Id],dailyIntensities_merged[[#This Row],[Id]])</f>
        <v>22</v>
      </c>
      <c r="D305" t="str">
        <f>IF(COUNTIFS($A$2:$A$465,dailyIntensities_merged[[#This Row],[Id]], $C$2:$C$465, dailyIntensities_merged[[#This Row],[GYM VISIT DAYS]]) &gt; 15, "Regular Gym-Goer","Not Regular Gym-Goer")</f>
        <v>Regular Gym-Goer</v>
      </c>
    </row>
    <row r="306" spans="1:4">
      <c r="A306">
        <v>6962181067</v>
      </c>
      <c r="B306">
        <v>53</v>
      </c>
      <c r="C306">
        <f>COUNTIF(dailyIntensities_merged[Id],dailyIntensities_merged[[#This Row],[Id]])</f>
        <v>22</v>
      </c>
      <c r="D306" t="str">
        <f>IF(COUNTIFS($A$2:$A$465,dailyIntensities_merged[[#This Row],[Id]], $C$2:$C$465, dailyIntensities_merged[[#This Row],[GYM VISIT DAYS]]) &gt; 15, "Regular Gym-Goer","Not Regular Gym-Goer")</f>
        <v>Regular Gym-Goer</v>
      </c>
    </row>
    <row r="307" spans="1:4">
      <c r="A307">
        <v>6962181067</v>
      </c>
      <c r="B307">
        <v>30</v>
      </c>
      <c r="C307">
        <f>COUNTIF(dailyIntensities_merged[Id],dailyIntensities_merged[[#This Row],[Id]])</f>
        <v>22</v>
      </c>
      <c r="D307" t="str">
        <f>IF(COUNTIFS($A$2:$A$465,dailyIntensities_merged[[#This Row],[Id]], $C$2:$C$465, dailyIntensities_merged[[#This Row],[GYM VISIT DAYS]]) &gt; 15, "Regular Gym-Goer","Not Regular Gym-Goer")</f>
        <v>Regular Gym-Goer</v>
      </c>
    </row>
    <row r="308" spans="1:4">
      <c r="A308">
        <v>6962181067</v>
      </c>
      <c r="B308">
        <v>58</v>
      </c>
      <c r="C308">
        <f>COUNTIF(dailyIntensities_merged[Id],dailyIntensities_merged[[#This Row],[Id]])</f>
        <v>22</v>
      </c>
      <c r="D308" t="str">
        <f>IF(COUNTIFS($A$2:$A$465,dailyIntensities_merged[[#This Row],[Id]], $C$2:$C$465, dailyIntensities_merged[[#This Row],[GYM VISIT DAYS]]) &gt; 15, "Regular Gym-Goer","Not Regular Gym-Goer")</f>
        <v>Regular Gym-Goer</v>
      </c>
    </row>
    <row r="309" spans="1:4">
      <c r="A309">
        <v>6962181067</v>
      </c>
      <c r="B309">
        <v>36</v>
      </c>
      <c r="C309">
        <f>COUNTIF(dailyIntensities_merged[Id],dailyIntensities_merged[[#This Row],[Id]])</f>
        <v>22</v>
      </c>
      <c r="D309" t="str">
        <f>IF(COUNTIFS($A$2:$A$465,dailyIntensities_merged[[#This Row],[Id]], $C$2:$C$465, dailyIntensities_merged[[#This Row],[GYM VISIT DAYS]]) &gt; 15, "Regular Gym-Goer","Not Regular Gym-Goer")</f>
        <v>Regular Gym-Goer</v>
      </c>
    </row>
    <row r="310" spans="1:4">
      <c r="A310">
        <v>6962181067</v>
      </c>
      <c r="B310">
        <v>7</v>
      </c>
      <c r="C310">
        <f>COUNTIF(dailyIntensities_merged[Id],dailyIntensities_merged[[#This Row],[Id]])</f>
        <v>22</v>
      </c>
      <c r="D310" t="str">
        <f>IF(COUNTIFS($A$2:$A$465,dailyIntensities_merged[[#This Row],[Id]], $C$2:$C$465, dailyIntensities_merged[[#This Row],[GYM VISIT DAYS]]) &gt; 15, "Regular Gym-Goer","Not Regular Gym-Goer")</f>
        <v>Regular Gym-Goer</v>
      </c>
    </row>
    <row r="311" spans="1:4">
      <c r="A311">
        <v>6962181067</v>
      </c>
      <c r="B311">
        <v>38</v>
      </c>
      <c r="C311">
        <f>COUNTIF(dailyIntensities_merged[Id],dailyIntensities_merged[[#This Row],[Id]])</f>
        <v>22</v>
      </c>
      <c r="D311" t="str">
        <f>IF(COUNTIFS($A$2:$A$465,dailyIntensities_merged[[#This Row],[Id]], $C$2:$C$465, dailyIntensities_merged[[#This Row],[GYM VISIT DAYS]]) &gt; 15, "Regular Gym-Goer","Not Regular Gym-Goer")</f>
        <v>Regular Gym-Goer</v>
      </c>
    </row>
    <row r="312" spans="1:4">
      <c r="A312">
        <v>6962181067</v>
      </c>
      <c r="B312">
        <v>12</v>
      </c>
      <c r="C312">
        <f>COUNTIF(dailyIntensities_merged[Id],dailyIntensities_merged[[#This Row],[Id]])</f>
        <v>22</v>
      </c>
      <c r="D312" t="str">
        <f>IF(COUNTIFS($A$2:$A$465,dailyIntensities_merged[[#This Row],[Id]], $C$2:$C$465, dailyIntensities_merged[[#This Row],[GYM VISIT DAYS]]) &gt; 15, "Regular Gym-Goer","Not Regular Gym-Goer")</f>
        <v>Regular Gym-Goer</v>
      </c>
    </row>
    <row r="313" spans="1:4">
      <c r="A313">
        <v>6962181067</v>
      </c>
      <c r="B313">
        <v>32</v>
      </c>
      <c r="C313">
        <f>COUNTIF(dailyIntensities_merged[Id],dailyIntensities_merged[[#This Row],[Id]])</f>
        <v>22</v>
      </c>
      <c r="D313" t="str">
        <f>IF(COUNTIFS($A$2:$A$465,dailyIntensities_merged[[#This Row],[Id]], $C$2:$C$465, dailyIntensities_merged[[#This Row],[GYM VISIT DAYS]]) &gt; 15, "Regular Gym-Goer","Not Regular Gym-Goer")</f>
        <v>Regular Gym-Goer</v>
      </c>
    </row>
    <row r="314" spans="1:4">
      <c r="A314">
        <v>6962181067</v>
      </c>
      <c r="B314">
        <v>18</v>
      </c>
      <c r="C314">
        <f>COUNTIF(dailyIntensities_merged[Id],dailyIntensities_merged[[#This Row],[Id]])</f>
        <v>22</v>
      </c>
      <c r="D314" t="str">
        <f>IF(COUNTIFS($A$2:$A$465,dailyIntensities_merged[[#This Row],[Id]], $C$2:$C$465, dailyIntensities_merged[[#This Row],[GYM VISIT DAYS]]) &gt; 15, "Regular Gym-Goer","Not Regular Gym-Goer")</f>
        <v>Regular Gym-Goer</v>
      </c>
    </row>
    <row r="315" spans="1:4">
      <c r="A315">
        <v>6962181067</v>
      </c>
      <c r="B315">
        <v>21</v>
      </c>
      <c r="C315">
        <f>COUNTIF(dailyIntensities_merged[Id],dailyIntensities_merged[[#This Row],[Id]])</f>
        <v>22</v>
      </c>
      <c r="D315" t="str">
        <f>IF(COUNTIFS($A$2:$A$465,dailyIntensities_merged[[#This Row],[Id]], $C$2:$C$465, dailyIntensities_merged[[#This Row],[GYM VISIT DAYS]]) &gt; 15, "Regular Gym-Goer","Not Regular Gym-Goer")</f>
        <v>Regular Gym-Goer</v>
      </c>
    </row>
    <row r="316" spans="1:4">
      <c r="A316">
        <v>6962181067</v>
      </c>
      <c r="B316">
        <v>15</v>
      </c>
      <c r="C316">
        <f>COUNTIF(dailyIntensities_merged[Id],dailyIntensities_merged[[#This Row],[Id]])</f>
        <v>22</v>
      </c>
      <c r="D316" t="str">
        <f>IF(COUNTIFS($A$2:$A$465,dailyIntensities_merged[[#This Row],[Id]], $C$2:$C$465, dailyIntensities_merged[[#This Row],[GYM VISIT DAYS]]) &gt; 15, "Regular Gym-Goer","Not Regular Gym-Goer")</f>
        <v>Regular Gym-Goer</v>
      </c>
    </row>
    <row r="317" spans="1:4">
      <c r="A317">
        <v>6962181067</v>
      </c>
      <c r="B317">
        <v>14</v>
      </c>
      <c r="C317">
        <f>COUNTIF(dailyIntensities_merged[Id],dailyIntensities_merged[[#This Row],[Id]])</f>
        <v>22</v>
      </c>
      <c r="D317" t="str">
        <f>IF(COUNTIFS($A$2:$A$465,dailyIntensities_merged[[#This Row],[Id]], $C$2:$C$465, dailyIntensities_merged[[#This Row],[GYM VISIT DAYS]]) &gt; 15, "Regular Gym-Goer","Not Regular Gym-Goer")</f>
        <v>Regular Gym-Goer</v>
      </c>
    </row>
    <row r="318" spans="1:4">
      <c r="A318">
        <v>6962181067</v>
      </c>
      <c r="B318">
        <v>43</v>
      </c>
      <c r="C318">
        <f>COUNTIF(dailyIntensities_merged[Id],dailyIntensities_merged[[#This Row],[Id]])</f>
        <v>22</v>
      </c>
      <c r="D318" t="str">
        <f>IF(COUNTIFS($A$2:$A$465,dailyIntensities_merged[[#This Row],[Id]], $C$2:$C$465, dailyIntensities_merged[[#This Row],[GYM VISIT DAYS]]) &gt; 15, "Regular Gym-Goer","Not Regular Gym-Goer")</f>
        <v>Regular Gym-Goer</v>
      </c>
    </row>
    <row r="319" spans="1:4">
      <c r="A319">
        <v>6962181067</v>
      </c>
      <c r="B319">
        <v>62</v>
      </c>
      <c r="C319">
        <f>COUNTIF(dailyIntensities_merged[Id],dailyIntensities_merged[[#This Row],[Id]])</f>
        <v>22</v>
      </c>
      <c r="D319" t="str">
        <f>IF(COUNTIFS($A$2:$A$465,dailyIntensities_merged[[#This Row],[Id]], $C$2:$C$465, dailyIntensities_merged[[#This Row],[GYM VISIT DAYS]]) &gt; 15, "Regular Gym-Goer","Not Regular Gym-Goer")</f>
        <v>Regular Gym-Goer</v>
      </c>
    </row>
    <row r="320" spans="1:4">
      <c r="A320">
        <v>6962181067</v>
      </c>
      <c r="B320">
        <v>24</v>
      </c>
      <c r="C320">
        <f>COUNTIF(dailyIntensities_merged[Id],dailyIntensities_merged[[#This Row],[Id]])</f>
        <v>22</v>
      </c>
      <c r="D320" t="str">
        <f>IF(COUNTIFS($A$2:$A$465,dailyIntensities_merged[[#This Row],[Id]], $C$2:$C$465, dailyIntensities_merged[[#This Row],[GYM VISIT DAYS]]) &gt; 15, "Regular Gym-Goer","Not Regular Gym-Goer")</f>
        <v>Regular Gym-Goer</v>
      </c>
    </row>
    <row r="321" spans="1:4">
      <c r="A321">
        <v>7007744171</v>
      </c>
      <c r="B321">
        <v>53</v>
      </c>
      <c r="C321">
        <f>COUNTIF(dailyIntensities_merged[Id],dailyIntensities_merged[[#This Row],[Id]])</f>
        <v>15</v>
      </c>
      <c r="D321" t="str">
        <f>IF(COUNTIFS($A$2:$A$465,dailyIntensities_merged[[#This Row],[Id]], $C$2:$C$465, dailyIntensities_merged[[#This Row],[GYM VISIT DAYS]]) &gt; 15, "Regular Gym-Goer","Not Regular Gym-Goer")</f>
        <v>Not Regular Gym-Goer</v>
      </c>
    </row>
    <row r="322" spans="1:4">
      <c r="A322">
        <v>7007744171</v>
      </c>
      <c r="B322">
        <v>56</v>
      </c>
      <c r="C322">
        <f>COUNTIF(dailyIntensities_merged[Id],dailyIntensities_merged[[#This Row],[Id]])</f>
        <v>15</v>
      </c>
      <c r="D322" t="str">
        <f>IF(COUNTIFS($A$2:$A$465,dailyIntensities_merged[[#This Row],[Id]], $C$2:$C$465, dailyIntensities_merged[[#This Row],[GYM VISIT DAYS]]) &gt; 15, "Regular Gym-Goer","Not Regular Gym-Goer")</f>
        <v>Not Regular Gym-Goer</v>
      </c>
    </row>
    <row r="323" spans="1:4">
      <c r="A323">
        <v>7007744171</v>
      </c>
      <c r="B323">
        <v>34</v>
      </c>
      <c r="C323">
        <f>COUNTIF(dailyIntensities_merged[Id],dailyIntensities_merged[[#This Row],[Id]])</f>
        <v>15</v>
      </c>
      <c r="D323" t="str">
        <f>IF(COUNTIFS($A$2:$A$465,dailyIntensities_merged[[#This Row],[Id]], $C$2:$C$465, dailyIntensities_merged[[#This Row],[GYM VISIT DAYS]]) &gt; 15, "Regular Gym-Goer","Not Regular Gym-Goer")</f>
        <v>Not Regular Gym-Goer</v>
      </c>
    </row>
    <row r="324" spans="1:4">
      <c r="A324">
        <v>7007744171</v>
      </c>
      <c r="B324">
        <v>0</v>
      </c>
      <c r="C324">
        <f>COUNTIF(dailyIntensities_merged[Id],dailyIntensities_merged[[#This Row],[Id]])</f>
        <v>15</v>
      </c>
      <c r="D324" t="str">
        <f>IF(COUNTIFS($A$2:$A$465,dailyIntensities_merged[[#This Row],[Id]], $C$2:$C$465, dailyIntensities_merged[[#This Row],[GYM VISIT DAYS]]) &gt; 15, "Regular Gym-Goer","Not Regular Gym-Goer")</f>
        <v>Not Regular Gym-Goer</v>
      </c>
    </row>
    <row r="325" spans="1:4">
      <c r="A325">
        <v>7007744171</v>
      </c>
      <c r="B325">
        <v>48</v>
      </c>
      <c r="C325">
        <f>COUNTIF(dailyIntensities_merged[Id],dailyIntensities_merged[[#This Row],[Id]])</f>
        <v>15</v>
      </c>
      <c r="D325" t="str">
        <f>IF(COUNTIFS($A$2:$A$465,dailyIntensities_merged[[#This Row],[Id]], $C$2:$C$465, dailyIntensities_merged[[#This Row],[GYM VISIT DAYS]]) &gt; 15, "Regular Gym-Goer","Not Regular Gym-Goer")</f>
        <v>Not Regular Gym-Goer</v>
      </c>
    </row>
    <row r="326" spans="1:4">
      <c r="A326">
        <v>7007744171</v>
      </c>
      <c r="B326">
        <v>60</v>
      </c>
      <c r="C326">
        <f>COUNTIF(dailyIntensities_merged[Id],dailyIntensities_merged[[#This Row],[Id]])</f>
        <v>15</v>
      </c>
      <c r="D326" t="str">
        <f>IF(COUNTIFS($A$2:$A$465,dailyIntensities_merged[[#This Row],[Id]], $C$2:$C$465, dailyIntensities_merged[[#This Row],[GYM VISIT DAYS]]) &gt; 15, "Regular Gym-Goer","Not Regular Gym-Goer")</f>
        <v>Not Regular Gym-Goer</v>
      </c>
    </row>
    <row r="327" spans="1:4">
      <c r="A327">
        <v>7007744171</v>
      </c>
      <c r="B327">
        <v>30</v>
      </c>
      <c r="C327">
        <f>COUNTIF(dailyIntensities_merged[Id],dailyIntensities_merged[[#This Row],[Id]])</f>
        <v>15</v>
      </c>
      <c r="D327" t="str">
        <f>IF(COUNTIFS($A$2:$A$465,dailyIntensities_merged[[#This Row],[Id]], $C$2:$C$465, dailyIntensities_merged[[#This Row],[GYM VISIT DAYS]]) &gt; 15, "Regular Gym-Goer","Not Regular Gym-Goer")</f>
        <v>Not Regular Gym-Goer</v>
      </c>
    </row>
    <row r="328" spans="1:4">
      <c r="A328">
        <v>7007744171</v>
      </c>
      <c r="B328">
        <v>64</v>
      </c>
      <c r="C328">
        <f>COUNTIF(dailyIntensities_merged[Id],dailyIntensities_merged[[#This Row],[Id]])</f>
        <v>15</v>
      </c>
      <c r="D328" t="str">
        <f>IF(COUNTIFS($A$2:$A$465,dailyIntensities_merged[[#This Row],[Id]], $C$2:$C$465, dailyIntensities_merged[[#This Row],[GYM VISIT DAYS]]) &gt; 15, "Regular Gym-Goer","Not Regular Gym-Goer")</f>
        <v>Not Regular Gym-Goer</v>
      </c>
    </row>
    <row r="329" spans="1:4">
      <c r="A329">
        <v>7007744171</v>
      </c>
      <c r="B329">
        <v>2</v>
      </c>
      <c r="C329">
        <f>COUNTIF(dailyIntensities_merged[Id],dailyIntensities_merged[[#This Row],[Id]])</f>
        <v>15</v>
      </c>
      <c r="D329" t="str">
        <f>IF(COUNTIFS($A$2:$A$465,dailyIntensities_merged[[#This Row],[Id]], $C$2:$C$465, dailyIntensities_merged[[#This Row],[GYM VISIT DAYS]]) &gt; 15, "Regular Gym-Goer","Not Regular Gym-Goer")</f>
        <v>Not Regular Gym-Goer</v>
      </c>
    </row>
    <row r="330" spans="1:4">
      <c r="A330">
        <v>7007744171</v>
      </c>
      <c r="B330">
        <v>51</v>
      </c>
      <c r="C330">
        <f>COUNTIF(dailyIntensities_merged[Id],dailyIntensities_merged[[#This Row],[Id]])</f>
        <v>15</v>
      </c>
      <c r="D330" t="str">
        <f>IF(COUNTIFS($A$2:$A$465,dailyIntensities_merged[[#This Row],[Id]], $C$2:$C$465, dailyIntensities_merged[[#This Row],[GYM VISIT DAYS]]) &gt; 15, "Regular Gym-Goer","Not Regular Gym-Goer")</f>
        <v>Not Regular Gym-Goer</v>
      </c>
    </row>
    <row r="331" spans="1:4">
      <c r="A331">
        <v>7007744171</v>
      </c>
      <c r="B331">
        <v>16</v>
      </c>
      <c r="C331">
        <f>COUNTIF(dailyIntensities_merged[Id],dailyIntensities_merged[[#This Row],[Id]])</f>
        <v>15</v>
      </c>
      <c r="D331" t="str">
        <f>IF(COUNTIFS($A$2:$A$465,dailyIntensities_merged[[#This Row],[Id]], $C$2:$C$465, dailyIntensities_merged[[#This Row],[GYM VISIT DAYS]]) &gt; 15, "Regular Gym-Goer","Not Regular Gym-Goer")</f>
        <v>Not Regular Gym-Goer</v>
      </c>
    </row>
    <row r="332" spans="1:4">
      <c r="A332">
        <v>7007744171</v>
      </c>
      <c r="B332">
        <v>50</v>
      </c>
      <c r="C332">
        <f>COUNTIF(dailyIntensities_merged[Id],dailyIntensities_merged[[#This Row],[Id]])</f>
        <v>15</v>
      </c>
      <c r="D332" t="str">
        <f>IF(COUNTIFS($A$2:$A$465,dailyIntensities_merged[[#This Row],[Id]], $C$2:$C$465, dailyIntensities_merged[[#This Row],[GYM VISIT DAYS]]) &gt; 15, "Regular Gym-Goer","Not Regular Gym-Goer")</f>
        <v>Not Regular Gym-Goer</v>
      </c>
    </row>
    <row r="333" spans="1:4">
      <c r="A333">
        <v>7007744171</v>
      </c>
      <c r="B333">
        <v>55</v>
      </c>
      <c r="C333">
        <f>COUNTIF(dailyIntensities_merged[Id],dailyIntensities_merged[[#This Row],[Id]])</f>
        <v>15</v>
      </c>
      <c r="D333" t="str">
        <f>IF(COUNTIFS($A$2:$A$465,dailyIntensities_merged[[#This Row],[Id]], $C$2:$C$465, dailyIntensities_merged[[#This Row],[GYM VISIT DAYS]]) &gt; 15, "Regular Gym-Goer","Not Regular Gym-Goer")</f>
        <v>Not Regular Gym-Goer</v>
      </c>
    </row>
    <row r="334" spans="1:4">
      <c r="A334">
        <v>7007744171</v>
      </c>
      <c r="B334">
        <v>58</v>
      </c>
      <c r="C334">
        <f>COUNTIF(dailyIntensities_merged[Id],dailyIntensities_merged[[#This Row],[Id]])</f>
        <v>15</v>
      </c>
      <c r="D334" t="str">
        <f>IF(COUNTIFS($A$2:$A$465,dailyIntensities_merged[[#This Row],[Id]], $C$2:$C$465, dailyIntensities_merged[[#This Row],[GYM VISIT DAYS]]) &gt; 15, "Regular Gym-Goer","Not Regular Gym-Goer")</f>
        <v>Not Regular Gym-Goer</v>
      </c>
    </row>
    <row r="335" spans="1:4">
      <c r="A335">
        <v>7007744171</v>
      </c>
      <c r="B335">
        <v>44</v>
      </c>
      <c r="C335">
        <f>COUNTIF(dailyIntensities_merged[Id],dailyIntensities_merged[[#This Row],[Id]])</f>
        <v>15</v>
      </c>
      <c r="D335" t="str">
        <f>IF(COUNTIFS($A$2:$A$465,dailyIntensities_merged[[#This Row],[Id]], $C$2:$C$465, dailyIntensities_merged[[#This Row],[GYM VISIT DAYS]]) &gt; 15, "Regular Gym-Goer","Not Regular Gym-Goer")</f>
        <v>Not Regular Gym-Goer</v>
      </c>
    </row>
    <row r="336" spans="1:4">
      <c r="A336">
        <v>7086361926</v>
      </c>
      <c r="B336">
        <v>59</v>
      </c>
      <c r="C336">
        <f>COUNTIF(dailyIntensities_merged[Id],dailyIntensities_merged[[#This Row],[Id]])</f>
        <v>24</v>
      </c>
      <c r="D336" t="str">
        <f>IF(COUNTIFS($A$2:$A$465,dailyIntensities_merged[[#This Row],[Id]], $C$2:$C$465, dailyIntensities_merged[[#This Row],[GYM VISIT DAYS]]) &gt; 15, "Regular Gym-Goer","Not Regular Gym-Goer")</f>
        <v>Regular Gym-Goer</v>
      </c>
    </row>
    <row r="337" spans="1:4">
      <c r="A337">
        <v>7086361926</v>
      </c>
      <c r="B337">
        <v>31</v>
      </c>
      <c r="C337">
        <f>COUNTIF(dailyIntensities_merged[Id],dailyIntensities_merged[[#This Row],[Id]])</f>
        <v>24</v>
      </c>
      <c r="D337" t="str">
        <f>IF(COUNTIFS($A$2:$A$465,dailyIntensities_merged[[#This Row],[Id]], $C$2:$C$465, dailyIntensities_merged[[#This Row],[GYM VISIT DAYS]]) &gt; 15, "Regular Gym-Goer","Not Regular Gym-Goer")</f>
        <v>Regular Gym-Goer</v>
      </c>
    </row>
    <row r="338" spans="1:4">
      <c r="A338">
        <v>7086361926</v>
      </c>
      <c r="B338">
        <v>35</v>
      </c>
      <c r="C338">
        <f>COUNTIF(dailyIntensities_merged[Id],dailyIntensities_merged[[#This Row],[Id]])</f>
        <v>24</v>
      </c>
      <c r="D338" t="str">
        <f>IF(COUNTIFS($A$2:$A$465,dailyIntensities_merged[[#This Row],[Id]], $C$2:$C$465, dailyIntensities_merged[[#This Row],[GYM VISIT DAYS]]) &gt; 15, "Regular Gym-Goer","Not Regular Gym-Goer")</f>
        <v>Regular Gym-Goer</v>
      </c>
    </row>
    <row r="339" spans="1:4">
      <c r="A339">
        <v>7086361926</v>
      </c>
      <c r="B339">
        <v>30</v>
      </c>
      <c r="C339">
        <f>COUNTIF(dailyIntensities_merged[Id],dailyIntensities_merged[[#This Row],[Id]])</f>
        <v>24</v>
      </c>
      <c r="D339" t="str">
        <f>IF(COUNTIFS($A$2:$A$465,dailyIntensities_merged[[#This Row],[Id]], $C$2:$C$465, dailyIntensities_merged[[#This Row],[GYM VISIT DAYS]]) &gt; 15, "Regular Gym-Goer","Not Regular Gym-Goer")</f>
        <v>Regular Gym-Goer</v>
      </c>
    </row>
    <row r="340" spans="1:4">
      <c r="A340">
        <v>7086361926</v>
      </c>
      <c r="B340">
        <v>0</v>
      </c>
      <c r="C340">
        <f>COUNTIF(dailyIntensities_merged[Id],dailyIntensities_merged[[#This Row],[Id]])</f>
        <v>24</v>
      </c>
      <c r="D340" t="str">
        <f>IF(COUNTIFS($A$2:$A$465,dailyIntensities_merged[[#This Row],[Id]], $C$2:$C$465, dailyIntensities_merged[[#This Row],[GYM VISIT DAYS]]) &gt; 15, "Regular Gym-Goer","Not Regular Gym-Goer")</f>
        <v>Regular Gym-Goer</v>
      </c>
    </row>
    <row r="341" spans="1:4">
      <c r="A341">
        <v>7086361926</v>
      </c>
      <c r="B341">
        <v>61</v>
      </c>
      <c r="C341">
        <f>COUNTIF(dailyIntensities_merged[Id],dailyIntensities_merged[[#This Row],[Id]])</f>
        <v>24</v>
      </c>
      <c r="D341" t="str">
        <f>IF(COUNTIFS($A$2:$A$465,dailyIntensities_merged[[#This Row],[Id]], $C$2:$C$465, dailyIntensities_merged[[#This Row],[GYM VISIT DAYS]]) &gt; 15, "Regular Gym-Goer","Not Regular Gym-Goer")</f>
        <v>Regular Gym-Goer</v>
      </c>
    </row>
    <row r="342" spans="1:4">
      <c r="A342">
        <v>7086361926</v>
      </c>
      <c r="B342">
        <v>67</v>
      </c>
      <c r="C342">
        <f>COUNTIF(dailyIntensities_merged[Id],dailyIntensities_merged[[#This Row],[Id]])</f>
        <v>24</v>
      </c>
      <c r="D342" t="str">
        <f>IF(COUNTIFS($A$2:$A$465,dailyIntensities_merged[[#This Row],[Id]], $C$2:$C$465, dailyIntensities_merged[[#This Row],[GYM VISIT DAYS]]) &gt; 15, "Regular Gym-Goer","Not Regular Gym-Goer")</f>
        <v>Regular Gym-Goer</v>
      </c>
    </row>
    <row r="343" spans="1:4">
      <c r="A343">
        <v>7086361926</v>
      </c>
      <c r="B343">
        <v>87</v>
      </c>
      <c r="C343">
        <f>COUNTIF(dailyIntensities_merged[Id],dailyIntensities_merged[[#This Row],[Id]])</f>
        <v>24</v>
      </c>
      <c r="D343" t="str">
        <f>IF(COUNTIFS($A$2:$A$465,dailyIntensities_merged[[#This Row],[Id]], $C$2:$C$465, dailyIntensities_merged[[#This Row],[GYM VISIT DAYS]]) &gt; 15, "Regular Gym-Goer","Not Regular Gym-Goer")</f>
        <v>Regular Gym-Goer</v>
      </c>
    </row>
    <row r="344" spans="1:4">
      <c r="A344">
        <v>7086361926</v>
      </c>
      <c r="B344">
        <v>19</v>
      </c>
      <c r="C344">
        <f>COUNTIF(dailyIntensities_merged[Id],dailyIntensities_merged[[#This Row],[Id]])</f>
        <v>24</v>
      </c>
      <c r="D344" t="str">
        <f>IF(COUNTIFS($A$2:$A$465,dailyIntensities_merged[[#This Row],[Id]], $C$2:$C$465, dailyIntensities_merged[[#This Row],[GYM VISIT DAYS]]) &gt; 15, "Regular Gym-Goer","Not Regular Gym-Goer")</f>
        <v>Regular Gym-Goer</v>
      </c>
    </row>
    <row r="345" spans="1:4">
      <c r="A345">
        <v>7086361926</v>
      </c>
      <c r="B345">
        <v>58</v>
      </c>
      <c r="C345">
        <f>COUNTIF(dailyIntensities_merged[Id],dailyIntensities_merged[[#This Row],[Id]])</f>
        <v>24</v>
      </c>
      <c r="D345" t="str">
        <f>IF(COUNTIFS($A$2:$A$465,dailyIntensities_merged[[#This Row],[Id]], $C$2:$C$465, dailyIntensities_merged[[#This Row],[GYM VISIT DAYS]]) &gt; 15, "Regular Gym-Goer","Not Regular Gym-Goer")</f>
        <v>Regular Gym-Goer</v>
      </c>
    </row>
    <row r="346" spans="1:4">
      <c r="A346">
        <v>7086361926</v>
      </c>
      <c r="B346">
        <v>69</v>
      </c>
      <c r="C346">
        <f>COUNTIF(dailyIntensities_merged[Id],dailyIntensities_merged[[#This Row],[Id]])</f>
        <v>24</v>
      </c>
      <c r="D346" t="str">
        <f>IF(COUNTIFS($A$2:$A$465,dailyIntensities_merged[[#This Row],[Id]], $C$2:$C$465, dailyIntensities_merged[[#This Row],[GYM VISIT DAYS]]) &gt; 15, "Regular Gym-Goer","Not Regular Gym-Goer")</f>
        <v>Regular Gym-Goer</v>
      </c>
    </row>
    <row r="347" spans="1:4">
      <c r="A347">
        <v>7086361926</v>
      </c>
      <c r="B347">
        <v>70</v>
      </c>
      <c r="C347">
        <f>COUNTIF(dailyIntensities_merged[Id],dailyIntensities_merged[[#This Row],[Id]])</f>
        <v>24</v>
      </c>
      <c r="D347" t="str">
        <f>IF(COUNTIFS($A$2:$A$465,dailyIntensities_merged[[#This Row],[Id]], $C$2:$C$465, dailyIntensities_merged[[#This Row],[GYM VISIT DAYS]]) &gt; 15, "Regular Gym-Goer","Not Regular Gym-Goer")</f>
        <v>Regular Gym-Goer</v>
      </c>
    </row>
    <row r="348" spans="1:4">
      <c r="A348">
        <v>7086361926</v>
      </c>
      <c r="B348">
        <v>55</v>
      </c>
      <c r="C348">
        <f>COUNTIF(dailyIntensities_merged[Id],dailyIntensities_merged[[#This Row],[Id]])</f>
        <v>24</v>
      </c>
      <c r="D348" t="str">
        <f>IF(COUNTIFS($A$2:$A$465,dailyIntensities_merged[[#This Row],[Id]], $C$2:$C$465, dailyIntensities_merged[[#This Row],[GYM VISIT DAYS]]) &gt; 15, "Regular Gym-Goer","Not Regular Gym-Goer")</f>
        <v>Regular Gym-Goer</v>
      </c>
    </row>
    <row r="349" spans="1:4">
      <c r="A349">
        <v>7086361926</v>
      </c>
      <c r="B349">
        <v>54</v>
      </c>
      <c r="C349">
        <f>COUNTIF(dailyIntensities_merged[Id],dailyIntensities_merged[[#This Row],[Id]])</f>
        <v>24</v>
      </c>
      <c r="D349" t="str">
        <f>IF(COUNTIFS($A$2:$A$465,dailyIntensities_merged[[#This Row],[Id]], $C$2:$C$465, dailyIntensities_merged[[#This Row],[GYM VISIT DAYS]]) &gt; 15, "Regular Gym-Goer","Not Regular Gym-Goer")</f>
        <v>Regular Gym-Goer</v>
      </c>
    </row>
    <row r="350" spans="1:4">
      <c r="A350">
        <v>7086361926</v>
      </c>
      <c r="B350">
        <v>24</v>
      </c>
      <c r="C350">
        <f>COUNTIF(dailyIntensities_merged[Id],dailyIntensities_merged[[#This Row],[Id]])</f>
        <v>24</v>
      </c>
      <c r="D350" t="str">
        <f>IF(COUNTIFS($A$2:$A$465,dailyIntensities_merged[[#This Row],[Id]], $C$2:$C$465, dailyIntensities_merged[[#This Row],[GYM VISIT DAYS]]) &gt; 15, "Regular Gym-Goer","Not Regular Gym-Goer")</f>
        <v>Regular Gym-Goer</v>
      </c>
    </row>
    <row r="351" spans="1:4">
      <c r="A351">
        <v>7086361926</v>
      </c>
      <c r="B351">
        <v>42</v>
      </c>
      <c r="C351">
        <f>COUNTIF(dailyIntensities_merged[Id],dailyIntensities_merged[[#This Row],[Id]])</f>
        <v>24</v>
      </c>
      <c r="D351" t="str">
        <f>IF(COUNTIFS($A$2:$A$465,dailyIntensities_merged[[#This Row],[Id]], $C$2:$C$465, dailyIntensities_merged[[#This Row],[GYM VISIT DAYS]]) &gt; 15, "Regular Gym-Goer","Not Regular Gym-Goer")</f>
        <v>Regular Gym-Goer</v>
      </c>
    </row>
    <row r="352" spans="1:4">
      <c r="A352">
        <v>7086361926</v>
      </c>
      <c r="B352">
        <v>66</v>
      </c>
      <c r="C352">
        <f>COUNTIF(dailyIntensities_merged[Id],dailyIntensities_merged[[#This Row],[Id]])</f>
        <v>24</v>
      </c>
      <c r="D352" t="str">
        <f>IF(COUNTIFS($A$2:$A$465,dailyIntensities_merged[[#This Row],[Id]], $C$2:$C$465, dailyIntensities_merged[[#This Row],[GYM VISIT DAYS]]) &gt; 15, "Regular Gym-Goer","Not Regular Gym-Goer")</f>
        <v>Regular Gym-Goer</v>
      </c>
    </row>
    <row r="353" spans="1:4">
      <c r="A353">
        <v>7086361926</v>
      </c>
      <c r="B353">
        <v>57</v>
      </c>
      <c r="C353">
        <f>COUNTIF(dailyIntensities_merged[Id],dailyIntensities_merged[[#This Row],[Id]])</f>
        <v>24</v>
      </c>
      <c r="D353" t="str">
        <f>IF(COUNTIFS($A$2:$A$465,dailyIntensities_merged[[#This Row],[Id]], $C$2:$C$465, dailyIntensities_merged[[#This Row],[GYM VISIT DAYS]]) &gt; 15, "Regular Gym-Goer","Not Regular Gym-Goer")</f>
        <v>Regular Gym-Goer</v>
      </c>
    </row>
    <row r="354" spans="1:4">
      <c r="A354">
        <v>7086361926</v>
      </c>
      <c r="B354">
        <v>45</v>
      </c>
      <c r="C354">
        <f>COUNTIF(dailyIntensities_merged[Id],dailyIntensities_merged[[#This Row],[Id]])</f>
        <v>24</v>
      </c>
      <c r="D354" t="str">
        <f>IF(COUNTIFS($A$2:$A$465,dailyIntensities_merged[[#This Row],[Id]], $C$2:$C$465, dailyIntensities_merged[[#This Row],[GYM VISIT DAYS]]) &gt; 15, "Regular Gym-Goer","Not Regular Gym-Goer")</f>
        <v>Regular Gym-Goer</v>
      </c>
    </row>
    <row r="355" spans="1:4">
      <c r="A355">
        <v>7086361926</v>
      </c>
      <c r="B355">
        <v>84</v>
      </c>
      <c r="C355">
        <f>COUNTIF(dailyIntensities_merged[Id],dailyIntensities_merged[[#This Row],[Id]])</f>
        <v>24</v>
      </c>
      <c r="D355" t="str">
        <f>IF(COUNTIFS($A$2:$A$465,dailyIntensities_merged[[#This Row],[Id]], $C$2:$C$465, dailyIntensities_merged[[#This Row],[GYM VISIT DAYS]]) &gt; 15, "Regular Gym-Goer","Not Regular Gym-Goer")</f>
        <v>Regular Gym-Goer</v>
      </c>
    </row>
    <row r="356" spans="1:4">
      <c r="A356">
        <v>7086361926</v>
      </c>
      <c r="B356">
        <v>20</v>
      </c>
      <c r="C356">
        <f>COUNTIF(dailyIntensities_merged[Id],dailyIntensities_merged[[#This Row],[Id]])</f>
        <v>24</v>
      </c>
      <c r="D356" t="str">
        <f>IF(COUNTIFS($A$2:$A$465,dailyIntensities_merged[[#This Row],[Id]], $C$2:$C$465, dailyIntensities_merged[[#This Row],[GYM VISIT DAYS]]) &gt; 15, "Regular Gym-Goer","Not Regular Gym-Goer")</f>
        <v>Regular Gym-Goer</v>
      </c>
    </row>
    <row r="357" spans="1:4">
      <c r="A357">
        <v>7086361926</v>
      </c>
      <c r="B357">
        <v>32</v>
      </c>
      <c r="C357">
        <f>COUNTIF(dailyIntensities_merged[Id],dailyIntensities_merged[[#This Row],[Id]])</f>
        <v>24</v>
      </c>
      <c r="D357" t="str">
        <f>IF(COUNTIFS($A$2:$A$465,dailyIntensities_merged[[#This Row],[Id]], $C$2:$C$465, dailyIntensities_merged[[#This Row],[GYM VISIT DAYS]]) &gt; 15, "Regular Gym-Goer","Not Regular Gym-Goer")</f>
        <v>Regular Gym-Goer</v>
      </c>
    </row>
    <row r="358" spans="1:4">
      <c r="A358">
        <v>7086361926</v>
      </c>
      <c r="B358">
        <v>72</v>
      </c>
      <c r="C358">
        <f>COUNTIF(dailyIntensities_merged[Id],dailyIntensities_merged[[#This Row],[Id]])</f>
        <v>24</v>
      </c>
      <c r="D358" t="str">
        <f>IF(COUNTIFS($A$2:$A$465,dailyIntensities_merged[[#This Row],[Id]], $C$2:$C$465, dailyIntensities_merged[[#This Row],[GYM VISIT DAYS]]) &gt; 15, "Regular Gym-Goer","Not Regular Gym-Goer")</f>
        <v>Regular Gym-Goer</v>
      </c>
    </row>
    <row r="359" spans="1:4">
      <c r="A359">
        <v>7086361926</v>
      </c>
      <c r="B359">
        <v>5</v>
      </c>
      <c r="C359">
        <f>COUNTIF(dailyIntensities_merged[Id],dailyIntensities_merged[[#This Row],[Id]])</f>
        <v>24</v>
      </c>
      <c r="D359" t="str">
        <f>IF(COUNTIFS($A$2:$A$465,dailyIntensities_merged[[#This Row],[Id]], $C$2:$C$465, dailyIntensities_merged[[#This Row],[GYM VISIT DAYS]]) &gt; 15, "Regular Gym-Goer","Not Regular Gym-Goer")</f>
        <v>Regular Gym-Goer</v>
      </c>
    </row>
    <row r="360" spans="1:4">
      <c r="A360">
        <v>8053475328</v>
      </c>
      <c r="B360">
        <v>116</v>
      </c>
      <c r="C360">
        <f>COUNTIF(dailyIntensities_merged[Id],dailyIntensities_merged[[#This Row],[Id]])</f>
        <v>23</v>
      </c>
      <c r="D360" t="str">
        <f>IF(COUNTIFS($A$2:$A$465,dailyIntensities_merged[[#This Row],[Id]], $C$2:$C$465, dailyIntensities_merged[[#This Row],[GYM VISIT DAYS]]) &gt; 15, "Regular Gym-Goer","Not Regular Gym-Goer")</f>
        <v>Regular Gym-Goer</v>
      </c>
    </row>
    <row r="361" spans="1:4">
      <c r="A361">
        <v>8053475328</v>
      </c>
      <c r="B361">
        <v>95</v>
      </c>
      <c r="C361">
        <f>COUNTIF(dailyIntensities_merged[Id],dailyIntensities_merged[[#This Row],[Id]])</f>
        <v>23</v>
      </c>
      <c r="D361" t="str">
        <f>IF(COUNTIFS($A$2:$A$465,dailyIntensities_merged[[#This Row],[Id]], $C$2:$C$465, dailyIntensities_merged[[#This Row],[GYM VISIT DAYS]]) &gt; 15, "Regular Gym-Goer","Not Regular Gym-Goer")</f>
        <v>Regular Gym-Goer</v>
      </c>
    </row>
    <row r="362" spans="1:4">
      <c r="A362">
        <v>8053475328</v>
      </c>
      <c r="B362">
        <v>119</v>
      </c>
      <c r="C362">
        <f>COUNTIF(dailyIntensities_merged[Id],dailyIntensities_merged[[#This Row],[Id]])</f>
        <v>23</v>
      </c>
      <c r="D362" t="str">
        <f>IF(COUNTIFS($A$2:$A$465,dailyIntensities_merged[[#This Row],[Id]], $C$2:$C$465, dailyIntensities_merged[[#This Row],[GYM VISIT DAYS]]) &gt; 15, "Regular Gym-Goer","Not Regular Gym-Goer")</f>
        <v>Regular Gym-Goer</v>
      </c>
    </row>
    <row r="363" spans="1:4">
      <c r="A363">
        <v>8053475328</v>
      </c>
      <c r="B363">
        <v>132</v>
      </c>
      <c r="C363">
        <f>COUNTIF(dailyIntensities_merged[Id],dailyIntensities_merged[[#This Row],[Id]])</f>
        <v>23</v>
      </c>
      <c r="D363" t="str">
        <f>IF(COUNTIFS($A$2:$A$465,dailyIntensities_merged[[#This Row],[Id]], $C$2:$C$465, dailyIntensities_merged[[#This Row],[GYM VISIT DAYS]]) &gt; 15, "Regular Gym-Goer","Not Regular Gym-Goer")</f>
        <v>Regular Gym-Goer</v>
      </c>
    </row>
    <row r="364" spans="1:4">
      <c r="A364">
        <v>8053475328</v>
      </c>
      <c r="B364">
        <v>96</v>
      </c>
      <c r="C364">
        <f>COUNTIF(dailyIntensities_merged[Id],dailyIntensities_merged[[#This Row],[Id]])</f>
        <v>23</v>
      </c>
      <c r="D364" t="str">
        <f>IF(COUNTIFS($A$2:$A$465,dailyIntensities_merged[[#This Row],[Id]], $C$2:$C$465, dailyIntensities_merged[[#This Row],[GYM VISIT DAYS]]) &gt; 15, "Regular Gym-Goer","Not Regular Gym-Goer")</f>
        <v>Regular Gym-Goer</v>
      </c>
    </row>
    <row r="365" spans="1:4">
      <c r="A365">
        <v>8053475328</v>
      </c>
      <c r="B365">
        <v>111</v>
      </c>
      <c r="C365">
        <f>COUNTIF(dailyIntensities_merged[Id],dailyIntensities_merged[[#This Row],[Id]])</f>
        <v>23</v>
      </c>
      <c r="D365" t="str">
        <f>IF(COUNTIFS($A$2:$A$465,dailyIntensities_merged[[#This Row],[Id]], $C$2:$C$465, dailyIntensities_merged[[#This Row],[GYM VISIT DAYS]]) &gt; 15, "Regular Gym-Goer","Not Regular Gym-Goer")</f>
        <v>Regular Gym-Goer</v>
      </c>
    </row>
    <row r="366" spans="1:4">
      <c r="A366">
        <v>8053475328</v>
      </c>
      <c r="B366">
        <v>102</v>
      </c>
      <c r="C366">
        <f>COUNTIF(dailyIntensities_merged[Id],dailyIntensities_merged[[#This Row],[Id]])</f>
        <v>23</v>
      </c>
      <c r="D366" t="str">
        <f>IF(COUNTIFS($A$2:$A$465,dailyIntensities_merged[[#This Row],[Id]], $C$2:$C$465, dailyIntensities_merged[[#This Row],[GYM VISIT DAYS]]) &gt; 15, "Regular Gym-Goer","Not Regular Gym-Goer")</f>
        <v>Regular Gym-Goer</v>
      </c>
    </row>
    <row r="367" spans="1:4">
      <c r="A367">
        <v>8053475328</v>
      </c>
      <c r="B367">
        <v>90</v>
      </c>
      <c r="C367">
        <f>COUNTIF(dailyIntensities_merged[Id],dailyIntensities_merged[[#This Row],[Id]])</f>
        <v>23</v>
      </c>
      <c r="D367" t="str">
        <f>IF(COUNTIFS($A$2:$A$465,dailyIntensities_merged[[#This Row],[Id]], $C$2:$C$465, dailyIntensities_merged[[#This Row],[GYM VISIT DAYS]]) &gt; 15, "Regular Gym-Goer","Not Regular Gym-Goer")</f>
        <v>Regular Gym-Goer</v>
      </c>
    </row>
    <row r="368" spans="1:4">
      <c r="A368">
        <v>8053475328</v>
      </c>
      <c r="B368">
        <v>89</v>
      </c>
      <c r="C368">
        <f>COUNTIF(dailyIntensities_merged[Id],dailyIntensities_merged[[#This Row],[Id]])</f>
        <v>23</v>
      </c>
      <c r="D368" t="str">
        <f>IF(COUNTIFS($A$2:$A$465,dailyIntensities_merged[[#This Row],[Id]], $C$2:$C$465, dailyIntensities_merged[[#This Row],[GYM VISIT DAYS]]) &gt; 15, "Regular Gym-Goer","Not Regular Gym-Goer")</f>
        <v>Regular Gym-Goer</v>
      </c>
    </row>
    <row r="369" spans="1:4">
      <c r="A369">
        <v>8053475328</v>
      </c>
      <c r="B369">
        <v>100</v>
      </c>
      <c r="C369">
        <f>COUNTIF(dailyIntensities_merged[Id],dailyIntensities_merged[[#This Row],[Id]])</f>
        <v>23</v>
      </c>
      <c r="D369" t="str">
        <f>IF(COUNTIFS($A$2:$A$465,dailyIntensities_merged[[#This Row],[Id]], $C$2:$C$465, dailyIntensities_merged[[#This Row],[GYM VISIT DAYS]]) &gt; 15, "Regular Gym-Goer","Not Regular Gym-Goer")</f>
        <v>Regular Gym-Goer</v>
      </c>
    </row>
    <row r="370" spans="1:4">
      <c r="A370">
        <v>8053475328</v>
      </c>
      <c r="B370">
        <v>60</v>
      </c>
      <c r="C370">
        <f>COUNTIF(dailyIntensities_merged[Id],dailyIntensities_merged[[#This Row],[Id]])</f>
        <v>23</v>
      </c>
      <c r="D370" t="str">
        <f>IF(COUNTIFS($A$2:$A$465,dailyIntensities_merged[[#This Row],[Id]], $C$2:$C$465, dailyIntensities_merged[[#This Row],[GYM VISIT DAYS]]) &gt; 15, "Regular Gym-Goer","Not Regular Gym-Goer")</f>
        <v>Regular Gym-Goer</v>
      </c>
    </row>
    <row r="371" spans="1:4">
      <c r="A371">
        <v>8053475328</v>
      </c>
      <c r="B371">
        <v>125</v>
      </c>
      <c r="C371">
        <f>COUNTIF(dailyIntensities_merged[Id],dailyIntensities_merged[[#This Row],[Id]])</f>
        <v>23</v>
      </c>
      <c r="D371" t="str">
        <f>IF(COUNTIFS($A$2:$A$465,dailyIntensities_merged[[#This Row],[Id]], $C$2:$C$465, dailyIntensities_merged[[#This Row],[GYM VISIT DAYS]]) &gt; 15, "Regular Gym-Goer","Not Regular Gym-Goer")</f>
        <v>Regular Gym-Goer</v>
      </c>
    </row>
    <row r="372" spans="1:4">
      <c r="A372">
        <v>8053475328</v>
      </c>
      <c r="B372">
        <v>129</v>
      </c>
      <c r="C372">
        <f>COUNTIF(dailyIntensities_merged[Id],dailyIntensities_merged[[#This Row],[Id]])</f>
        <v>23</v>
      </c>
      <c r="D372" t="str">
        <f>IF(COUNTIFS($A$2:$A$465,dailyIntensities_merged[[#This Row],[Id]], $C$2:$C$465, dailyIntensities_merged[[#This Row],[GYM VISIT DAYS]]) &gt; 15, "Regular Gym-Goer","Not Regular Gym-Goer")</f>
        <v>Regular Gym-Goer</v>
      </c>
    </row>
    <row r="373" spans="1:4">
      <c r="A373">
        <v>8053475328</v>
      </c>
      <c r="B373">
        <v>118</v>
      </c>
      <c r="C373">
        <f>COUNTIF(dailyIntensities_merged[Id],dailyIntensities_merged[[#This Row],[Id]])</f>
        <v>23</v>
      </c>
      <c r="D373" t="str">
        <f>IF(COUNTIFS($A$2:$A$465,dailyIntensities_merged[[#This Row],[Id]], $C$2:$C$465, dailyIntensities_merged[[#This Row],[GYM VISIT DAYS]]) &gt; 15, "Regular Gym-Goer","Not Regular Gym-Goer")</f>
        <v>Regular Gym-Goer</v>
      </c>
    </row>
    <row r="374" spans="1:4">
      <c r="A374">
        <v>8053475328</v>
      </c>
      <c r="B374">
        <v>68</v>
      </c>
      <c r="C374">
        <f>COUNTIF(dailyIntensities_merged[Id],dailyIntensities_merged[[#This Row],[Id]])</f>
        <v>23</v>
      </c>
      <c r="D374" t="str">
        <f>IF(COUNTIFS($A$2:$A$465,dailyIntensities_merged[[#This Row],[Id]], $C$2:$C$465, dailyIntensities_merged[[#This Row],[GYM VISIT DAYS]]) &gt; 15, "Regular Gym-Goer","Not Regular Gym-Goer")</f>
        <v>Regular Gym-Goer</v>
      </c>
    </row>
    <row r="375" spans="1:4">
      <c r="A375">
        <v>8053475328</v>
      </c>
      <c r="B375">
        <v>58</v>
      </c>
      <c r="C375">
        <f>COUNTIF(dailyIntensities_merged[Id],dailyIntensities_merged[[#This Row],[Id]])</f>
        <v>23</v>
      </c>
      <c r="D375" t="str">
        <f>IF(COUNTIFS($A$2:$A$465,dailyIntensities_merged[[#This Row],[Id]], $C$2:$C$465, dailyIntensities_merged[[#This Row],[GYM VISIT DAYS]]) &gt; 15, "Regular Gym-Goer","Not Regular Gym-Goer")</f>
        <v>Regular Gym-Goer</v>
      </c>
    </row>
    <row r="376" spans="1:4">
      <c r="A376">
        <v>8053475328</v>
      </c>
      <c r="B376">
        <v>27</v>
      </c>
      <c r="C376">
        <f>COUNTIF(dailyIntensities_merged[Id],dailyIntensities_merged[[#This Row],[Id]])</f>
        <v>23</v>
      </c>
      <c r="D376" t="str">
        <f>IF(COUNTIFS($A$2:$A$465,dailyIntensities_merged[[#This Row],[Id]], $C$2:$C$465, dailyIntensities_merged[[#This Row],[GYM VISIT DAYS]]) &gt; 15, "Regular Gym-Goer","Not Regular Gym-Goer")</f>
        <v>Regular Gym-Goer</v>
      </c>
    </row>
    <row r="377" spans="1:4">
      <c r="A377">
        <v>8053475328</v>
      </c>
      <c r="B377">
        <v>0</v>
      </c>
      <c r="C377">
        <f>COUNTIF(dailyIntensities_merged[Id],dailyIntensities_merged[[#This Row],[Id]])</f>
        <v>23</v>
      </c>
      <c r="D377" t="str">
        <f>IF(COUNTIFS($A$2:$A$465,dailyIntensities_merged[[#This Row],[Id]], $C$2:$C$465, dailyIntensities_merged[[#This Row],[GYM VISIT DAYS]]) &gt; 15, "Regular Gym-Goer","Not Regular Gym-Goer")</f>
        <v>Regular Gym-Goer</v>
      </c>
    </row>
    <row r="378" spans="1:4">
      <c r="A378">
        <v>8053475328</v>
      </c>
      <c r="B378">
        <v>87</v>
      </c>
      <c r="C378">
        <f>COUNTIF(dailyIntensities_merged[Id],dailyIntensities_merged[[#This Row],[Id]])</f>
        <v>23</v>
      </c>
      <c r="D378" t="str">
        <f>IF(COUNTIFS($A$2:$A$465,dailyIntensities_merged[[#This Row],[Id]], $C$2:$C$465, dailyIntensities_merged[[#This Row],[GYM VISIT DAYS]]) &gt; 15, "Regular Gym-Goer","Not Regular Gym-Goer")</f>
        <v>Regular Gym-Goer</v>
      </c>
    </row>
    <row r="379" spans="1:4">
      <c r="A379">
        <v>8053475328</v>
      </c>
      <c r="B379">
        <v>93</v>
      </c>
      <c r="C379">
        <f>COUNTIF(dailyIntensities_merged[Id],dailyIntensities_merged[[#This Row],[Id]])</f>
        <v>23</v>
      </c>
      <c r="D379" t="str">
        <f>IF(COUNTIFS($A$2:$A$465,dailyIntensities_merged[[#This Row],[Id]], $C$2:$C$465, dailyIntensities_merged[[#This Row],[GYM VISIT DAYS]]) &gt; 15, "Regular Gym-Goer","Not Regular Gym-Goer")</f>
        <v>Regular Gym-Goer</v>
      </c>
    </row>
    <row r="380" spans="1:4">
      <c r="A380">
        <v>8053475328</v>
      </c>
      <c r="B380">
        <v>121</v>
      </c>
      <c r="C380">
        <f>COUNTIF(dailyIntensities_merged[Id],dailyIntensities_merged[[#This Row],[Id]])</f>
        <v>23</v>
      </c>
      <c r="D380" t="str">
        <f>IF(COUNTIFS($A$2:$A$465,dailyIntensities_merged[[#This Row],[Id]], $C$2:$C$465, dailyIntensities_merged[[#This Row],[GYM VISIT DAYS]]) &gt; 15, "Regular Gym-Goer","Not Regular Gym-Goer")</f>
        <v>Regular Gym-Goer</v>
      </c>
    </row>
    <row r="381" spans="1:4">
      <c r="A381">
        <v>8053475328</v>
      </c>
      <c r="B381">
        <v>66</v>
      </c>
      <c r="C381">
        <f>COUNTIF(dailyIntensities_merged[Id],dailyIntensities_merged[[#This Row],[Id]])</f>
        <v>23</v>
      </c>
      <c r="D381" t="str">
        <f>IF(COUNTIFS($A$2:$A$465,dailyIntensities_merged[[#This Row],[Id]], $C$2:$C$465, dailyIntensities_merged[[#This Row],[GYM VISIT DAYS]]) &gt; 15, "Regular Gym-Goer","Not Regular Gym-Goer")</f>
        <v>Regular Gym-Goer</v>
      </c>
    </row>
    <row r="382" spans="1:4">
      <c r="A382">
        <v>8053475328</v>
      </c>
      <c r="B382">
        <v>28</v>
      </c>
      <c r="C382">
        <f>COUNTIF(dailyIntensities_merged[Id],dailyIntensities_merged[[#This Row],[Id]])</f>
        <v>23</v>
      </c>
      <c r="D382" t="str">
        <f>IF(COUNTIFS($A$2:$A$465,dailyIntensities_merged[[#This Row],[Id]], $C$2:$C$465, dailyIntensities_merged[[#This Row],[GYM VISIT DAYS]]) &gt; 15, "Regular Gym-Goer","Not Regular Gym-Goer")</f>
        <v>Regular Gym-Goer</v>
      </c>
    </row>
    <row r="383" spans="1:4">
      <c r="A383">
        <v>8253242879</v>
      </c>
      <c r="B383">
        <v>40</v>
      </c>
      <c r="C383">
        <f>COUNTIF(dailyIntensities_merged[Id],dailyIntensities_merged[[#This Row],[Id]])</f>
        <v>14</v>
      </c>
      <c r="D383" t="str">
        <f>IF(COUNTIFS($A$2:$A$465,dailyIntensities_merged[[#This Row],[Id]], $C$2:$C$465, dailyIntensities_merged[[#This Row],[GYM VISIT DAYS]]) &gt; 15, "Regular Gym-Goer","Not Regular Gym-Goer")</f>
        <v>Not Regular Gym-Goer</v>
      </c>
    </row>
    <row r="384" spans="1:4">
      <c r="A384">
        <v>8253242879</v>
      </c>
      <c r="B384">
        <v>35</v>
      </c>
      <c r="C384">
        <f>COUNTIF(dailyIntensities_merged[Id],dailyIntensities_merged[[#This Row],[Id]])</f>
        <v>14</v>
      </c>
      <c r="D384" t="str">
        <f>IF(COUNTIFS($A$2:$A$465,dailyIntensities_merged[[#This Row],[Id]], $C$2:$C$465, dailyIntensities_merged[[#This Row],[GYM VISIT DAYS]]) &gt; 15, "Regular Gym-Goer","Not Regular Gym-Goer")</f>
        <v>Not Regular Gym-Goer</v>
      </c>
    </row>
    <row r="385" spans="1:4">
      <c r="A385">
        <v>8253242879</v>
      </c>
      <c r="B385">
        <v>29</v>
      </c>
      <c r="C385">
        <f>COUNTIF(dailyIntensities_merged[Id],dailyIntensities_merged[[#This Row],[Id]])</f>
        <v>14</v>
      </c>
      <c r="D385" t="str">
        <f>IF(COUNTIFS($A$2:$A$465,dailyIntensities_merged[[#This Row],[Id]], $C$2:$C$465, dailyIntensities_merged[[#This Row],[GYM VISIT DAYS]]) &gt; 15, "Regular Gym-Goer","Not Regular Gym-Goer")</f>
        <v>Not Regular Gym-Goer</v>
      </c>
    </row>
    <row r="386" spans="1:4">
      <c r="A386">
        <v>8253242879</v>
      </c>
      <c r="B386">
        <v>0</v>
      </c>
      <c r="C386">
        <f>COUNTIF(dailyIntensities_merged[Id],dailyIntensities_merged[[#This Row],[Id]])</f>
        <v>14</v>
      </c>
      <c r="D386" t="str">
        <f>IF(COUNTIFS($A$2:$A$465,dailyIntensities_merged[[#This Row],[Id]], $C$2:$C$465, dailyIntensities_merged[[#This Row],[GYM VISIT DAYS]]) &gt; 15, "Regular Gym-Goer","Not Regular Gym-Goer")</f>
        <v>Not Regular Gym-Goer</v>
      </c>
    </row>
    <row r="387" spans="1:4">
      <c r="A387">
        <v>8253242879</v>
      </c>
      <c r="B387">
        <v>6</v>
      </c>
      <c r="C387">
        <f>COUNTIF(dailyIntensities_merged[Id],dailyIntensities_merged[[#This Row],[Id]])</f>
        <v>14</v>
      </c>
      <c r="D387" t="str">
        <f>IF(COUNTIFS($A$2:$A$465,dailyIntensities_merged[[#This Row],[Id]], $C$2:$C$465, dailyIntensities_merged[[#This Row],[GYM VISIT DAYS]]) &gt; 15, "Regular Gym-Goer","Not Regular Gym-Goer")</f>
        <v>Not Regular Gym-Goer</v>
      </c>
    </row>
    <row r="388" spans="1:4">
      <c r="A388">
        <v>8253242879</v>
      </c>
      <c r="B388">
        <v>41</v>
      </c>
      <c r="C388">
        <f>COUNTIF(dailyIntensities_merged[Id],dailyIntensities_merged[[#This Row],[Id]])</f>
        <v>14</v>
      </c>
      <c r="D388" t="str">
        <f>IF(COUNTIFS($A$2:$A$465,dailyIntensities_merged[[#This Row],[Id]], $C$2:$C$465, dailyIntensities_merged[[#This Row],[GYM VISIT DAYS]]) &gt; 15, "Regular Gym-Goer","Not Regular Gym-Goer")</f>
        <v>Not Regular Gym-Goer</v>
      </c>
    </row>
    <row r="389" spans="1:4">
      <c r="A389">
        <v>8253242879</v>
      </c>
      <c r="B389">
        <v>16</v>
      </c>
      <c r="C389">
        <f>COUNTIF(dailyIntensities_merged[Id],dailyIntensities_merged[[#This Row],[Id]])</f>
        <v>14</v>
      </c>
      <c r="D389" t="str">
        <f>IF(COUNTIFS($A$2:$A$465,dailyIntensities_merged[[#This Row],[Id]], $C$2:$C$465, dailyIntensities_merged[[#This Row],[GYM VISIT DAYS]]) &gt; 15, "Regular Gym-Goer","Not Regular Gym-Goer")</f>
        <v>Not Regular Gym-Goer</v>
      </c>
    </row>
    <row r="390" spans="1:4">
      <c r="A390">
        <v>8253242879</v>
      </c>
      <c r="B390">
        <v>5</v>
      </c>
      <c r="C390">
        <f>COUNTIF(dailyIntensities_merged[Id],dailyIntensities_merged[[#This Row],[Id]])</f>
        <v>14</v>
      </c>
      <c r="D390" t="str">
        <f>IF(COUNTIFS($A$2:$A$465,dailyIntensities_merged[[#This Row],[Id]], $C$2:$C$465, dailyIntensities_merged[[#This Row],[GYM VISIT DAYS]]) &gt; 15, "Regular Gym-Goer","Not Regular Gym-Goer")</f>
        <v>Not Regular Gym-Goer</v>
      </c>
    </row>
    <row r="391" spans="1:4">
      <c r="A391">
        <v>8253242879</v>
      </c>
      <c r="B391">
        <v>49</v>
      </c>
      <c r="C391">
        <f>COUNTIF(dailyIntensities_merged[Id],dailyIntensities_merged[[#This Row],[Id]])</f>
        <v>14</v>
      </c>
      <c r="D391" t="str">
        <f>IF(COUNTIFS($A$2:$A$465,dailyIntensities_merged[[#This Row],[Id]], $C$2:$C$465, dailyIntensities_merged[[#This Row],[GYM VISIT DAYS]]) &gt; 15, "Regular Gym-Goer","Not Regular Gym-Goer")</f>
        <v>Not Regular Gym-Goer</v>
      </c>
    </row>
    <row r="392" spans="1:4">
      <c r="A392">
        <v>8253242879</v>
      </c>
      <c r="B392">
        <v>30</v>
      </c>
      <c r="C392">
        <f>COUNTIF(dailyIntensities_merged[Id],dailyIntensities_merged[[#This Row],[Id]])</f>
        <v>14</v>
      </c>
      <c r="D392" t="str">
        <f>IF(COUNTIFS($A$2:$A$465,dailyIntensities_merged[[#This Row],[Id]], $C$2:$C$465, dailyIntensities_merged[[#This Row],[GYM VISIT DAYS]]) &gt; 15, "Regular Gym-Goer","Not Regular Gym-Goer")</f>
        <v>Not Regular Gym-Goer</v>
      </c>
    </row>
    <row r="393" spans="1:4">
      <c r="A393">
        <v>8253242879</v>
      </c>
      <c r="B393">
        <v>7</v>
      </c>
      <c r="C393">
        <f>COUNTIF(dailyIntensities_merged[Id],dailyIntensities_merged[[#This Row],[Id]])</f>
        <v>14</v>
      </c>
      <c r="D393" t="str">
        <f>IF(COUNTIFS($A$2:$A$465,dailyIntensities_merged[[#This Row],[Id]], $C$2:$C$465, dailyIntensities_merged[[#This Row],[GYM VISIT DAYS]]) &gt; 15, "Regular Gym-Goer","Not Regular Gym-Goer")</f>
        <v>Not Regular Gym-Goer</v>
      </c>
    </row>
    <row r="394" spans="1:4">
      <c r="A394">
        <v>8253242879</v>
      </c>
      <c r="B394">
        <v>19</v>
      </c>
      <c r="C394">
        <f>COUNTIF(dailyIntensities_merged[Id],dailyIntensities_merged[[#This Row],[Id]])</f>
        <v>14</v>
      </c>
      <c r="D394" t="str">
        <f>IF(COUNTIFS($A$2:$A$465,dailyIntensities_merged[[#This Row],[Id]], $C$2:$C$465, dailyIntensities_merged[[#This Row],[GYM VISIT DAYS]]) &gt; 15, "Regular Gym-Goer","Not Regular Gym-Goer")</f>
        <v>Not Regular Gym-Goer</v>
      </c>
    </row>
    <row r="395" spans="1:4">
      <c r="A395">
        <v>8253242879</v>
      </c>
      <c r="B395">
        <v>45</v>
      </c>
      <c r="C395">
        <f>COUNTIF(dailyIntensities_merged[Id],dailyIntensities_merged[[#This Row],[Id]])</f>
        <v>14</v>
      </c>
      <c r="D395" t="str">
        <f>IF(COUNTIFS($A$2:$A$465,dailyIntensities_merged[[#This Row],[Id]], $C$2:$C$465, dailyIntensities_merged[[#This Row],[GYM VISIT DAYS]]) &gt; 15, "Regular Gym-Goer","Not Regular Gym-Goer")</f>
        <v>Not Regular Gym-Goer</v>
      </c>
    </row>
    <row r="396" spans="1:4">
      <c r="A396">
        <v>8253242879</v>
      </c>
      <c r="B396">
        <v>11</v>
      </c>
      <c r="C396">
        <f>COUNTIF(dailyIntensities_merged[Id],dailyIntensities_merged[[#This Row],[Id]])</f>
        <v>14</v>
      </c>
      <c r="D396" t="str">
        <f>IF(COUNTIFS($A$2:$A$465,dailyIntensities_merged[[#This Row],[Id]], $C$2:$C$465, dailyIntensities_merged[[#This Row],[GYM VISIT DAYS]]) &gt; 15, "Regular Gym-Goer","Not Regular Gym-Goer")</f>
        <v>Not Regular Gym-Goer</v>
      </c>
    </row>
    <row r="397" spans="1:4">
      <c r="A397">
        <v>8378563200</v>
      </c>
      <c r="B397">
        <v>65</v>
      </c>
      <c r="C397">
        <f>COUNTIF(dailyIntensities_merged[Id],dailyIntensities_merged[[#This Row],[Id]])</f>
        <v>22</v>
      </c>
      <c r="D397" t="str">
        <f>IF(COUNTIFS($A$2:$A$465,dailyIntensities_merged[[#This Row],[Id]], $C$2:$C$465, dailyIntensities_merged[[#This Row],[GYM VISIT DAYS]]) &gt; 15, "Regular Gym-Goer","Not Regular Gym-Goer")</f>
        <v>Regular Gym-Goer</v>
      </c>
    </row>
    <row r="398" spans="1:4">
      <c r="A398">
        <v>8378563200</v>
      </c>
      <c r="B398">
        <v>116</v>
      </c>
      <c r="C398">
        <f>COUNTIF(dailyIntensities_merged[Id],dailyIntensities_merged[[#This Row],[Id]])</f>
        <v>22</v>
      </c>
      <c r="D398" t="str">
        <f>IF(COUNTIFS($A$2:$A$465,dailyIntensities_merged[[#This Row],[Id]], $C$2:$C$465, dailyIntensities_merged[[#This Row],[GYM VISIT DAYS]]) &gt; 15, "Regular Gym-Goer","Not Regular Gym-Goer")</f>
        <v>Regular Gym-Goer</v>
      </c>
    </row>
    <row r="399" spans="1:4">
      <c r="A399">
        <v>8378563200</v>
      </c>
      <c r="B399">
        <v>123</v>
      </c>
      <c r="C399">
        <f>COUNTIF(dailyIntensities_merged[Id],dailyIntensities_merged[[#This Row],[Id]])</f>
        <v>22</v>
      </c>
      <c r="D399" t="str">
        <f>IF(COUNTIFS($A$2:$A$465,dailyIntensities_merged[[#This Row],[Id]], $C$2:$C$465, dailyIntensities_merged[[#This Row],[GYM VISIT DAYS]]) &gt; 15, "Regular Gym-Goer","Not Regular Gym-Goer")</f>
        <v>Regular Gym-Goer</v>
      </c>
    </row>
    <row r="400" spans="1:4">
      <c r="A400">
        <v>8378563200</v>
      </c>
      <c r="B400">
        <v>60</v>
      </c>
      <c r="C400">
        <f>COUNTIF(dailyIntensities_merged[Id],dailyIntensities_merged[[#This Row],[Id]])</f>
        <v>22</v>
      </c>
      <c r="D400" t="str">
        <f>IF(COUNTIFS($A$2:$A$465,dailyIntensities_merged[[#This Row],[Id]], $C$2:$C$465, dailyIntensities_merged[[#This Row],[GYM VISIT DAYS]]) &gt; 15, "Regular Gym-Goer","Not Regular Gym-Goer")</f>
        <v>Regular Gym-Goer</v>
      </c>
    </row>
    <row r="401" spans="1:4">
      <c r="A401">
        <v>8378563200</v>
      </c>
      <c r="B401">
        <v>64</v>
      </c>
      <c r="C401">
        <f>COUNTIF(dailyIntensities_merged[Id],dailyIntensities_merged[[#This Row],[Id]])</f>
        <v>22</v>
      </c>
      <c r="D401" t="str">
        <f>IF(COUNTIFS($A$2:$A$465,dailyIntensities_merged[[#This Row],[Id]], $C$2:$C$465, dailyIntensities_merged[[#This Row],[GYM VISIT DAYS]]) &gt; 15, "Regular Gym-Goer","Not Regular Gym-Goer")</f>
        <v>Regular Gym-Goer</v>
      </c>
    </row>
    <row r="402" spans="1:4">
      <c r="A402">
        <v>8378563200</v>
      </c>
      <c r="B402">
        <v>0</v>
      </c>
      <c r="C402">
        <f>COUNTIF(dailyIntensities_merged[Id],dailyIntensities_merged[[#This Row],[Id]])</f>
        <v>22</v>
      </c>
      <c r="D402" t="str">
        <f>IF(COUNTIFS($A$2:$A$465,dailyIntensities_merged[[#This Row],[Id]], $C$2:$C$465, dailyIntensities_merged[[#This Row],[GYM VISIT DAYS]]) &gt; 15, "Regular Gym-Goer","Not Regular Gym-Goer")</f>
        <v>Regular Gym-Goer</v>
      </c>
    </row>
    <row r="403" spans="1:4">
      <c r="A403">
        <v>8378563200</v>
      </c>
      <c r="B403">
        <v>117</v>
      </c>
      <c r="C403">
        <f>COUNTIF(dailyIntensities_merged[Id],dailyIntensities_merged[[#This Row],[Id]])</f>
        <v>22</v>
      </c>
      <c r="D403" t="str">
        <f>IF(COUNTIFS($A$2:$A$465,dailyIntensities_merged[[#This Row],[Id]], $C$2:$C$465, dailyIntensities_merged[[#This Row],[GYM VISIT DAYS]]) &gt; 15, "Regular Gym-Goer","Not Regular Gym-Goer")</f>
        <v>Regular Gym-Goer</v>
      </c>
    </row>
    <row r="404" spans="1:4">
      <c r="A404">
        <v>8378563200</v>
      </c>
      <c r="B404">
        <v>120</v>
      </c>
      <c r="C404">
        <f>COUNTIF(dailyIntensities_merged[Id],dailyIntensities_merged[[#This Row],[Id]])</f>
        <v>22</v>
      </c>
      <c r="D404" t="str">
        <f>IF(COUNTIFS($A$2:$A$465,dailyIntensities_merged[[#This Row],[Id]], $C$2:$C$465, dailyIntensities_merged[[#This Row],[GYM VISIT DAYS]]) &gt; 15, "Regular Gym-Goer","Not Regular Gym-Goer")</f>
        <v>Regular Gym-Goer</v>
      </c>
    </row>
    <row r="405" spans="1:4">
      <c r="A405">
        <v>8378563200</v>
      </c>
      <c r="B405">
        <v>82</v>
      </c>
      <c r="C405">
        <f>COUNTIF(dailyIntensities_merged[Id],dailyIntensities_merged[[#This Row],[Id]])</f>
        <v>22</v>
      </c>
      <c r="D405" t="str">
        <f>IF(COUNTIFS($A$2:$A$465,dailyIntensities_merged[[#This Row],[Id]], $C$2:$C$465, dailyIntensities_merged[[#This Row],[GYM VISIT DAYS]]) &gt; 15, "Regular Gym-Goer","Not Regular Gym-Goer")</f>
        <v>Regular Gym-Goer</v>
      </c>
    </row>
    <row r="406" spans="1:4">
      <c r="A406">
        <v>8378563200</v>
      </c>
      <c r="B406">
        <v>137</v>
      </c>
      <c r="C406">
        <f>COUNTIF(dailyIntensities_merged[Id],dailyIntensities_merged[[#This Row],[Id]])</f>
        <v>22</v>
      </c>
      <c r="D406" t="str">
        <f>IF(COUNTIFS($A$2:$A$465,dailyIntensities_merged[[#This Row],[Id]], $C$2:$C$465, dailyIntensities_merged[[#This Row],[GYM VISIT DAYS]]) &gt; 15, "Regular Gym-Goer","Not Regular Gym-Goer")</f>
        <v>Regular Gym-Goer</v>
      </c>
    </row>
    <row r="407" spans="1:4">
      <c r="A407">
        <v>8378563200</v>
      </c>
      <c r="B407">
        <v>113</v>
      </c>
      <c r="C407">
        <f>COUNTIF(dailyIntensities_merged[Id],dailyIntensities_merged[[#This Row],[Id]])</f>
        <v>22</v>
      </c>
      <c r="D407" t="str">
        <f>IF(COUNTIFS($A$2:$A$465,dailyIntensities_merged[[#This Row],[Id]], $C$2:$C$465, dailyIntensities_merged[[#This Row],[GYM VISIT DAYS]]) &gt; 15, "Regular Gym-Goer","Not Regular Gym-Goer")</f>
        <v>Regular Gym-Goer</v>
      </c>
    </row>
    <row r="408" spans="1:4">
      <c r="A408">
        <v>8378563200</v>
      </c>
      <c r="B408">
        <v>19</v>
      </c>
      <c r="C408">
        <f>COUNTIF(dailyIntensities_merged[Id],dailyIntensities_merged[[#This Row],[Id]])</f>
        <v>22</v>
      </c>
      <c r="D408" t="str">
        <f>IF(COUNTIFS($A$2:$A$465,dailyIntensities_merged[[#This Row],[Id]], $C$2:$C$465, dailyIntensities_merged[[#This Row],[GYM VISIT DAYS]]) &gt; 15, "Regular Gym-Goer","Not Regular Gym-Goer")</f>
        <v>Regular Gym-Goer</v>
      </c>
    </row>
    <row r="409" spans="1:4">
      <c r="A409">
        <v>8378563200</v>
      </c>
      <c r="B409">
        <v>90</v>
      </c>
      <c r="C409">
        <f>COUNTIF(dailyIntensities_merged[Id],dailyIntensities_merged[[#This Row],[Id]])</f>
        <v>22</v>
      </c>
      <c r="D409" t="str">
        <f>IF(COUNTIFS($A$2:$A$465,dailyIntensities_merged[[#This Row],[Id]], $C$2:$C$465, dailyIntensities_merged[[#This Row],[GYM VISIT DAYS]]) &gt; 15, "Regular Gym-Goer","Not Regular Gym-Goer")</f>
        <v>Regular Gym-Goer</v>
      </c>
    </row>
    <row r="410" spans="1:4">
      <c r="A410">
        <v>8378563200</v>
      </c>
      <c r="B410">
        <v>4</v>
      </c>
      <c r="C410">
        <f>COUNTIF(dailyIntensities_merged[Id],dailyIntensities_merged[[#This Row],[Id]])</f>
        <v>22</v>
      </c>
      <c r="D410" t="str">
        <f>IF(COUNTIFS($A$2:$A$465,dailyIntensities_merged[[#This Row],[Id]], $C$2:$C$465, dailyIntensities_merged[[#This Row],[GYM VISIT DAYS]]) &gt; 15, "Regular Gym-Goer","Not Regular Gym-Goer")</f>
        <v>Regular Gym-Goer</v>
      </c>
    </row>
    <row r="411" spans="1:4">
      <c r="A411">
        <v>8378563200</v>
      </c>
      <c r="B411">
        <v>11</v>
      </c>
      <c r="C411">
        <f>COUNTIF(dailyIntensities_merged[Id],dailyIntensities_merged[[#This Row],[Id]])</f>
        <v>22</v>
      </c>
      <c r="D411" t="str">
        <f>IF(COUNTIFS($A$2:$A$465,dailyIntensities_merged[[#This Row],[Id]], $C$2:$C$465, dailyIntensities_merged[[#This Row],[GYM VISIT DAYS]]) &gt; 15, "Regular Gym-Goer","Not Regular Gym-Goer")</f>
        <v>Regular Gym-Goer</v>
      </c>
    </row>
    <row r="412" spans="1:4">
      <c r="A412">
        <v>8378563200</v>
      </c>
      <c r="B412">
        <v>3</v>
      </c>
      <c r="C412">
        <f>COUNTIF(dailyIntensities_merged[Id],dailyIntensities_merged[[#This Row],[Id]])</f>
        <v>22</v>
      </c>
      <c r="D412" t="str">
        <f>IF(COUNTIFS($A$2:$A$465,dailyIntensities_merged[[#This Row],[Id]], $C$2:$C$465, dailyIntensities_merged[[#This Row],[GYM VISIT DAYS]]) &gt; 15, "Regular Gym-Goer","Not Regular Gym-Goer")</f>
        <v>Regular Gym-Goer</v>
      </c>
    </row>
    <row r="413" spans="1:4">
      <c r="A413">
        <v>8378563200</v>
      </c>
      <c r="B413">
        <v>71</v>
      </c>
      <c r="C413">
        <f>COUNTIF(dailyIntensities_merged[Id],dailyIntensities_merged[[#This Row],[Id]])</f>
        <v>22</v>
      </c>
      <c r="D413" t="str">
        <f>IF(COUNTIFS($A$2:$A$465,dailyIntensities_merged[[#This Row],[Id]], $C$2:$C$465, dailyIntensities_merged[[#This Row],[GYM VISIT DAYS]]) &gt; 15, "Regular Gym-Goer","Not Regular Gym-Goer")</f>
        <v>Regular Gym-Goer</v>
      </c>
    </row>
    <row r="414" spans="1:4">
      <c r="A414">
        <v>8378563200</v>
      </c>
      <c r="B414">
        <v>63</v>
      </c>
      <c r="C414">
        <f>COUNTIF(dailyIntensities_merged[Id],dailyIntensities_merged[[#This Row],[Id]])</f>
        <v>22</v>
      </c>
      <c r="D414" t="str">
        <f>IF(COUNTIFS($A$2:$A$465,dailyIntensities_merged[[#This Row],[Id]], $C$2:$C$465, dailyIntensities_merged[[#This Row],[GYM VISIT DAYS]]) &gt; 15, "Regular Gym-Goer","Not Regular Gym-Goer")</f>
        <v>Regular Gym-Goer</v>
      </c>
    </row>
    <row r="415" spans="1:4">
      <c r="A415">
        <v>8378563200</v>
      </c>
      <c r="B415">
        <v>66</v>
      </c>
      <c r="C415">
        <f>COUNTIF(dailyIntensities_merged[Id],dailyIntensities_merged[[#This Row],[Id]])</f>
        <v>22</v>
      </c>
      <c r="D415" t="str">
        <f>IF(COUNTIFS($A$2:$A$465,dailyIntensities_merged[[#This Row],[Id]], $C$2:$C$465, dailyIntensities_merged[[#This Row],[GYM VISIT DAYS]]) &gt; 15, "Regular Gym-Goer","Not Regular Gym-Goer")</f>
        <v>Regular Gym-Goer</v>
      </c>
    </row>
    <row r="416" spans="1:4">
      <c r="A416">
        <v>8378563200</v>
      </c>
      <c r="B416">
        <v>74</v>
      </c>
      <c r="C416">
        <f>COUNTIF(dailyIntensities_merged[Id],dailyIntensities_merged[[#This Row],[Id]])</f>
        <v>22</v>
      </c>
      <c r="D416" t="str">
        <f>IF(COUNTIFS($A$2:$A$465,dailyIntensities_merged[[#This Row],[Id]], $C$2:$C$465, dailyIntensities_merged[[#This Row],[GYM VISIT DAYS]]) &gt; 15, "Regular Gym-Goer","Not Regular Gym-Goer")</f>
        <v>Regular Gym-Goer</v>
      </c>
    </row>
    <row r="417" spans="1:4">
      <c r="A417">
        <v>8378563200</v>
      </c>
      <c r="B417">
        <v>72</v>
      </c>
      <c r="C417">
        <f>COUNTIF(dailyIntensities_merged[Id],dailyIntensities_merged[[#This Row],[Id]])</f>
        <v>22</v>
      </c>
      <c r="D417" t="str">
        <f>IF(COUNTIFS($A$2:$A$465,dailyIntensities_merged[[#This Row],[Id]], $C$2:$C$465, dailyIntensities_merged[[#This Row],[GYM VISIT DAYS]]) &gt; 15, "Regular Gym-Goer","Not Regular Gym-Goer")</f>
        <v>Regular Gym-Goer</v>
      </c>
    </row>
    <row r="418" spans="1:4">
      <c r="A418">
        <v>8378563200</v>
      </c>
      <c r="B418">
        <v>8</v>
      </c>
      <c r="C418">
        <f>COUNTIF(dailyIntensities_merged[Id],dailyIntensities_merged[[#This Row],[Id]])</f>
        <v>22</v>
      </c>
      <c r="D418" t="str">
        <f>IF(COUNTIFS($A$2:$A$465,dailyIntensities_merged[[#This Row],[Id]], $C$2:$C$465, dailyIntensities_merged[[#This Row],[GYM VISIT DAYS]]) &gt; 15, "Regular Gym-Goer","Not Regular Gym-Goer")</f>
        <v>Regular Gym-Goer</v>
      </c>
    </row>
    <row r="419" spans="1:4">
      <c r="A419">
        <v>8583815059</v>
      </c>
      <c r="B419">
        <v>0</v>
      </c>
      <c r="C419">
        <f>COUNTIF(dailyIntensities_merged[Id],dailyIntensities_merged[[#This Row],[Id]])</f>
        <v>14</v>
      </c>
      <c r="D419" t="str">
        <f>IF(COUNTIFS($A$2:$A$465,dailyIntensities_merged[[#This Row],[Id]], $C$2:$C$465, dailyIntensities_merged[[#This Row],[GYM VISIT DAYS]]) &gt; 15, "Regular Gym-Goer","Not Regular Gym-Goer")</f>
        <v>Not Regular Gym-Goer</v>
      </c>
    </row>
    <row r="420" spans="1:4">
      <c r="A420">
        <v>8583815059</v>
      </c>
      <c r="B420">
        <v>2</v>
      </c>
      <c r="C420">
        <f>COUNTIF(dailyIntensities_merged[Id],dailyIntensities_merged[[#This Row],[Id]])</f>
        <v>14</v>
      </c>
      <c r="D420" t="str">
        <f>IF(COUNTIFS($A$2:$A$465,dailyIntensities_merged[[#This Row],[Id]], $C$2:$C$465, dailyIntensities_merged[[#This Row],[GYM VISIT DAYS]]) &gt; 15, "Regular Gym-Goer","Not Regular Gym-Goer")</f>
        <v>Not Regular Gym-Goer</v>
      </c>
    </row>
    <row r="421" spans="1:4">
      <c r="A421">
        <v>8583815059</v>
      </c>
      <c r="B421">
        <v>4</v>
      </c>
      <c r="C421">
        <f>COUNTIF(dailyIntensities_merged[Id],dailyIntensities_merged[[#This Row],[Id]])</f>
        <v>14</v>
      </c>
      <c r="D421" t="str">
        <f>IF(COUNTIFS($A$2:$A$465,dailyIntensities_merged[[#This Row],[Id]], $C$2:$C$465, dailyIntensities_merged[[#This Row],[GYM VISIT DAYS]]) &gt; 15, "Regular Gym-Goer","Not Regular Gym-Goer")</f>
        <v>Not Regular Gym-Goer</v>
      </c>
    </row>
    <row r="422" spans="1:4">
      <c r="A422">
        <v>8583815059</v>
      </c>
      <c r="B422">
        <v>7</v>
      </c>
      <c r="C422">
        <f>COUNTIF(dailyIntensities_merged[Id],dailyIntensities_merged[[#This Row],[Id]])</f>
        <v>14</v>
      </c>
      <c r="D422" t="str">
        <f>IF(COUNTIFS($A$2:$A$465,dailyIntensities_merged[[#This Row],[Id]], $C$2:$C$465, dailyIntensities_merged[[#This Row],[GYM VISIT DAYS]]) &gt; 15, "Regular Gym-Goer","Not Regular Gym-Goer")</f>
        <v>Not Regular Gym-Goer</v>
      </c>
    </row>
    <row r="423" spans="1:4">
      <c r="A423">
        <v>8583815059</v>
      </c>
      <c r="B423">
        <v>35</v>
      </c>
      <c r="C423">
        <f>COUNTIF(dailyIntensities_merged[Id],dailyIntensities_merged[[#This Row],[Id]])</f>
        <v>14</v>
      </c>
      <c r="D423" t="str">
        <f>IF(COUNTIFS($A$2:$A$465,dailyIntensities_merged[[#This Row],[Id]], $C$2:$C$465, dailyIntensities_merged[[#This Row],[GYM VISIT DAYS]]) &gt; 15, "Regular Gym-Goer","Not Regular Gym-Goer")</f>
        <v>Not Regular Gym-Goer</v>
      </c>
    </row>
    <row r="424" spans="1:4">
      <c r="A424">
        <v>8583815059</v>
      </c>
      <c r="B424">
        <v>18</v>
      </c>
      <c r="C424">
        <f>COUNTIF(dailyIntensities_merged[Id],dailyIntensities_merged[[#This Row],[Id]])</f>
        <v>14</v>
      </c>
      <c r="D424" t="str">
        <f>IF(COUNTIFS($A$2:$A$465,dailyIntensities_merged[[#This Row],[Id]], $C$2:$C$465, dailyIntensities_merged[[#This Row],[GYM VISIT DAYS]]) &gt; 15, "Regular Gym-Goer","Not Regular Gym-Goer")</f>
        <v>Not Regular Gym-Goer</v>
      </c>
    </row>
    <row r="425" spans="1:4">
      <c r="A425">
        <v>8583815059</v>
      </c>
      <c r="B425">
        <v>1</v>
      </c>
      <c r="C425">
        <f>COUNTIF(dailyIntensities_merged[Id],dailyIntensities_merged[[#This Row],[Id]])</f>
        <v>14</v>
      </c>
      <c r="D425" t="str">
        <f>IF(COUNTIFS($A$2:$A$465,dailyIntensities_merged[[#This Row],[Id]], $C$2:$C$465, dailyIntensities_merged[[#This Row],[GYM VISIT DAYS]]) &gt; 15, "Regular Gym-Goer","Not Regular Gym-Goer")</f>
        <v>Not Regular Gym-Goer</v>
      </c>
    </row>
    <row r="426" spans="1:4">
      <c r="A426">
        <v>8583815059</v>
      </c>
      <c r="B426">
        <v>77</v>
      </c>
      <c r="C426">
        <f>COUNTIF(dailyIntensities_merged[Id],dailyIntensities_merged[[#This Row],[Id]])</f>
        <v>14</v>
      </c>
      <c r="D426" t="str">
        <f>IF(COUNTIFS($A$2:$A$465,dailyIntensities_merged[[#This Row],[Id]], $C$2:$C$465, dailyIntensities_merged[[#This Row],[GYM VISIT DAYS]]) &gt; 15, "Regular Gym-Goer","Not Regular Gym-Goer")</f>
        <v>Not Regular Gym-Goer</v>
      </c>
    </row>
    <row r="427" spans="1:4">
      <c r="A427">
        <v>8583815059</v>
      </c>
      <c r="B427">
        <v>46</v>
      </c>
      <c r="C427">
        <f>COUNTIF(dailyIntensities_merged[Id],dailyIntensities_merged[[#This Row],[Id]])</f>
        <v>14</v>
      </c>
      <c r="D427" t="str">
        <f>IF(COUNTIFS($A$2:$A$465,dailyIntensities_merged[[#This Row],[Id]], $C$2:$C$465, dailyIntensities_merged[[#This Row],[GYM VISIT DAYS]]) &gt; 15, "Regular Gym-Goer","Not Regular Gym-Goer")</f>
        <v>Not Regular Gym-Goer</v>
      </c>
    </row>
    <row r="428" spans="1:4">
      <c r="A428">
        <v>8583815059</v>
      </c>
      <c r="B428">
        <v>10</v>
      </c>
      <c r="C428">
        <f>COUNTIF(dailyIntensities_merged[Id],dailyIntensities_merged[[#This Row],[Id]])</f>
        <v>14</v>
      </c>
      <c r="D428" t="str">
        <f>IF(COUNTIFS($A$2:$A$465,dailyIntensities_merged[[#This Row],[Id]], $C$2:$C$465, dailyIntensities_merged[[#This Row],[GYM VISIT DAYS]]) &gt; 15, "Regular Gym-Goer","Not Regular Gym-Goer")</f>
        <v>Not Regular Gym-Goer</v>
      </c>
    </row>
    <row r="429" spans="1:4">
      <c r="A429">
        <v>8583815059</v>
      </c>
      <c r="B429">
        <v>3</v>
      </c>
      <c r="C429">
        <f>COUNTIF(dailyIntensities_merged[Id],dailyIntensities_merged[[#This Row],[Id]])</f>
        <v>14</v>
      </c>
      <c r="D429" t="str">
        <f>IF(COUNTIFS($A$2:$A$465,dailyIntensities_merged[[#This Row],[Id]], $C$2:$C$465, dailyIntensities_merged[[#This Row],[GYM VISIT DAYS]]) &gt; 15, "Regular Gym-Goer","Not Regular Gym-Goer")</f>
        <v>Not Regular Gym-Goer</v>
      </c>
    </row>
    <row r="430" spans="1:4">
      <c r="A430">
        <v>8583815059</v>
      </c>
      <c r="B430">
        <v>66</v>
      </c>
      <c r="C430">
        <f>COUNTIF(dailyIntensities_merged[Id],dailyIntensities_merged[[#This Row],[Id]])</f>
        <v>14</v>
      </c>
      <c r="D430" t="str">
        <f>IF(COUNTIFS($A$2:$A$465,dailyIntensities_merged[[#This Row],[Id]], $C$2:$C$465, dailyIntensities_merged[[#This Row],[GYM VISIT DAYS]]) &gt; 15, "Regular Gym-Goer","Not Regular Gym-Goer")</f>
        <v>Not Regular Gym-Goer</v>
      </c>
    </row>
    <row r="431" spans="1:4">
      <c r="A431">
        <v>8583815059</v>
      </c>
      <c r="B431">
        <v>9</v>
      </c>
      <c r="C431">
        <f>COUNTIF(dailyIntensities_merged[Id],dailyIntensities_merged[[#This Row],[Id]])</f>
        <v>14</v>
      </c>
      <c r="D431" t="str">
        <f>IF(COUNTIFS($A$2:$A$465,dailyIntensities_merged[[#This Row],[Id]], $C$2:$C$465, dailyIntensities_merged[[#This Row],[GYM VISIT DAYS]]) &gt; 15, "Regular Gym-Goer","Not Regular Gym-Goer")</f>
        <v>Not Regular Gym-Goer</v>
      </c>
    </row>
    <row r="432" spans="1:4">
      <c r="A432">
        <v>8583815059</v>
      </c>
      <c r="B432">
        <v>5</v>
      </c>
      <c r="C432">
        <f>COUNTIF(dailyIntensities_merged[Id],dailyIntensities_merged[[#This Row],[Id]])</f>
        <v>14</v>
      </c>
      <c r="D432" t="str">
        <f>IF(COUNTIFS($A$2:$A$465,dailyIntensities_merged[[#This Row],[Id]], $C$2:$C$465, dailyIntensities_merged[[#This Row],[GYM VISIT DAYS]]) &gt; 15, "Regular Gym-Goer","Not Regular Gym-Goer")</f>
        <v>Not Regular Gym-Goer</v>
      </c>
    </row>
    <row r="433" spans="1:4">
      <c r="A433">
        <v>8792009665</v>
      </c>
      <c r="B433">
        <v>0</v>
      </c>
      <c r="C433">
        <f>COUNTIF(dailyIntensities_merged[Id],dailyIntensities_merged[[#This Row],[Id]])</f>
        <v>6</v>
      </c>
      <c r="D433" t="str">
        <f>IF(COUNTIFS($A$2:$A$465,dailyIntensities_merged[[#This Row],[Id]], $C$2:$C$465, dailyIntensities_merged[[#This Row],[GYM VISIT DAYS]]) &gt; 15, "Regular Gym-Goer","Not Regular Gym-Goer")</f>
        <v>Not Regular Gym-Goer</v>
      </c>
    </row>
    <row r="434" spans="1:4">
      <c r="A434">
        <v>8792009665</v>
      </c>
      <c r="B434">
        <v>1</v>
      </c>
      <c r="C434">
        <f>COUNTIF(dailyIntensities_merged[Id],dailyIntensities_merged[[#This Row],[Id]])</f>
        <v>6</v>
      </c>
      <c r="D434" t="str">
        <f>IF(COUNTIFS($A$2:$A$465,dailyIntensities_merged[[#This Row],[Id]], $C$2:$C$465, dailyIntensities_merged[[#This Row],[GYM VISIT DAYS]]) &gt; 15, "Regular Gym-Goer","Not Regular Gym-Goer")</f>
        <v>Not Regular Gym-Goer</v>
      </c>
    </row>
    <row r="435" spans="1:4">
      <c r="A435">
        <v>8792009665</v>
      </c>
      <c r="B435">
        <v>8</v>
      </c>
      <c r="C435">
        <f>COUNTIF(dailyIntensities_merged[Id],dailyIntensities_merged[[#This Row],[Id]])</f>
        <v>6</v>
      </c>
      <c r="D435" t="str">
        <f>IF(COUNTIFS($A$2:$A$465,dailyIntensities_merged[[#This Row],[Id]], $C$2:$C$465, dailyIntensities_merged[[#This Row],[GYM VISIT DAYS]]) &gt; 15, "Regular Gym-Goer","Not Regular Gym-Goer")</f>
        <v>Not Regular Gym-Goer</v>
      </c>
    </row>
    <row r="436" spans="1:4">
      <c r="A436">
        <v>8792009665</v>
      </c>
      <c r="B436">
        <v>3</v>
      </c>
      <c r="C436">
        <f>COUNTIF(dailyIntensities_merged[Id],dailyIntensities_merged[[#This Row],[Id]])</f>
        <v>6</v>
      </c>
      <c r="D436" t="str">
        <f>IF(COUNTIFS($A$2:$A$465,dailyIntensities_merged[[#This Row],[Id]], $C$2:$C$465, dailyIntensities_merged[[#This Row],[GYM VISIT DAYS]]) &gt; 15, "Regular Gym-Goer","Not Regular Gym-Goer")</f>
        <v>Not Regular Gym-Goer</v>
      </c>
    </row>
    <row r="437" spans="1:4">
      <c r="A437">
        <v>8792009665</v>
      </c>
      <c r="B437">
        <v>6</v>
      </c>
      <c r="C437">
        <f>COUNTIF(dailyIntensities_merged[Id],dailyIntensities_merged[[#This Row],[Id]])</f>
        <v>6</v>
      </c>
      <c r="D437" t="str">
        <f>IF(COUNTIFS($A$2:$A$465,dailyIntensities_merged[[#This Row],[Id]], $C$2:$C$465, dailyIntensities_merged[[#This Row],[GYM VISIT DAYS]]) &gt; 15, "Regular Gym-Goer","Not Regular Gym-Goer")</f>
        <v>Not Regular Gym-Goer</v>
      </c>
    </row>
    <row r="438" spans="1:4">
      <c r="A438">
        <v>8792009665</v>
      </c>
      <c r="B438">
        <v>10</v>
      </c>
      <c r="C438">
        <f>COUNTIF(dailyIntensities_merged[Id],dailyIntensities_merged[[#This Row],[Id]])</f>
        <v>6</v>
      </c>
      <c r="D438" t="str">
        <f>IF(COUNTIFS($A$2:$A$465,dailyIntensities_merged[[#This Row],[Id]], $C$2:$C$465, dailyIntensities_merged[[#This Row],[GYM VISIT DAYS]]) &gt; 15, "Regular Gym-Goer","Not Regular Gym-Goer")</f>
        <v>Not Regular Gym-Goer</v>
      </c>
    </row>
    <row r="439" spans="1:4">
      <c r="A439">
        <v>8877689391</v>
      </c>
      <c r="B439">
        <v>85</v>
      </c>
      <c r="C439">
        <f>COUNTIF(dailyIntensities_merged[Id],dailyIntensities_merged[[#This Row],[Id]])</f>
        <v>27</v>
      </c>
      <c r="D439" t="str">
        <f>IF(COUNTIFS($A$2:$A$465,dailyIntensities_merged[[#This Row],[Id]], $C$2:$C$465, dailyIntensities_merged[[#This Row],[GYM VISIT DAYS]]) &gt; 15, "Regular Gym-Goer","Not Regular Gym-Goer")</f>
        <v>Regular Gym-Goer</v>
      </c>
    </row>
    <row r="440" spans="1:4">
      <c r="A440">
        <v>8877689391</v>
      </c>
      <c r="B440">
        <v>108</v>
      </c>
      <c r="C440">
        <f>COUNTIF(dailyIntensities_merged[Id],dailyIntensities_merged[[#This Row],[Id]])</f>
        <v>27</v>
      </c>
      <c r="D440" t="str">
        <f>IF(COUNTIFS($A$2:$A$465,dailyIntensities_merged[[#This Row],[Id]], $C$2:$C$465, dailyIntensities_merged[[#This Row],[GYM VISIT DAYS]]) &gt; 15, "Regular Gym-Goer","Not Regular Gym-Goer")</f>
        <v>Regular Gym-Goer</v>
      </c>
    </row>
    <row r="441" spans="1:4">
      <c r="A441">
        <v>8877689391</v>
      </c>
      <c r="B441">
        <v>68</v>
      </c>
      <c r="C441">
        <f>COUNTIF(dailyIntensities_merged[Id],dailyIntensities_merged[[#This Row],[Id]])</f>
        <v>27</v>
      </c>
      <c r="D441" t="str">
        <f>IF(COUNTIFS($A$2:$A$465,dailyIntensities_merged[[#This Row],[Id]], $C$2:$C$465, dailyIntensities_merged[[#This Row],[GYM VISIT DAYS]]) &gt; 15, "Regular Gym-Goer","Not Regular Gym-Goer")</f>
        <v>Regular Gym-Goer</v>
      </c>
    </row>
    <row r="442" spans="1:4">
      <c r="A442">
        <v>8877689391</v>
      </c>
      <c r="B442">
        <v>106</v>
      </c>
      <c r="C442">
        <f>COUNTIF(dailyIntensities_merged[Id],dailyIntensities_merged[[#This Row],[Id]])</f>
        <v>27</v>
      </c>
      <c r="D442" t="str">
        <f>IF(COUNTIFS($A$2:$A$465,dailyIntensities_merged[[#This Row],[Id]], $C$2:$C$465, dailyIntensities_merged[[#This Row],[GYM VISIT DAYS]]) &gt; 15, "Regular Gym-Goer","Not Regular Gym-Goer")</f>
        <v>Regular Gym-Goer</v>
      </c>
    </row>
    <row r="443" spans="1:4">
      <c r="A443">
        <v>8877689391</v>
      </c>
      <c r="B443">
        <v>94</v>
      </c>
      <c r="C443">
        <f>COUNTIF(dailyIntensities_merged[Id],dailyIntensities_merged[[#This Row],[Id]])</f>
        <v>27</v>
      </c>
      <c r="D443" t="str">
        <f>IF(COUNTIFS($A$2:$A$465,dailyIntensities_merged[[#This Row],[Id]], $C$2:$C$465, dailyIntensities_merged[[#This Row],[GYM VISIT DAYS]]) &gt; 15, "Regular Gym-Goer","Not Regular Gym-Goer")</f>
        <v>Regular Gym-Goer</v>
      </c>
    </row>
    <row r="444" spans="1:4">
      <c r="A444">
        <v>8877689391</v>
      </c>
      <c r="B444">
        <v>58</v>
      </c>
      <c r="C444">
        <f>COUNTIF(dailyIntensities_merged[Id],dailyIntensities_merged[[#This Row],[Id]])</f>
        <v>27</v>
      </c>
      <c r="D444" t="str">
        <f>IF(COUNTIFS($A$2:$A$465,dailyIntensities_merged[[#This Row],[Id]], $C$2:$C$465, dailyIntensities_merged[[#This Row],[GYM VISIT DAYS]]) &gt; 15, "Regular Gym-Goer","Not Regular Gym-Goer")</f>
        <v>Regular Gym-Goer</v>
      </c>
    </row>
    <row r="445" spans="1:4">
      <c r="A445">
        <v>8877689391</v>
      </c>
      <c r="B445">
        <v>29</v>
      </c>
      <c r="C445">
        <f>COUNTIF(dailyIntensities_merged[Id],dailyIntensities_merged[[#This Row],[Id]])</f>
        <v>27</v>
      </c>
      <c r="D445" t="str">
        <f>IF(COUNTIFS($A$2:$A$465,dailyIntensities_merged[[#This Row],[Id]], $C$2:$C$465, dailyIntensities_merged[[#This Row],[GYM VISIT DAYS]]) &gt; 15, "Regular Gym-Goer","Not Regular Gym-Goer")</f>
        <v>Regular Gym-Goer</v>
      </c>
    </row>
    <row r="446" spans="1:4">
      <c r="A446">
        <v>8877689391</v>
      </c>
      <c r="B446">
        <v>82</v>
      </c>
      <c r="C446">
        <f>COUNTIF(dailyIntensities_merged[Id],dailyIntensities_merged[[#This Row],[Id]])</f>
        <v>27</v>
      </c>
      <c r="D446" t="str">
        <f>IF(COUNTIFS($A$2:$A$465,dailyIntensities_merged[[#This Row],[Id]], $C$2:$C$465, dailyIntensities_merged[[#This Row],[GYM VISIT DAYS]]) &gt; 15, "Regular Gym-Goer","Not Regular Gym-Goer")</f>
        <v>Regular Gym-Goer</v>
      </c>
    </row>
    <row r="447" spans="1:4">
      <c r="A447">
        <v>8877689391</v>
      </c>
      <c r="B447">
        <v>73</v>
      </c>
      <c r="C447">
        <f>COUNTIF(dailyIntensities_merged[Id],dailyIntensities_merged[[#This Row],[Id]])</f>
        <v>27</v>
      </c>
      <c r="D447" t="str">
        <f>IF(COUNTIFS($A$2:$A$465,dailyIntensities_merged[[#This Row],[Id]], $C$2:$C$465, dailyIntensities_merged[[#This Row],[GYM VISIT DAYS]]) &gt; 15, "Regular Gym-Goer","Not Regular Gym-Goer")</f>
        <v>Regular Gym-Goer</v>
      </c>
    </row>
    <row r="448" spans="1:4">
      <c r="A448">
        <v>8877689391</v>
      </c>
      <c r="B448">
        <v>61</v>
      </c>
      <c r="C448">
        <f>COUNTIF(dailyIntensities_merged[Id],dailyIntensities_merged[[#This Row],[Id]])</f>
        <v>27</v>
      </c>
      <c r="D448" t="str">
        <f>IF(COUNTIFS($A$2:$A$465,dailyIntensities_merged[[#This Row],[Id]], $C$2:$C$465, dailyIntensities_merged[[#This Row],[GYM VISIT DAYS]]) &gt; 15, "Regular Gym-Goer","Not Regular Gym-Goer")</f>
        <v>Regular Gym-Goer</v>
      </c>
    </row>
    <row r="449" spans="1:4">
      <c r="A449">
        <v>8877689391</v>
      </c>
      <c r="B449">
        <v>102</v>
      </c>
      <c r="C449">
        <f>COUNTIF(dailyIntensities_merged[Id],dailyIntensities_merged[[#This Row],[Id]])</f>
        <v>27</v>
      </c>
      <c r="D449" t="str">
        <f>IF(COUNTIFS($A$2:$A$465,dailyIntensities_merged[[#This Row],[Id]], $C$2:$C$465, dailyIntensities_merged[[#This Row],[GYM VISIT DAYS]]) &gt; 15, "Regular Gym-Goer","Not Regular Gym-Goer")</f>
        <v>Regular Gym-Goer</v>
      </c>
    </row>
    <row r="450" spans="1:4">
      <c r="A450">
        <v>8877689391</v>
      </c>
      <c r="B450">
        <v>64</v>
      </c>
      <c r="C450">
        <f>COUNTIF(dailyIntensities_merged[Id],dailyIntensities_merged[[#This Row],[Id]])</f>
        <v>27</v>
      </c>
      <c r="D450" t="str">
        <f>IF(COUNTIFS($A$2:$A$465,dailyIntensities_merged[[#This Row],[Id]], $C$2:$C$465, dailyIntensities_merged[[#This Row],[GYM VISIT DAYS]]) &gt; 15, "Regular Gym-Goer","Not Regular Gym-Goer")</f>
        <v>Regular Gym-Goer</v>
      </c>
    </row>
    <row r="451" spans="1:4">
      <c r="A451">
        <v>8877689391</v>
      </c>
      <c r="B451">
        <v>113</v>
      </c>
      <c r="C451">
        <f>COUNTIF(dailyIntensities_merged[Id],dailyIntensities_merged[[#This Row],[Id]])</f>
        <v>27</v>
      </c>
      <c r="D451" t="str">
        <f>IF(COUNTIFS($A$2:$A$465,dailyIntensities_merged[[#This Row],[Id]], $C$2:$C$465, dailyIntensities_merged[[#This Row],[GYM VISIT DAYS]]) &gt; 15, "Regular Gym-Goer","Not Regular Gym-Goer")</f>
        <v>Regular Gym-Goer</v>
      </c>
    </row>
    <row r="452" spans="1:4">
      <c r="A452">
        <v>8877689391</v>
      </c>
      <c r="B452">
        <v>22</v>
      </c>
      <c r="C452">
        <f>COUNTIF(dailyIntensities_merged[Id],dailyIntensities_merged[[#This Row],[Id]])</f>
        <v>27</v>
      </c>
      <c r="D452" t="str">
        <f>IF(COUNTIFS($A$2:$A$465,dailyIntensities_merged[[#This Row],[Id]], $C$2:$C$465, dailyIntensities_merged[[#This Row],[GYM VISIT DAYS]]) &gt; 15, "Regular Gym-Goer","Not Regular Gym-Goer")</f>
        <v>Regular Gym-Goer</v>
      </c>
    </row>
    <row r="453" spans="1:4">
      <c r="A453">
        <v>8877689391</v>
      </c>
      <c r="B453">
        <v>93</v>
      </c>
      <c r="C453">
        <f>COUNTIF(dailyIntensities_merged[Id],dailyIntensities_merged[[#This Row],[Id]])</f>
        <v>27</v>
      </c>
      <c r="D453" t="str">
        <f>IF(COUNTIFS($A$2:$A$465,dailyIntensities_merged[[#This Row],[Id]], $C$2:$C$465, dailyIntensities_merged[[#This Row],[GYM VISIT DAYS]]) &gt; 15, "Regular Gym-Goer","Not Regular Gym-Goer")</f>
        <v>Regular Gym-Goer</v>
      </c>
    </row>
    <row r="454" spans="1:4">
      <c r="A454">
        <v>8877689391</v>
      </c>
      <c r="B454">
        <v>18</v>
      </c>
      <c r="C454">
        <f>COUNTIF(dailyIntensities_merged[Id],dailyIntensities_merged[[#This Row],[Id]])</f>
        <v>27</v>
      </c>
      <c r="D454" t="str">
        <f>IF(COUNTIFS($A$2:$A$465,dailyIntensities_merged[[#This Row],[Id]], $C$2:$C$465, dailyIntensities_merged[[#This Row],[GYM VISIT DAYS]]) &gt; 15, "Regular Gym-Goer","Not Regular Gym-Goer")</f>
        <v>Regular Gym-Goer</v>
      </c>
    </row>
    <row r="455" spans="1:4">
      <c r="A455">
        <v>8877689391</v>
      </c>
      <c r="B455">
        <v>124</v>
      </c>
      <c r="C455">
        <f>COUNTIF(dailyIntensities_merged[Id],dailyIntensities_merged[[#This Row],[Id]])</f>
        <v>27</v>
      </c>
      <c r="D455" t="str">
        <f>IF(COUNTIFS($A$2:$A$465,dailyIntensities_merged[[#This Row],[Id]], $C$2:$C$465, dailyIntensities_merged[[#This Row],[GYM VISIT DAYS]]) &gt; 15, "Regular Gym-Goer","Not Regular Gym-Goer")</f>
        <v>Regular Gym-Goer</v>
      </c>
    </row>
    <row r="456" spans="1:4">
      <c r="A456">
        <v>8877689391</v>
      </c>
      <c r="B456">
        <v>36</v>
      </c>
      <c r="C456">
        <f>COUNTIF(dailyIntensities_merged[Id],dailyIntensities_merged[[#This Row],[Id]])</f>
        <v>27</v>
      </c>
      <c r="D456" t="str">
        <f>IF(COUNTIFS($A$2:$A$465,dailyIntensities_merged[[#This Row],[Id]], $C$2:$C$465, dailyIntensities_merged[[#This Row],[GYM VISIT DAYS]]) &gt; 15, "Regular Gym-Goer","Not Regular Gym-Goer")</f>
        <v>Regular Gym-Goer</v>
      </c>
    </row>
    <row r="457" spans="1:4">
      <c r="A457">
        <v>8877689391</v>
      </c>
      <c r="B457">
        <v>0</v>
      </c>
      <c r="C457">
        <f>COUNTIF(dailyIntensities_merged[Id],dailyIntensities_merged[[#This Row],[Id]])</f>
        <v>27</v>
      </c>
      <c r="D457" t="str">
        <f>IF(COUNTIFS($A$2:$A$465,dailyIntensities_merged[[#This Row],[Id]], $C$2:$C$465, dailyIntensities_merged[[#This Row],[GYM VISIT DAYS]]) &gt; 15, "Regular Gym-Goer","Not Regular Gym-Goer")</f>
        <v>Regular Gym-Goer</v>
      </c>
    </row>
    <row r="458" spans="1:4">
      <c r="A458">
        <v>8877689391</v>
      </c>
      <c r="B458">
        <v>19</v>
      </c>
      <c r="C458">
        <f>COUNTIF(dailyIntensities_merged[Id],dailyIntensities_merged[[#This Row],[Id]])</f>
        <v>27</v>
      </c>
      <c r="D458" t="str">
        <f>IF(COUNTIFS($A$2:$A$465,dailyIntensities_merged[[#This Row],[Id]], $C$2:$C$465, dailyIntensities_merged[[#This Row],[GYM VISIT DAYS]]) &gt; 15, "Regular Gym-Goer","Not Regular Gym-Goer")</f>
        <v>Regular Gym-Goer</v>
      </c>
    </row>
    <row r="459" spans="1:4">
      <c r="A459">
        <v>8877689391</v>
      </c>
      <c r="B459">
        <v>66</v>
      </c>
      <c r="C459">
        <f>COUNTIF(dailyIntensities_merged[Id],dailyIntensities_merged[[#This Row],[Id]])</f>
        <v>27</v>
      </c>
      <c r="D459" t="str">
        <f>IF(COUNTIFS($A$2:$A$465,dailyIntensities_merged[[#This Row],[Id]], $C$2:$C$465, dailyIntensities_merged[[#This Row],[GYM VISIT DAYS]]) &gt; 15, "Regular Gym-Goer","Not Regular Gym-Goer")</f>
        <v>Regular Gym-Goer</v>
      </c>
    </row>
    <row r="460" spans="1:4">
      <c r="A460">
        <v>8877689391</v>
      </c>
      <c r="B460">
        <v>67</v>
      </c>
      <c r="C460">
        <f>COUNTIF(dailyIntensities_merged[Id],dailyIntensities_merged[[#This Row],[Id]])</f>
        <v>27</v>
      </c>
      <c r="D460" t="str">
        <f>IF(COUNTIFS($A$2:$A$465,dailyIntensities_merged[[#This Row],[Id]], $C$2:$C$465, dailyIntensities_merged[[#This Row],[GYM VISIT DAYS]]) &gt; 15, "Regular Gym-Goer","Not Regular Gym-Goer")</f>
        <v>Regular Gym-Goer</v>
      </c>
    </row>
    <row r="461" spans="1:4">
      <c r="A461">
        <v>8877689391</v>
      </c>
      <c r="B461">
        <v>96</v>
      </c>
      <c r="C461">
        <f>COUNTIF(dailyIntensities_merged[Id],dailyIntensities_merged[[#This Row],[Id]])</f>
        <v>27</v>
      </c>
      <c r="D461" t="str">
        <f>IF(COUNTIFS($A$2:$A$465,dailyIntensities_merged[[#This Row],[Id]], $C$2:$C$465, dailyIntensities_merged[[#This Row],[GYM VISIT DAYS]]) &gt; 15, "Regular Gym-Goer","Not Regular Gym-Goer")</f>
        <v>Regular Gym-Goer</v>
      </c>
    </row>
    <row r="462" spans="1:4">
      <c r="A462">
        <v>8877689391</v>
      </c>
      <c r="B462">
        <v>105</v>
      </c>
      <c r="C462">
        <f>COUNTIF(dailyIntensities_merged[Id],dailyIntensities_merged[[#This Row],[Id]])</f>
        <v>27</v>
      </c>
      <c r="D462" t="str">
        <f>IF(COUNTIFS($A$2:$A$465,dailyIntensities_merged[[#This Row],[Id]], $C$2:$C$465, dailyIntensities_merged[[#This Row],[GYM VISIT DAYS]]) &gt; 15, "Regular Gym-Goer","Not Regular Gym-Goer")</f>
        <v>Regular Gym-Goer</v>
      </c>
    </row>
    <row r="463" spans="1:4">
      <c r="A463">
        <v>8877689391</v>
      </c>
      <c r="B463">
        <v>17</v>
      </c>
      <c r="C463">
        <f>COUNTIF(dailyIntensities_merged[Id],dailyIntensities_merged[[#This Row],[Id]])</f>
        <v>27</v>
      </c>
      <c r="D463" t="str">
        <f>IF(COUNTIFS($A$2:$A$465,dailyIntensities_merged[[#This Row],[Id]], $C$2:$C$465, dailyIntensities_merged[[#This Row],[GYM VISIT DAYS]]) &gt; 15, "Regular Gym-Goer","Not Regular Gym-Goer")</f>
        <v>Regular Gym-Goer</v>
      </c>
    </row>
    <row r="464" spans="1:4">
      <c r="A464">
        <v>8877689391</v>
      </c>
      <c r="B464">
        <v>88</v>
      </c>
      <c r="C464">
        <f>COUNTIF(dailyIntensities_merged[Id],dailyIntensities_merged[[#This Row],[Id]])</f>
        <v>27</v>
      </c>
      <c r="D464" t="str">
        <f>IF(COUNTIFS($A$2:$A$465,dailyIntensities_merged[[#This Row],[Id]], $C$2:$C$465, dailyIntensities_merged[[#This Row],[GYM VISIT DAYS]]) &gt; 15, "Regular Gym-Goer","Not Regular Gym-Goer")</f>
        <v>Regular Gym-Goer</v>
      </c>
    </row>
    <row r="465" spans="1:4">
      <c r="A465">
        <v>8877689391</v>
      </c>
      <c r="B465">
        <v>23</v>
      </c>
      <c r="C465">
        <f>COUNTIF(dailyIntensities_merged[Id],dailyIntensities_merged[[#This Row],[Id]])</f>
        <v>27</v>
      </c>
      <c r="D465" t="str">
        <f>IF(COUNTIFS($A$2:$A$465,dailyIntensities_merged[[#This Row],[Id]], $C$2:$C$465, dailyIntensities_merged[[#This Row],[GYM VISIT DAYS]]) &gt; 15, "Regular Gym-Goer","Not Regular Gym-Goer")</f>
        <v>Regular Gym-Goer</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7A890-83C6-49D4-9E4D-F3F1AAB4B343}">
  <dimension ref="A1:C35"/>
  <sheetViews>
    <sheetView workbookViewId="0">
      <selection activeCell="B28" sqref="B28"/>
    </sheetView>
  </sheetViews>
  <sheetFormatPr defaultRowHeight="14.4"/>
  <cols>
    <col min="1" max="1" width="11" bestFit="1" customWidth="1"/>
    <col min="3" max="3" width="24.21875" bestFit="1" customWidth="1"/>
  </cols>
  <sheetData>
    <row r="1" spans="1:3">
      <c r="A1" t="s">
        <v>0</v>
      </c>
      <c r="B1" t="s">
        <v>6</v>
      </c>
      <c r="C1" t="s">
        <v>5</v>
      </c>
    </row>
    <row r="2" spans="1:3">
      <c r="A2">
        <v>1503960366</v>
      </c>
      <c r="B2">
        <v>52.599998474121101</v>
      </c>
      <c r="C2" t="str">
        <f>IF(COUNTIF(weightLogInfo_merged__2[Id], A2) &gt; 3, "Weight Management Seeker", "")</f>
        <v/>
      </c>
    </row>
    <row r="3" spans="1:3">
      <c r="A3">
        <v>1927972279</v>
      </c>
      <c r="B3">
        <v>133.5</v>
      </c>
      <c r="C3" t="str">
        <f>IF(COUNTIF(weightLogInfo_merged__2[Id], A3) &gt; 3, "Weight Management Seeker", "")</f>
        <v/>
      </c>
    </row>
    <row r="4" spans="1:3">
      <c r="A4">
        <v>2873212765</v>
      </c>
      <c r="B4">
        <v>56.700000762939503</v>
      </c>
      <c r="C4" t="str">
        <f>IF(COUNTIF(weightLogInfo_merged__2[Id], A4) &gt; 3, "Weight Management Seeker", "")</f>
        <v/>
      </c>
    </row>
    <row r="5" spans="1:3">
      <c r="A5">
        <v>2873212765</v>
      </c>
      <c r="B5">
        <v>57.299999237060497</v>
      </c>
      <c r="C5" t="str">
        <f>IF(COUNTIF(weightLogInfo_merged__2[Id], A5) &gt; 3, "Weight Management Seeker", "")</f>
        <v/>
      </c>
    </row>
    <row r="6" spans="1:3">
      <c r="A6">
        <v>4319703577</v>
      </c>
      <c r="B6">
        <v>72.400001525878906</v>
      </c>
      <c r="C6" t="str">
        <f>IF(COUNTIF(weightLogInfo_merged__2[Id], A6) &gt; 3, "Weight Management Seeker", "")</f>
        <v/>
      </c>
    </row>
    <row r="7" spans="1:3">
      <c r="A7">
        <v>4319703577</v>
      </c>
      <c r="B7">
        <v>72.300003051757798</v>
      </c>
      <c r="C7" t="str">
        <f>IF(COUNTIF(weightLogInfo_merged__2[Id], A7) &gt; 3, "Weight Management Seeker", "")</f>
        <v/>
      </c>
    </row>
    <row r="8" spans="1:3">
      <c r="A8">
        <v>4558609924</v>
      </c>
      <c r="B8">
        <v>69.699996948242202</v>
      </c>
      <c r="C8" t="str">
        <f>IF(COUNTIF(weightLogInfo_merged__2[Id], A8) &gt; 3, "Weight Management Seeker", "")</f>
        <v>Weight Management Seeker</v>
      </c>
    </row>
    <row r="9" spans="1:3">
      <c r="A9">
        <v>4558609924</v>
      </c>
      <c r="B9">
        <v>70.300003051757798</v>
      </c>
      <c r="C9" t="str">
        <f>IF(COUNTIF(weightLogInfo_merged__2[Id], A9) &gt; 3, "Weight Management Seeker", "")</f>
        <v>Weight Management Seeker</v>
      </c>
    </row>
    <row r="10" spans="1:3">
      <c r="A10">
        <v>4558609924</v>
      </c>
      <c r="B10">
        <v>69.900001525878906</v>
      </c>
      <c r="C10" t="str">
        <f>IF(COUNTIF(weightLogInfo_merged__2[Id], A10) &gt; 3, "Weight Management Seeker", "")</f>
        <v>Weight Management Seeker</v>
      </c>
    </row>
    <row r="11" spans="1:3">
      <c r="A11">
        <v>4558609924</v>
      </c>
      <c r="B11">
        <v>69.199996948242202</v>
      </c>
      <c r="C11" t="str">
        <f>IF(COUNTIF(weightLogInfo_merged__2[Id], A11) &gt; 3, "Weight Management Seeker", "")</f>
        <v>Weight Management Seeker</v>
      </c>
    </row>
    <row r="12" spans="1:3">
      <c r="A12">
        <v>4558609924</v>
      </c>
      <c r="B12">
        <v>69.099998474121094</v>
      </c>
      <c r="C12" t="str">
        <f>IF(COUNTIF(weightLogInfo_merged__2[Id], A12) &gt; 3, "Weight Management Seeker", "")</f>
        <v>Weight Management Seeker</v>
      </c>
    </row>
    <row r="13" spans="1:3">
      <c r="A13">
        <v>5577150313</v>
      </c>
      <c r="B13">
        <v>90.699996948242202</v>
      </c>
      <c r="C13" t="str">
        <f>IF(COUNTIF(weightLogInfo_merged__2[Id], A13) &gt; 3, "Weight Management Seeker", "")</f>
        <v/>
      </c>
    </row>
    <row r="14" spans="1:3">
      <c r="A14">
        <v>6962181067</v>
      </c>
      <c r="B14">
        <v>62.5</v>
      </c>
      <c r="C14" t="str">
        <f>IF(COUNTIF(weightLogInfo_merged__2[Id], A14) &gt; 3, "Weight Management Seeker", "")</f>
        <v>Weight Management Seeker</v>
      </c>
    </row>
    <row r="15" spans="1:3">
      <c r="A15">
        <v>6962181067</v>
      </c>
      <c r="B15">
        <v>62.099998474121101</v>
      </c>
      <c r="C15" t="str">
        <f>IF(COUNTIF(weightLogInfo_merged__2[Id], A15) &gt; 3, "Weight Management Seeker", "")</f>
        <v>Weight Management Seeker</v>
      </c>
    </row>
    <row r="16" spans="1:3">
      <c r="A16">
        <v>6962181067</v>
      </c>
      <c r="B16">
        <v>61.700000762939503</v>
      </c>
      <c r="C16" t="str">
        <f>IF(COUNTIF(weightLogInfo_merged__2[Id], A16) &gt; 3, "Weight Management Seeker", "")</f>
        <v>Weight Management Seeker</v>
      </c>
    </row>
    <row r="17" spans="1:3">
      <c r="A17">
        <v>6962181067</v>
      </c>
      <c r="B17">
        <v>61.5</v>
      </c>
      <c r="C17" t="str">
        <f>IF(COUNTIF(weightLogInfo_merged__2[Id], A17) &gt; 3, "Weight Management Seeker", "")</f>
        <v>Weight Management Seeker</v>
      </c>
    </row>
    <row r="18" spans="1:3">
      <c r="A18">
        <v>6962181067</v>
      </c>
      <c r="B18">
        <v>62</v>
      </c>
      <c r="C18" t="str">
        <f>IF(COUNTIF(weightLogInfo_merged__2[Id], A18) &gt; 3, "Weight Management Seeker", "")</f>
        <v>Weight Management Seeker</v>
      </c>
    </row>
    <row r="19" spans="1:3">
      <c r="A19">
        <v>6962181067</v>
      </c>
      <c r="B19">
        <v>61.400001525878899</v>
      </c>
      <c r="C19" t="str">
        <f>IF(COUNTIF(weightLogInfo_merged__2[Id], A19) &gt; 3, "Weight Management Seeker", "")</f>
        <v>Weight Management Seeker</v>
      </c>
    </row>
    <row r="20" spans="1:3">
      <c r="A20">
        <v>6962181067</v>
      </c>
      <c r="B20">
        <v>61.200000762939503</v>
      </c>
      <c r="C20" t="str">
        <f>IF(COUNTIF(weightLogInfo_merged__2[Id], A20) &gt; 3, "Weight Management Seeker", "")</f>
        <v>Weight Management Seeker</v>
      </c>
    </row>
    <row r="21" spans="1:3">
      <c r="A21">
        <v>6962181067</v>
      </c>
      <c r="B21">
        <v>61</v>
      </c>
      <c r="C21" t="str">
        <f>IF(COUNTIF(weightLogInfo_merged__2[Id], A21) &gt; 3, "Weight Management Seeker", "")</f>
        <v>Weight Management Seeker</v>
      </c>
    </row>
    <row r="22" spans="1:3">
      <c r="A22">
        <v>6962181067</v>
      </c>
      <c r="B22">
        <v>61.099998474121101</v>
      </c>
      <c r="C22" t="str">
        <f>IF(COUNTIF(weightLogInfo_merged__2[Id], A22) &gt; 3, "Weight Management Seeker", "")</f>
        <v>Weight Management Seeker</v>
      </c>
    </row>
    <row r="23" spans="1:3">
      <c r="A23">
        <v>6962181067</v>
      </c>
      <c r="B23">
        <v>61.299999237060497</v>
      </c>
      <c r="C23" t="str">
        <f>IF(COUNTIF(weightLogInfo_merged__2[Id], A23) &gt; 3, "Weight Management Seeker", "")</f>
        <v>Weight Management Seeker</v>
      </c>
    </row>
    <row r="24" spans="1:3">
      <c r="A24">
        <v>6962181067</v>
      </c>
      <c r="B24">
        <v>62.400001525878899</v>
      </c>
      <c r="C24" t="str">
        <f>IF(COUNTIF(weightLogInfo_merged__2[Id], A24) &gt; 3, "Weight Management Seeker", "")</f>
        <v>Weight Management Seeker</v>
      </c>
    </row>
    <row r="25" spans="1:3">
      <c r="A25">
        <v>6962181067</v>
      </c>
      <c r="B25">
        <v>61.900001525878899</v>
      </c>
      <c r="C25" t="str">
        <f>IF(COUNTIF(weightLogInfo_merged__2[Id], A25) &gt; 3, "Weight Management Seeker", "")</f>
        <v>Weight Management Seeker</v>
      </c>
    </row>
    <row r="26" spans="1:3">
      <c r="A26">
        <v>8877689391</v>
      </c>
      <c r="B26">
        <v>85.800003051757798</v>
      </c>
      <c r="C26" t="str">
        <f>IF(COUNTIF(weightLogInfo_merged__2[Id], A26) &gt; 3, "Weight Management Seeker", "")</f>
        <v>Weight Management Seeker</v>
      </c>
    </row>
    <row r="27" spans="1:3">
      <c r="A27">
        <v>8877689391</v>
      </c>
      <c r="B27">
        <v>84.900001525878906</v>
      </c>
      <c r="C27" t="str">
        <f>IF(COUNTIF(weightLogInfo_merged__2[Id], A27) &gt; 3, "Weight Management Seeker", "")</f>
        <v>Weight Management Seeker</v>
      </c>
    </row>
    <row r="28" spans="1:3">
      <c r="A28">
        <v>8877689391</v>
      </c>
      <c r="B28">
        <v>84.5</v>
      </c>
      <c r="C28" t="str">
        <f>IF(COUNTIF(weightLogInfo_merged__2[Id], A28) &gt; 3, "Weight Management Seeker", "")</f>
        <v>Weight Management Seeker</v>
      </c>
    </row>
    <row r="29" spans="1:3">
      <c r="A29">
        <v>8877689391</v>
      </c>
      <c r="B29">
        <v>85.5</v>
      </c>
      <c r="C29" t="str">
        <f>IF(COUNTIF(weightLogInfo_merged__2[Id], A29) &gt; 3, "Weight Management Seeker", "")</f>
        <v>Weight Management Seeker</v>
      </c>
    </row>
    <row r="30" spans="1:3">
      <c r="A30">
        <v>8877689391</v>
      </c>
      <c r="B30">
        <v>85.300003051757798</v>
      </c>
      <c r="C30" t="str">
        <f>IF(COUNTIF(weightLogInfo_merged__2[Id], A30) &gt; 3, "Weight Management Seeker", "")</f>
        <v>Weight Management Seeker</v>
      </c>
    </row>
    <row r="31" spans="1:3">
      <c r="A31">
        <v>8877689391</v>
      </c>
      <c r="B31">
        <v>85.400001525878906</v>
      </c>
      <c r="C31" t="str">
        <f>IF(COUNTIF(weightLogInfo_merged__2[Id], A31) &gt; 3, "Weight Management Seeker", "")</f>
        <v>Weight Management Seeker</v>
      </c>
    </row>
    <row r="32" spans="1:3">
      <c r="A32">
        <v>8877689391</v>
      </c>
      <c r="B32">
        <v>85.099998474121094</v>
      </c>
      <c r="C32" t="str">
        <f>IF(COUNTIF(weightLogInfo_merged__2[Id], A32) &gt; 3, "Weight Management Seeker", "")</f>
        <v>Weight Management Seeker</v>
      </c>
    </row>
    <row r="33" spans="1:3">
      <c r="A33">
        <v>8877689391</v>
      </c>
      <c r="B33">
        <v>84.400001525878906</v>
      </c>
      <c r="C33" t="str">
        <f>IF(COUNTIF(weightLogInfo_merged__2[Id], A33) &gt; 3, "Weight Management Seeker", "")</f>
        <v>Weight Management Seeker</v>
      </c>
    </row>
    <row r="34" spans="1:3">
      <c r="A34">
        <v>8877689391</v>
      </c>
      <c r="B34">
        <v>85</v>
      </c>
      <c r="C34" t="str">
        <f>IF(COUNTIF(weightLogInfo_merged__2[Id], A34) &gt; 3, "Weight Management Seeker", "")</f>
        <v>Weight Management Seeker</v>
      </c>
    </row>
    <row r="35" spans="1:3">
      <c r="A35">
        <v>8877689391</v>
      </c>
      <c r="B35">
        <v>84</v>
      </c>
      <c r="C35" t="str">
        <f>IF(COUNTIF(weightLogInfo_merged__2[Id], A35) &gt; 3, "Weight Management Seeker", "")</f>
        <v>Weight Management Seeker</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E7053-890E-4253-A906-92363ED099CA}">
  <dimension ref="A1:D888"/>
  <sheetViews>
    <sheetView workbookViewId="0">
      <selection activeCell="H19" sqref="H19"/>
    </sheetView>
  </sheetViews>
  <sheetFormatPr defaultRowHeight="14.4"/>
  <sheetData>
    <row r="1" spans="1:4">
      <c r="A1" s="1" t="s">
        <v>0</v>
      </c>
      <c r="B1" s="2" t="s">
        <v>1</v>
      </c>
      <c r="C1" s="2" t="s">
        <v>8</v>
      </c>
      <c r="D1" s="3" t="s">
        <v>7</v>
      </c>
    </row>
    <row r="2" spans="1:4">
      <c r="A2" s="5">
        <v>1503960366</v>
      </c>
      <c r="B2" s="5">
        <v>13162</v>
      </c>
      <c r="C2" s="5">
        <v>1985</v>
      </c>
      <c r="D2" s="7" t="str">
        <f t="shared" ref="D2:D65" si="0">IF(AND(B2 &gt; 15000, C2 &gt; 3000), "Fitness Enthusiast", "")</f>
        <v/>
      </c>
    </row>
    <row r="3" spans="1:4">
      <c r="A3" s="5">
        <v>1503960366</v>
      </c>
      <c r="B3" s="5">
        <v>10735</v>
      </c>
      <c r="C3" s="5">
        <v>1797</v>
      </c>
      <c r="D3" s="7" t="str">
        <f t="shared" si="0"/>
        <v/>
      </c>
    </row>
    <row r="4" spans="1:4">
      <c r="A4" s="5">
        <v>1503960366</v>
      </c>
      <c r="B4" s="5">
        <v>10460</v>
      </c>
      <c r="C4" s="5">
        <v>1776</v>
      </c>
      <c r="D4" s="7" t="str">
        <f t="shared" si="0"/>
        <v/>
      </c>
    </row>
    <row r="5" spans="1:4">
      <c r="A5" s="5">
        <v>1503960366</v>
      </c>
      <c r="B5" s="5">
        <v>9762</v>
      </c>
      <c r="C5" s="5">
        <v>1745</v>
      </c>
      <c r="D5" s="7" t="str">
        <f t="shared" si="0"/>
        <v/>
      </c>
    </row>
    <row r="6" spans="1:4">
      <c r="A6" s="5">
        <v>1503960366</v>
      </c>
      <c r="B6" s="5">
        <v>12669</v>
      </c>
      <c r="C6" s="5">
        <v>1863</v>
      </c>
      <c r="D6" s="7" t="str">
        <f t="shared" si="0"/>
        <v/>
      </c>
    </row>
    <row r="7" spans="1:4">
      <c r="A7" s="5">
        <v>1503960366</v>
      </c>
      <c r="B7" s="5">
        <v>9705</v>
      </c>
      <c r="C7" s="5">
        <v>1728</v>
      </c>
      <c r="D7" s="7" t="str">
        <f t="shared" si="0"/>
        <v/>
      </c>
    </row>
    <row r="8" spans="1:4">
      <c r="A8" s="5">
        <v>1503960366</v>
      </c>
      <c r="B8" s="5">
        <v>13019</v>
      </c>
      <c r="C8" s="5">
        <v>1921</v>
      </c>
      <c r="D8" s="7" t="str">
        <f t="shared" si="0"/>
        <v/>
      </c>
    </row>
    <row r="9" spans="1:4">
      <c r="A9" s="5">
        <v>1503960366</v>
      </c>
      <c r="B9" s="5">
        <v>15506</v>
      </c>
      <c r="C9" s="5">
        <v>2035</v>
      </c>
      <c r="D9" s="7" t="str">
        <f t="shared" si="0"/>
        <v/>
      </c>
    </row>
    <row r="10" spans="1:4">
      <c r="A10" s="5">
        <v>1503960366</v>
      </c>
      <c r="B10" s="5">
        <v>10544</v>
      </c>
      <c r="C10" s="5">
        <v>1786</v>
      </c>
      <c r="D10" s="7" t="str">
        <f t="shared" si="0"/>
        <v/>
      </c>
    </row>
    <row r="11" spans="1:4">
      <c r="A11" s="5">
        <v>1503960366</v>
      </c>
      <c r="B11" s="5">
        <v>9819</v>
      </c>
      <c r="C11" s="5">
        <v>1775</v>
      </c>
      <c r="D11" s="7" t="str">
        <f t="shared" si="0"/>
        <v/>
      </c>
    </row>
    <row r="12" spans="1:4">
      <c r="A12" s="5">
        <v>1503960366</v>
      </c>
      <c r="B12" s="5">
        <v>12764</v>
      </c>
      <c r="C12" s="5">
        <v>1827</v>
      </c>
      <c r="D12" s="7" t="str">
        <f t="shared" si="0"/>
        <v/>
      </c>
    </row>
    <row r="13" spans="1:4">
      <c r="A13" s="5">
        <v>1503960366</v>
      </c>
      <c r="B13" s="5">
        <v>14371</v>
      </c>
      <c r="C13" s="5">
        <v>1949</v>
      </c>
      <c r="D13" s="7" t="str">
        <f t="shared" si="0"/>
        <v/>
      </c>
    </row>
    <row r="14" spans="1:4">
      <c r="A14" s="5">
        <v>1503960366</v>
      </c>
      <c r="B14" s="5">
        <v>10039</v>
      </c>
      <c r="C14" s="5">
        <v>1788</v>
      </c>
      <c r="D14" s="7" t="str">
        <f t="shared" si="0"/>
        <v/>
      </c>
    </row>
    <row r="15" spans="1:4">
      <c r="A15" s="5">
        <v>1503960366</v>
      </c>
      <c r="B15" s="5">
        <v>15355</v>
      </c>
      <c r="C15" s="5">
        <v>2013</v>
      </c>
      <c r="D15" s="7" t="str">
        <f t="shared" si="0"/>
        <v/>
      </c>
    </row>
    <row r="16" spans="1:4">
      <c r="A16" s="5">
        <v>1503960366</v>
      </c>
      <c r="B16" s="5">
        <v>13755</v>
      </c>
      <c r="C16" s="5">
        <v>1970</v>
      </c>
      <c r="D16" s="7" t="str">
        <f t="shared" si="0"/>
        <v/>
      </c>
    </row>
    <row r="17" spans="1:4">
      <c r="A17" s="5">
        <v>1503960366</v>
      </c>
      <c r="B17" s="5">
        <v>18134</v>
      </c>
      <c r="C17" s="5">
        <v>2159</v>
      </c>
      <c r="D17" s="7" t="str">
        <f t="shared" si="0"/>
        <v/>
      </c>
    </row>
    <row r="18" spans="1:4">
      <c r="A18" s="5">
        <v>1503960366</v>
      </c>
      <c r="B18" s="5">
        <v>13154</v>
      </c>
      <c r="C18" s="5">
        <v>1898</v>
      </c>
      <c r="D18" s="7" t="str">
        <f t="shared" si="0"/>
        <v/>
      </c>
    </row>
    <row r="19" spans="1:4">
      <c r="A19" s="5">
        <v>1503960366</v>
      </c>
      <c r="B19" s="5">
        <v>11181</v>
      </c>
      <c r="C19" s="5">
        <v>1837</v>
      </c>
      <c r="D19" s="7" t="str">
        <f t="shared" si="0"/>
        <v/>
      </c>
    </row>
    <row r="20" spans="1:4">
      <c r="A20" s="5">
        <v>1503960366</v>
      </c>
      <c r="B20" s="5">
        <v>14673</v>
      </c>
      <c r="C20" s="5">
        <v>1947</v>
      </c>
      <c r="D20" s="7" t="str">
        <f t="shared" si="0"/>
        <v/>
      </c>
    </row>
    <row r="21" spans="1:4">
      <c r="A21" s="5">
        <v>1503960366</v>
      </c>
      <c r="B21" s="5">
        <v>10602</v>
      </c>
      <c r="C21" s="5">
        <v>1820</v>
      </c>
      <c r="D21" s="7" t="str">
        <f t="shared" si="0"/>
        <v/>
      </c>
    </row>
    <row r="22" spans="1:4">
      <c r="A22" s="5">
        <v>1503960366</v>
      </c>
      <c r="B22" s="5">
        <v>14727</v>
      </c>
      <c r="C22" s="5">
        <v>2004</v>
      </c>
      <c r="D22" s="7" t="str">
        <f t="shared" si="0"/>
        <v/>
      </c>
    </row>
    <row r="23" spans="1:4">
      <c r="A23" s="5">
        <v>1503960366</v>
      </c>
      <c r="B23" s="5">
        <v>15103</v>
      </c>
      <c r="C23" s="5">
        <v>1990</v>
      </c>
      <c r="D23" s="7" t="str">
        <f t="shared" si="0"/>
        <v/>
      </c>
    </row>
    <row r="24" spans="1:4">
      <c r="A24" s="5">
        <v>1503960366</v>
      </c>
      <c r="B24" s="5">
        <v>11100</v>
      </c>
      <c r="C24" s="5">
        <v>1819</v>
      </c>
      <c r="D24" s="7" t="str">
        <f t="shared" si="0"/>
        <v/>
      </c>
    </row>
    <row r="25" spans="1:4">
      <c r="A25" s="5">
        <v>1503960366</v>
      </c>
      <c r="B25" s="5">
        <v>14070</v>
      </c>
      <c r="C25" s="5">
        <v>1959</v>
      </c>
      <c r="D25" s="7" t="str">
        <f t="shared" si="0"/>
        <v/>
      </c>
    </row>
    <row r="26" spans="1:4">
      <c r="A26" s="5">
        <v>1503960366</v>
      </c>
      <c r="B26" s="5">
        <v>12159</v>
      </c>
      <c r="C26" s="5">
        <v>1896</v>
      </c>
      <c r="D26" s="7" t="str">
        <f t="shared" si="0"/>
        <v/>
      </c>
    </row>
    <row r="27" spans="1:4">
      <c r="A27" s="5">
        <v>1503960366</v>
      </c>
      <c r="B27" s="5">
        <v>11992</v>
      </c>
      <c r="C27" s="5">
        <v>1821</v>
      </c>
      <c r="D27" s="7" t="str">
        <f t="shared" si="0"/>
        <v/>
      </c>
    </row>
    <row r="28" spans="1:4">
      <c r="A28" s="5">
        <v>1503960366</v>
      </c>
      <c r="B28" s="5">
        <v>10060</v>
      </c>
      <c r="C28" s="5">
        <v>1740</v>
      </c>
      <c r="D28" s="7" t="str">
        <f t="shared" si="0"/>
        <v/>
      </c>
    </row>
    <row r="29" spans="1:4">
      <c r="A29" s="5">
        <v>1503960366</v>
      </c>
      <c r="B29" s="5">
        <v>12022</v>
      </c>
      <c r="C29" s="5">
        <v>1819</v>
      </c>
      <c r="D29" s="7" t="str">
        <f t="shared" si="0"/>
        <v/>
      </c>
    </row>
    <row r="30" spans="1:4">
      <c r="A30" s="5">
        <v>1503960366</v>
      </c>
      <c r="B30" s="5">
        <v>12207</v>
      </c>
      <c r="C30" s="5">
        <v>1859</v>
      </c>
      <c r="D30" s="7" t="str">
        <f t="shared" si="0"/>
        <v/>
      </c>
    </row>
    <row r="31" spans="1:4">
      <c r="A31" s="5">
        <v>1503960366</v>
      </c>
      <c r="B31" s="5">
        <v>12770</v>
      </c>
      <c r="C31" s="5">
        <v>1783</v>
      </c>
      <c r="D31" s="7" t="str">
        <f t="shared" si="0"/>
        <v/>
      </c>
    </row>
    <row r="32" spans="1:4">
      <c r="A32" s="5">
        <v>1503960366</v>
      </c>
      <c r="B32" s="5">
        <v>0</v>
      </c>
      <c r="C32" s="5">
        <v>0</v>
      </c>
      <c r="D32" s="7" t="str">
        <f t="shared" si="0"/>
        <v/>
      </c>
    </row>
    <row r="33" spans="1:4">
      <c r="A33" s="5">
        <v>1624580081</v>
      </c>
      <c r="B33" s="5">
        <v>8163</v>
      </c>
      <c r="C33" s="5">
        <v>1432</v>
      </c>
      <c r="D33" s="7" t="str">
        <f t="shared" si="0"/>
        <v/>
      </c>
    </row>
    <row r="34" spans="1:4">
      <c r="A34" s="5">
        <v>1624580081</v>
      </c>
      <c r="B34" s="5">
        <v>7007</v>
      </c>
      <c r="C34" s="5">
        <v>1411</v>
      </c>
      <c r="D34" s="7" t="str">
        <f t="shared" si="0"/>
        <v/>
      </c>
    </row>
    <row r="35" spans="1:4">
      <c r="A35" s="5">
        <v>1624580081</v>
      </c>
      <c r="B35" s="5">
        <v>9107</v>
      </c>
      <c r="C35" s="5">
        <v>1572</v>
      </c>
      <c r="D35" s="7" t="str">
        <f t="shared" si="0"/>
        <v/>
      </c>
    </row>
    <row r="36" spans="1:4">
      <c r="A36" s="5">
        <v>1624580081</v>
      </c>
      <c r="B36" s="5">
        <v>1510</v>
      </c>
      <c r="C36" s="5">
        <v>1344</v>
      </c>
      <c r="D36" s="7" t="str">
        <f t="shared" si="0"/>
        <v/>
      </c>
    </row>
    <row r="37" spans="1:4">
      <c r="A37" s="5">
        <v>1624580081</v>
      </c>
      <c r="B37" s="5">
        <v>5370</v>
      </c>
      <c r="C37" s="5">
        <v>1463</v>
      </c>
      <c r="D37" s="7" t="str">
        <f t="shared" si="0"/>
        <v/>
      </c>
    </row>
    <row r="38" spans="1:4">
      <c r="A38" s="5">
        <v>1624580081</v>
      </c>
      <c r="B38" s="5">
        <v>6175</v>
      </c>
      <c r="C38" s="5">
        <v>1554</v>
      </c>
      <c r="D38" s="7" t="str">
        <f t="shared" si="0"/>
        <v/>
      </c>
    </row>
    <row r="39" spans="1:4">
      <c r="A39" s="5">
        <v>1624580081</v>
      </c>
      <c r="B39" s="5">
        <v>10536</v>
      </c>
      <c r="C39" s="5">
        <v>1604</v>
      </c>
      <c r="D39" s="7" t="str">
        <f t="shared" si="0"/>
        <v/>
      </c>
    </row>
    <row r="40" spans="1:4">
      <c r="A40" s="5">
        <v>1624580081</v>
      </c>
      <c r="B40" s="5">
        <v>2916</v>
      </c>
      <c r="C40" s="5">
        <v>1435</v>
      </c>
      <c r="D40" s="7" t="str">
        <f t="shared" si="0"/>
        <v/>
      </c>
    </row>
    <row r="41" spans="1:4">
      <c r="A41" s="5">
        <v>1624580081</v>
      </c>
      <c r="B41" s="5">
        <v>4974</v>
      </c>
      <c r="C41" s="5">
        <v>1446</v>
      </c>
      <c r="D41" s="7" t="str">
        <f t="shared" si="0"/>
        <v/>
      </c>
    </row>
    <row r="42" spans="1:4">
      <c r="A42" s="5">
        <v>1624580081</v>
      </c>
      <c r="B42" s="5">
        <v>6349</v>
      </c>
      <c r="C42" s="5">
        <v>1467</v>
      </c>
      <c r="D42" s="7" t="str">
        <f t="shared" si="0"/>
        <v/>
      </c>
    </row>
    <row r="43" spans="1:4">
      <c r="A43" s="5">
        <v>1624580081</v>
      </c>
      <c r="B43" s="5">
        <v>4026</v>
      </c>
      <c r="C43" s="5">
        <v>1470</v>
      </c>
      <c r="D43" s="7" t="str">
        <f t="shared" si="0"/>
        <v/>
      </c>
    </row>
    <row r="44" spans="1:4">
      <c r="A44" s="5">
        <v>1624580081</v>
      </c>
      <c r="B44" s="5">
        <v>8538</v>
      </c>
      <c r="C44" s="5">
        <v>1562</v>
      </c>
      <c r="D44" s="7" t="str">
        <f t="shared" si="0"/>
        <v/>
      </c>
    </row>
    <row r="45" spans="1:4">
      <c r="A45" s="5">
        <v>1624580081</v>
      </c>
      <c r="B45" s="5">
        <v>6076</v>
      </c>
      <c r="C45" s="5">
        <v>1617</v>
      </c>
      <c r="D45" s="7" t="str">
        <f t="shared" si="0"/>
        <v/>
      </c>
    </row>
    <row r="46" spans="1:4">
      <c r="A46" s="5">
        <v>1624580081</v>
      </c>
      <c r="B46" s="5">
        <v>6497</v>
      </c>
      <c r="C46" s="5">
        <v>1492</v>
      </c>
      <c r="D46" s="7" t="str">
        <f t="shared" si="0"/>
        <v/>
      </c>
    </row>
    <row r="47" spans="1:4">
      <c r="A47" s="5">
        <v>1624580081</v>
      </c>
      <c r="B47" s="5">
        <v>2826</v>
      </c>
      <c r="C47" s="5">
        <v>1402</v>
      </c>
      <c r="D47" s="7" t="str">
        <f t="shared" si="0"/>
        <v/>
      </c>
    </row>
    <row r="48" spans="1:4">
      <c r="A48" s="5">
        <v>1624580081</v>
      </c>
      <c r="B48" s="5">
        <v>8367</v>
      </c>
      <c r="C48" s="5">
        <v>1670</v>
      </c>
      <c r="D48" s="7" t="str">
        <f t="shared" si="0"/>
        <v/>
      </c>
    </row>
    <row r="49" spans="1:4">
      <c r="A49" s="5">
        <v>1624580081</v>
      </c>
      <c r="B49" s="5">
        <v>2759</v>
      </c>
      <c r="C49" s="5">
        <v>1401</v>
      </c>
      <c r="D49" s="7" t="str">
        <f t="shared" si="0"/>
        <v/>
      </c>
    </row>
    <row r="50" spans="1:4">
      <c r="A50" s="5">
        <v>1624580081</v>
      </c>
      <c r="B50" s="5">
        <v>2390</v>
      </c>
      <c r="C50" s="5">
        <v>1404</v>
      </c>
      <c r="D50" s="7" t="str">
        <f t="shared" si="0"/>
        <v/>
      </c>
    </row>
    <row r="51" spans="1:4">
      <c r="A51" s="5">
        <v>1624580081</v>
      </c>
      <c r="B51" s="5">
        <v>6474</v>
      </c>
      <c r="C51" s="5">
        <v>1655</v>
      </c>
      <c r="D51" s="7" t="str">
        <f t="shared" si="0"/>
        <v/>
      </c>
    </row>
    <row r="52" spans="1:4">
      <c r="A52" s="5">
        <v>1624580081</v>
      </c>
      <c r="B52" s="5">
        <v>36019</v>
      </c>
      <c r="C52" s="5">
        <v>2690</v>
      </c>
      <c r="D52" s="7" t="str">
        <f t="shared" si="0"/>
        <v/>
      </c>
    </row>
    <row r="53" spans="1:4">
      <c r="A53" s="5">
        <v>1624580081</v>
      </c>
      <c r="B53" s="5">
        <v>7155</v>
      </c>
      <c r="C53" s="5">
        <v>1497</v>
      </c>
      <c r="D53" s="7" t="str">
        <f t="shared" si="0"/>
        <v/>
      </c>
    </row>
    <row r="54" spans="1:4">
      <c r="A54" s="5">
        <v>1624580081</v>
      </c>
      <c r="B54" s="5">
        <v>2100</v>
      </c>
      <c r="C54" s="5">
        <v>1334</v>
      </c>
      <c r="D54" s="7" t="str">
        <f t="shared" si="0"/>
        <v/>
      </c>
    </row>
    <row r="55" spans="1:4">
      <c r="A55" s="5">
        <v>1624580081</v>
      </c>
      <c r="B55" s="5">
        <v>2193</v>
      </c>
      <c r="C55" s="5">
        <v>1368</v>
      </c>
      <c r="D55" s="7" t="str">
        <f t="shared" si="0"/>
        <v/>
      </c>
    </row>
    <row r="56" spans="1:4">
      <c r="A56" s="5">
        <v>1624580081</v>
      </c>
      <c r="B56" s="5">
        <v>2470</v>
      </c>
      <c r="C56" s="5">
        <v>1370</v>
      </c>
      <c r="D56" s="7" t="str">
        <f t="shared" si="0"/>
        <v/>
      </c>
    </row>
    <row r="57" spans="1:4">
      <c r="A57" s="5">
        <v>1624580081</v>
      </c>
      <c r="B57" s="5">
        <v>1727</v>
      </c>
      <c r="C57" s="5">
        <v>1341</v>
      </c>
      <c r="D57" s="7" t="str">
        <f t="shared" si="0"/>
        <v/>
      </c>
    </row>
    <row r="58" spans="1:4">
      <c r="A58" s="5">
        <v>1624580081</v>
      </c>
      <c r="B58" s="5">
        <v>2104</v>
      </c>
      <c r="C58" s="5">
        <v>1474</v>
      </c>
      <c r="D58" s="7" t="str">
        <f t="shared" si="0"/>
        <v/>
      </c>
    </row>
    <row r="59" spans="1:4">
      <c r="A59" s="5">
        <v>1624580081</v>
      </c>
      <c r="B59" s="5">
        <v>3427</v>
      </c>
      <c r="C59" s="5">
        <v>1427</v>
      </c>
      <c r="D59" s="7" t="str">
        <f t="shared" si="0"/>
        <v/>
      </c>
    </row>
    <row r="60" spans="1:4">
      <c r="A60" s="5">
        <v>1624580081</v>
      </c>
      <c r="B60" s="5">
        <v>1732</v>
      </c>
      <c r="C60" s="5">
        <v>1328</v>
      </c>
      <c r="D60" s="7" t="str">
        <f t="shared" si="0"/>
        <v/>
      </c>
    </row>
    <row r="61" spans="1:4">
      <c r="A61" s="5">
        <v>1624580081</v>
      </c>
      <c r="B61" s="5">
        <v>2969</v>
      </c>
      <c r="C61" s="5">
        <v>1393</v>
      </c>
      <c r="D61" s="7" t="str">
        <f t="shared" si="0"/>
        <v/>
      </c>
    </row>
    <row r="62" spans="1:4">
      <c r="A62" s="5">
        <v>1624580081</v>
      </c>
      <c r="B62" s="5">
        <v>3134</v>
      </c>
      <c r="C62" s="5">
        <v>1359</v>
      </c>
      <c r="D62" s="7" t="str">
        <f t="shared" si="0"/>
        <v/>
      </c>
    </row>
    <row r="63" spans="1:4">
      <c r="A63" s="5">
        <v>1624580081</v>
      </c>
      <c r="B63" s="5">
        <v>2971</v>
      </c>
      <c r="C63" s="5">
        <v>1002</v>
      </c>
      <c r="D63" s="7" t="str">
        <f t="shared" si="0"/>
        <v/>
      </c>
    </row>
    <row r="64" spans="1:4">
      <c r="A64" s="5">
        <v>1644430081</v>
      </c>
      <c r="B64" s="5">
        <v>10694</v>
      </c>
      <c r="C64" s="5">
        <v>3199</v>
      </c>
      <c r="D64" s="7" t="str">
        <f t="shared" si="0"/>
        <v/>
      </c>
    </row>
    <row r="65" spans="1:4">
      <c r="A65" s="5">
        <v>1644430081</v>
      </c>
      <c r="B65" s="5">
        <v>8001</v>
      </c>
      <c r="C65" s="5">
        <v>2902</v>
      </c>
      <c r="D65" s="7" t="str">
        <f t="shared" si="0"/>
        <v/>
      </c>
    </row>
    <row r="66" spans="1:4">
      <c r="A66" s="5">
        <v>1644430081</v>
      </c>
      <c r="B66" s="5">
        <v>11037</v>
      </c>
      <c r="C66" s="5">
        <v>3226</v>
      </c>
      <c r="D66" s="7" t="str">
        <f t="shared" ref="D66:D129" si="1">IF(AND(B66 &gt; 15000, C66 &gt; 3000), "Fitness Enthusiast", "")</f>
        <v/>
      </c>
    </row>
    <row r="67" spans="1:4">
      <c r="A67" s="5">
        <v>1644430081</v>
      </c>
      <c r="B67" s="5">
        <v>5263</v>
      </c>
      <c r="C67" s="5">
        <v>2750</v>
      </c>
      <c r="D67" s="7" t="str">
        <f t="shared" si="1"/>
        <v/>
      </c>
    </row>
    <row r="68" spans="1:4">
      <c r="A68" s="10">
        <v>1644430081</v>
      </c>
      <c r="B68" s="9">
        <v>15300</v>
      </c>
      <c r="C68" s="9">
        <v>3493</v>
      </c>
      <c r="D68" s="8" t="str">
        <f t="shared" si="1"/>
        <v>Fitness Enthusiast</v>
      </c>
    </row>
    <row r="69" spans="1:4">
      <c r="A69" s="5">
        <v>1644430081</v>
      </c>
      <c r="B69" s="5">
        <v>8757</v>
      </c>
      <c r="C69" s="5">
        <v>3011</v>
      </c>
      <c r="D69" s="7" t="str">
        <f t="shared" si="1"/>
        <v/>
      </c>
    </row>
    <row r="70" spans="1:4">
      <c r="A70" s="5">
        <v>1644430081</v>
      </c>
      <c r="B70" s="5">
        <v>7132</v>
      </c>
      <c r="C70" s="5">
        <v>2806</v>
      </c>
      <c r="D70" s="7" t="str">
        <f t="shared" si="1"/>
        <v/>
      </c>
    </row>
    <row r="71" spans="1:4">
      <c r="A71" s="5">
        <v>1644430081</v>
      </c>
      <c r="B71" s="5">
        <v>11256</v>
      </c>
      <c r="C71" s="5">
        <v>3300</v>
      </c>
      <c r="D71" s="7" t="str">
        <f t="shared" si="1"/>
        <v/>
      </c>
    </row>
    <row r="72" spans="1:4">
      <c r="A72" s="5">
        <v>1644430081</v>
      </c>
      <c r="B72" s="5">
        <v>2436</v>
      </c>
      <c r="C72" s="5">
        <v>2430</v>
      </c>
      <c r="D72" s="7" t="str">
        <f t="shared" si="1"/>
        <v/>
      </c>
    </row>
    <row r="73" spans="1:4">
      <c r="A73" s="5">
        <v>1644430081</v>
      </c>
      <c r="B73" s="5">
        <v>1223</v>
      </c>
      <c r="C73" s="5">
        <v>2140</v>
      </c>
      <c r="D73" s="7" t="str">
        <f t="shared" si="1"/>
        <v/>
      </c>
    </row>
    <row r="74" spans="1:4">
      <c r="A74" s="5">
        <v>1644430081</v>
      </c>
      <c r="B74" s="5">
        <v>3673</v>
      </c>
      <c r="C74" s="5">
        <v>2344</v>
      </c>
      <c r="D74" s="7" t="str">
        <f t="shared" si="1"/>
        <v/>
      </c>
    </row>
    <row r="75" spans="1:4">
      <c r="A75" s="5">
        <v>1644430081</v>
      </c>
      <c r="B75" s="5">
        <v>6637</v>
      </c>
      <c r="C75" s="5">
        <v>2677</v>
      </c>
      <c r="D75" s="7" t="str">
        <f t="shared" si="1"/>
        <v/>
      </c>
    </row>
    <row r="76" spans="1:4">
      <c r="A76" s="5">
        <v>1644430081</v>
      </c>
      <c r="B76" s="5">
        <v>3321</v>
      </c>
      <c r="C76" s="5">
        <v>2413</v>
      </c>
      <c r="D76" s="7" t="str">
        <f t="shared" si="1"/>
        <v/>
      </c>
    </row>
    <row r="77" spans="1:4">
      <c r="A77" s="5">
        <v>1644430081</v>
      </c>
      <c r="B77" s="5">
        <v>3580</v>
      </c>
      <c r="C77" s="5">
        <v>2497</v>
      </c>
      <c r="D77" s="7" t="str">
        <f t="shared" si="1"/>
        <v/>
      </c>
    </row>
    <row r="78" spans="1:4">
      <c r="A78" s="5">
        <v>1644430081</v>
      </c>
      <c r="B78" s="5">
        <v>9919</v>
      </c>
      <c r="C78" s="5">
        <v>3123</v>
      </c>
      <c r="D78" s="7" t="str">
        <f t="shared" si="1"/>
        <v/>
      </c>
    </row>
    <row r="79" spans="1:4">
      <c r="A79" s="5">
        <v>1644430081</v>
      </c>
      <c r="B79" s="5">
        <v>3032</v>
      </c>
      <c r="C79" s="5">
        <v>2489</v>
      </c>
      <c r="D79" s="7" t="str">
        <f t="shared" si="1"/>
        <v/>
      </c>
    </row>
    <row r="80" spans="1:4">
      <c r="A80" s="5">
        <v>1644430081</v>
      </c>
      <c r="B80" s="5">
        <v>9405</v>
      </c>
      <c r="C80" s="5">
        <v>3108</v>
      </c>
      <c r="D80" s="7" t="str">
        <f t="shared" si="1"/>
        <v/>
      </c>
    </row>
    <row r="81" spans="1:4">
      <c r="A81" s="5">
        <v>1644430081</v>
      </c>
      <c r="B81" s="5">
        <v>3176</v>
      </c>
      <c r="C81" s="5">
        <v>2498</v>
      </c>
      <c r="D81" s="7" t="str">
        <f t="shared" si="1"/>
        <v/>
      </c>
    </row>
    <row r="82" spans="1:4">
      <c r="A82" s="6">
        <v>1644430081</v>
      </c>
      <c r="B82" s="5">
        <v>18213</v>
      </c>
      <c r="C82" s="5">
        <v>3846</v>
      </c>
      <c r="D82" s="4" t="str">
        <f t="shared" si="1"/>
        <v>Fitness Enthusiast</v>
      </c>
    </row>
    <row r="83" spans="1:4">
      <c r="A83" s="5">
        <v>1644430081</v>
      </c>
      <c r="B83" s="5">
        <v>6132</v>
      </c>
      <c r="C83" s="5">
        <v>2696</v>
      </c>
      <c r="D83" s="7" t="str">
        <f t="shared" si="1"/>
        <v/>
      </c>
    </row>
    <row r="84" spans="1:4">
      <c r="A84" s="5">
        <v>1644430081</v>
      </c>
      <c r="B84" s="5">
        <v>3758</v>
      </c>
      <c r="C84" s="5">
        <v>2580</v>
      </c>
      <c r="D84" s="7" t="str">
        <f t="shared" si="1"/>
        <v/>
      </c>
    </row>
    <row r="85" spans="1:4">
      <c r="A85" s="5">
        <v>1644430081</v>
      </c>
      <c r="B85" s="5">
        <v>12850</v>
      </c>
      <c r="C85" s="5">
        <v>3324</v>
      </c>
      <c r="D85" s="7" t="str">
        <f t="shared" si="1"/>
        <v/>
      </c>
    </row>
    <row r="86" spans="1:4">
      <c r="A86" s="5">
        <v>1644430081</v>
      </c>
      <c r="B86" s="5">
        <v>2309</v>
      </c>
      <c r="C86" s="5">
        <v>2222</v>
      </c>
      <c r="D86" s="7" t="str">
        <f t="shared" si="1"/>
        <v/>
      </c>
    </row>
    <row r="87" spans="1:4">
      <c r="A87" s="5">
        <v>1644430081</v>
      </c>
      <c r="B87" s="5">
        <v>4363</v>
      </c>
      <c r="C87" s="5">
        <v>2463</v>
      </c>
      <c r="D87" s="7" t="str">
        <f t="shared" si="1"/>
        <v/>
      </c>
    </row>
    <row r="88" spans="1:4">
      <c r="A88" s="5">
        <v>1644430081</v>
      </c>
      <c r="B88" s="5">
        <v>9787</v>
      </c>
      <c r="C88" s="5">
        <v>3328</v>
      </c>
      <c r="D88" s="7" t="str">
        <f t="shared" si="1"/>
        <v/>
      </c>
    </row>
    <row r="89" spans="1:4">
      <c r="A89" s="5">
        <v>1644430081</v>
      </c>
      <c r="B89" s="5">
        <v>13372</v>
      </c>
      <c r="C89" s="5">
        <v>3404</v>
      </c>
      <c r="D89" s="7" t="str">
        <f t="shared" si="1"/>
        <v/>
      </c>
    </row>
    <row r="90" spans="1:4">
      <c r="A90" s="5">
        <v>1644430081</v>
      </c>
      <c r="B90" s="5">
        <v>6724</v>
      </c>
      <c r="C90" s="5">
        <v>2987</v>
      </c>
      <c r="D90" s="7" t="str">
        <f t="shared" si="1"/>
        <v/>
      </c>
    </row>
    <row r="91" spans="1:4">
      <c r="A91" s="5">
        <v>1644430081</v>
      </c>
      <c r="B91" s="5">
        <v>6643</v>
      </c>
      <c r="C91" s="5">
        <v>3008</v>
      </c>
      <c r="D91" s="7" t="str">
        <f t="shared" si="1"/>
        <v/>
      </c>
    </row>
    <row r="92" spans="1:4">
      <c r="A92" s="5">
        <v>1644430081</v>
      </c>
      <c r="B92" s="5">
        <v>9167</v>
      </c>
      <c r="C92" s="5">
        <v>2799</v>
      </c>
      <c r="D92" s="7" t="str">
        <f t="shared" si="1"/>
        <v/>
      </c>
    </row>
    <row r="93" spans="1:4">
      <c r="A93" s="5">
        <v>1644430081</v>
      </c>
      <c r="B93" s="5">
        <v>1329</v>
      </c>
      <c r="C93" s="5">
        <v>1276</v>
      </c>
      <c r="D93" s="7" t="str">
        <f t="shared" si="1"/>
        <v/>
      </c>
    </row>
    <row r="94" spans="1:4">
      <c r="A94" s="5">
        <v>1844505072</v>
      </c>
      <c r="B94" s="5">
        <v>6697</v>
      </c>
      <c r="C94" s="5">
        <v>2030</v>
      </c>
      <c r="D94" s="7" t="str">
        <f t="shared" si="1"/>
        <v/>
      </c>
    </row>
    <row r="95" spans="1:4">
      <c r="A95" s="5">
        <v>1844505072</v>
      </c>
      <c r="B95" s="5">
        <v>4929</v>
      </c>
      <c r="C95" s="5">
        <v>1860</v>
      </c>
      <c r="D95" s="7" t="str">
        <f t="shared" si="1"/>
        <v/>
      </c>
    </row>
    <row r="96" spans="1:4">
      <c r="A96" s="5">
        <v>1844505072</v>
      </c>
      <c r="B96" s="5">
        <v>7937</v>
      </c>
      <c r="C96" s="5">
        <v>2130</v>
      </c>
      <c r="D96" s="7" t="str">
        <f t="shared" si="1"/>
        <v/>
      </c>
    </row>
    <row r="97" spans="1:4">
      <c r="A97" s="5">
        <v>1844505072</v>
      </c>
      <c r="B97" s="5">
        <v>3844</v>
      </c>
      <c r="C97" s="5">
        <v>1725</v>
      </c>
      <c r="D97" s="7" t="str">
        <f t="shared" si="1"/>
        <v/>
      </c>
    </row>
    <row r="98" spans="1:4">
      <c r="A98" s="5">
        <v>1844505072</v>
      </c>
      <c r="B98" s="5">
        <v>3414</v>
      </c>
      <c r="C98" s="5">
        <v>1657</v>
      </c>
      <c r="D98" s="7" t="str">
        <f t="shared" si="1"/>
        <v/>
      </c>
    </row>
    <row r="99" spans="1:4">
      <c r="A99" s="5">
        <v>1844505072</v>
      </c>
      <c r="B99" s="5">
        <v>4525</v>
      </c>
      <c r="C99" s="5">
        <v>1793</v>
      </c>
      <c r="D99" s="7" t="str">
        <f t="shared" si="1"/>
        <v/>
      </c>
    </row>
    <row r="100" spans="1:4">
      <c r="A100" s="5">
        <v>1844505072</v>
      </c>
      <c r="B100" s="5">
        <v>4597</v>
      </c>
      <c r="C100" s="5">
        <v>1814</v>
      </c>
      <c r="D100" s="7" t="str">
        <f t="shared" si="1"/>
        <v/>
      </c>
    </row>
    <row r="101" spans="1:4">
      <c r="A101" s="5">
        <v>1844505072</v>
      </c>
      <c r="B101" s="5">
        <v>197</v>
      </c>
      <c r="C101" s="5">
        <v>1366</v>
      </c>
      <c r="D101" s="7" t="str">
        <f t="shared" si="1"/>
        <v/>
      </c>
    </row>
    <row r="102" spans="1:4">
      <c r="A102" s="5">
        <v>1844505072</v>
      </c>
      <c r="B102" s="5">
        <v>8</v>
      </c>
      <c r="C102" s="5">
        <v>1349</v>
      </c>
      <c r="D102" s="7" t="str">
        <f t="shared" si="1"/>
        <v/>
      </c>
    </row>
    <row r="103" spans="1:4">
      <c r="A103" s="5">
        <v>1844505072</v>
      </c>
      <c r="B103" s="5">
        <v>8054</v>
      </c>
      <c r="C103" s="5">
        <v>2062</v>
      </c>
      <c r="D103" s="7" t="str">
        <f t="shared" si="1"/>
        <v/>
      </c>
    </row>
    <row r="104" spans="1:4">
      <c r="A104" s="5">
        <v>1844505072</v>
      </c>
      <c r="B104" s="5">
        <v>5372</v>
      </c>
      <c r="C104" s="5">
        <v>1827</v>
      </c>
      <c r="D104" s="7" t="str">
        <f t="shared" si="1"/>
        <v/>
      </c>
    </row>
    <row r="105" spans="1:4">
      <c r="A105" s="5">
        <v>1844505072</v>
      </c>
      <c r="B105" s="5">
        <v>3570</v>
      </c>
      <c r="C105" s="5">
        <v>1645</v>
      </c>
      <c r="D105" s="7" t="str">
        <f t="shared" si="1"/>
        <v/>
      </c>
    </row>
    <row r="106" spans="1:4">
      <c r="A106" s="5">
        <v>1844505072</v>
      </c>
      <c r="B106" s="5">
        <v>0</v>
      </c>
      <c r="C106" s="5">
        <v>1347</v>
      </c>
      <c r="D106" s="7" t="str">
        <f t="shared" si="1"/>
        <v/>
      </c>
    </row>
    <row r="107" spans="1:4">
      <c r="A107" s="5">
        <v>1844505072</v>
      </c>
      <c r="B107" s="5">
        <v>4</v>
      </c>
      <c r="C107" s="5">
        <v>1348</v>
      </c>
      <c r="D107" s="7" t="str">
        <f t="shared" si="1"/>
        <v/>
      </c>
    </row>
    <row r="108" spans="1:4">
      <c r="A108" s="5">
        <v>1844505072</v>
      </c>
      <c r="B108" s="5">
        <v>6907</v>
      </c>
      <c r="C108" s="5">
        <v>1992</v>
      </c>
      <c r="D108" s="7" t="str">
        <f t="shared" si="1"/>
        <v/>
      </c>
    </row>
    <row r="109" spans="1:4">
      <c r="A109" s="5">
        <v>1844505072</v>
      </c>
      <c r="B109" s="5">
        <v>4920</v>
      </c>
      <c r="C109" s="5">
        <v>1856</v>
      </c>
      <c r="D109" s="7" t="str">
        <f t="shared" si="1"/>
        <v/>
      </c>
    </row>
    <row r="110" spans="1:4">
      <c r="A110" s="5">
        <v>1844505072</v>
      </c>
      <c r="B110" s="5">
        <v>4014</v>
      </c>
      <c r="C110" s="5">
        <v>1763</v>
      </c>
      <c r="D110" s="7" t="str">
        <f t="shared" si="1"/>
        <v/>
      </c>
    </row>
    <row r="111" spans="1:4">
      <c r="A111" s="5">
        <v>1844505072</v>
      </c>
      <c r="B111" s="5">
        <v>2573</v>
      </c>
      <c r="C111" s="5">
        <v>1541</v>
      </c>
      <c r="D111" s="7" t="str">
        <f t="shared" si="1"/>
        <v/>
      </c>
    </row>
    <row r="112" spans="1:4">
      <c r="A112" s="5">
        <v>1844505072</v>
      </c>
      <c r="B112" s="5">
        <v>0</v>
      </c>
      <c r="C112" s="5">
        <v>1348</v>
      </c>
      <c r="D112" s="7" t="str">
        <f t="shared" si="1"/>
        <v/>
      </c>
    </row>
    <row r="113" spans="1:4">
      <c r="A113" s="5">
        <v>1844505072</v>
      </c>
      <c r="B113" s="5">
        <v>4059</v>
      </c>
      <c r="C113" s="5">
        <v>1742</v>
      </c>
      <c r="D113" s="7" t="str">
        <f t="shared" si="1"/>
        <v/>
      </c>
    </row>
    <row r="114" spans="1:4">
      <c r="A114" s="5">
        <v>1844505072</v>
      </c>
      <c r="B114" s="5">
        <v>2080</v>
      </c>
      <c r="C114" s="5">
        <v>1549</v>
      </c>
      <c r="D114" s="7" t="str">
        <f t="shared" si="1"/>
        <v/>
      </c>
    </row>
    <row r="115" spans="1:4">
      <c r="A115" s="5">
        <v>1844505072</v>
      </c>
      <c r="B115" s="5">
        <v>2237</v>
      </c>
      <c r="C115" s="5">
        <v>1589</v>
      </c>
      <c r="D115" s="7" t="str">
        <f t="shared" si="1"/>
        <v/>
      </c>
    </row>
    <row r="116" spans="1:4">
      <c r="A116" s="5">
        <v>1844505072</v>
      </c>
      <c r="B116" s="5">
        <v>44</v>
      </c>
      <c r="C116" s="5">
        <v>1351</v>
      </c>
      <c r="D116" s="7" t="str">
        <f t="shared" si="1"/>
        <v/>
      </c>
    </row>
    <row r="117" spans="1:4">
      <c r="A117" s="5">
        <v>1844505072</v>
      </c>
      <c r="B117" s="5">
        <v>0</v>
      </c>
      <c r="C117" s="5">
        <v>665</v>
      </c>
      <c r="D117" s="7" t="str">
        <f t="shared" si="1"/>
        <v/>
      </c>
    </row>
    <row r="118" spans="1:4">
      <c r="A118" s="5">
        <v>1927972279</v>
      </c>
      <c r="B118" s="5">
        <v>678</v>
      </c>
      <c r="C118" s="5">
        <v>2220</v>
      </c>
      <c r="D118" s="7" t="str">
        <f t="shared" si="1"/>
        <v/>
      </c>
    </row>
    <row r="119" spans="1:4">
      <c r="A119" s="5">
        <v>1927972279</v>
      </c>
      <c r="B119" s="5">
        <v>356</v>
      </c>
      <c r="C119" s="5">
        <v>2151</v>
      </c>
      <c r="D119" s="7" t="str">
        <f t="shared" si="1"/>
        <v/>
      </c>
    </row>
    <row r="120" spans="1:4">
      <c r="A120" s="5">
        <v>1927972279</v>
      </c>
      <c r="B120" s="5">
        <v>2163</v>
      </c>
      <c r="C120" s="5">
        <v>2383</v>
      </c>
      <c r="D120" s="7" t="str">
        <f t="shared" si="1"/>
        <v/>
      </c>
    </row>
    <row r="121" spans="1:4">
      <c r="A121" s="5">
        <v>1927972279</v>
      </c>
      <c r="B121" s="5">
        <v>980</v>
      </c>
      <c r="C121" s="5">
        <v>2221</v>
      </c>
      <c r="D121" s="7" t="str">
        <f t="shared" si="1"/>
        <v/>
      </c>
    </row>
    <row r="122" spans="1:4">
      <c r="A122" s="5">
        <v>1927972279</v>
      </c>
      <c r="B122" s="5">
        <v>0</v>
      </c>
      <c r="C122" s="5">
        <v>2064</v>
      </c>
      <c r="D122" s="7" t="str">
        <f t="shared" si="1"/>
        <v/>
      </c>
    </row>
    <row r="123" spans="1:4">
      <c r="A123" s="5">
        <v>1927972279</v>
      </c>
      <c r="B123" s="5">
        <v>0</v>
      </c>
      <c r="C123" s="5">
        <v>2063</v>
      </c>
      <c r="D123" s="7" t="str">
        <f t="shared" si="1"/>
        <v/>
      </c>
    </row>
    <row r="124" spans="1:4">
      <c r="A124" s="5">
        <v>1927972279</v>
      </c>
      <c r="B124" s="5">
        <v>244</v>
      </c>
      <c r="C124" s="5">
        <v>2111</v>
      </c>
      <c r="D124" s="7" t="str">
        <f t="shared" si="1"/>
        <v/>
      </c>
    </row>
    <row r="125" spans="1:4">
      <c r="A125" s="5">
        <v>1927972279</v>
      </c>
      <c r="B125" s="5">
        <v>149</v>
      </c>
      <c r="C125" s="5">
        <v>2093</v>
      </c>
      <c r="D125" s="7" t="str">
        <f t="shared" si="1"/>
        <v/>
      </c>
    </row>
    <row r="126" spans="1:4">
      <c r="A126" s="5">
        <v>1927972279</v>
      </c>
      <c r="B126" s="5">
        <v>2945</v>
      </c>
      <c r="C126" s="5">
        <v>2499</v>
      </c>
      <c r="D126" s="7" t="str">
        <f t="shared" si="1"/>
        <v/>
      </c>
    </row>
    <row r="127" spans="1:4">
      <c r="A127" s="5">
        <v>1927972279</v>
      </c>
      <c r="B127" s="5">
        <v>2090</v>
      </c>
      <c r="C127" s="5">
        <v>2324</v>
      </c>
      <c r="D127" s="7" t="str">
        <f t="shared" si="1"/>
        <v/>
      </c>
    </row>
    <row r="128" spans="1:4">
      <c r="A128" s="5">
        <v>1927972279</v>
      </c>
      <c r="B128" s="5">
        <v>152</v>
      </c>
      <c r="C128" s="5">
        <v>2100</v>
      </c>
      <c r="D128" s="7" t="str">
        <f t="shared" si="1"/>
        <v/>
      </c>
    </row>
    <row r="129" spans="1:4">
      <c r="A129" s="5">
        <v>1927972279</v>
      </c>
      <c r="B129" s="5">
        <v>3761</v>
      </c>
      <c r="C129" s="5">
        <v>2638</v>
      </c>
      <c r="D129" s="7" t="str">
        <f t="shared" si="1"/>
        <v/>
      </c>
    </row>
    <row r="130" spans="1:4">
      <c r="A130" s="5">
        <v>1927972279</v>
      </c>
      <c r="B130" s="5">
        <v>1675</v>
      </c>
      <c r="C130" s="5">
        <v>2351</v>
      </c>
      <c r="D130" s="7" t="str">
        <f t="shared" ref="D130:D193" si="2">IF(AND(B130 &gt; 15000, C130 &gt; 3000), "Fitness Enthusiast", "")</f>
        <v/>
      </c>
    </row>
    <row r="131" spans="1:4">
      <c r="A131" s="5">
        <v>1927972279</v>
      </c>
      <c r="B131" s="5">
        <v>2704</v>
      </c>
      <c r="C131" s="5">
        <v>2411</v>
      </c>
      <c r="D131" s="7" t="str">
        <f t="shared" si="2"/>
        <v/>
      </c>
    </row>
    <row r="132" spans="1:4">
      <c r="A132" s="5">
        <v>1927972279</v>
      </c>
      <c r="B132" s="5">
        <v>3790</v>
      </c>
      <c r="C132" s="5">
        <v>2505</v>
      </c>
      <c r="D132" s="7" t="str">
        <f t="shared" si="2"/>
        <v/>
      </c>
    </row>
    <row r="133" spans="1:4">
      <c r="A133" s="5">
        <v>1927972279</v>
      </c>
      <c r="B133" s="5">
        <v>1326</v>
      </c>
      <c r="C133" s="5">
        <v>2195</v>
      </c>
      <c r="D133" s="7" t="str">
        <f t="shared" si="2"/>
        <v/>
      </c>
    </row>
    <row r="134" spans="1:4">
      <c r="A134" s="5">
        <v>1927972279</v>
      </c>
      <c r="B134" s="5">
        <v>1786</v>
      </c>
      <c r="C134" s="5">
        <v>2338</v>
      </c>
      <c r="D134" s="7" t="str">
        <f t="shared" si="2"/>
        <v/>
      </c>
    </row>
    <row r="135" spans="1:4">
      <c r="A135" s="5">
        <v>1927972279</v>
      </c>
      <c r="B135" s="5">
        <v>2091</v>
      </c>
      <c r="C135" s="5">
        <v>2383</v>
      </c>
      <c r="D135" s="7" t="str">
        <f t="shared" si="2"/>
        <v/>
      </c>
    </row>
    <row r="136" spans="1:4">
      <c r="A136" s="5">
        <v>1927972279</v>
      </c>
      <c r="B136" s="5">
        <v>1510</v>
      </c>
      <c r="C136" s="5">
        <v>2229</v>
      </c>
      <c r="D136" s="7" t="str">
        <f t="shared" si="2"/>
        <v/>
      </c>
    </row>
    <row r="137" spans="1:4">
      <c r="A137" s="5">
        <v>1927972279</v>
      </c>
      <c r="B137" s="5">
        <v>0</v>
      </c>
      <c r="C137" s="5">
        <v>1383</v>
      </c>
      <c r="D137" s="7" t="str">
        <f t="shared" si="2"/>
        <v/>
      </c>
    </row>
    <row r="138" spans="1:4">
      <c r="A138" s="5">
        <v>2022484408</v>
      </c>
      <c r="B138" s="5">
        <v>11875</v>
      </c>
      <c r="C138" s="5">
        <v>2390</v>
      </c>
      <c r="D138" s="7" t="str">
        <f t="shared" si="2"/>
        <v/>
      </c>
    </row>
    <row r="139" spans="1:4">
      <c r="A139" s="5">
        <v>2022484408</v>
      </c>
      <c r="B139" s="5">
        <v>12024</v>
      </c>
      <c r="C139" s="5">
        <v>2601</v>
      </c>
      <c r="D139" s="7" t="str">
        <f t="shared" si="2"/>
        <v/>
      </c>
    </row>
    <row r="140" spans="1:4">
      <c r="A140" s="5">
        <v>2022484408</v>
      </c>
      <c r="B140" s="5">
        <v>10690</v>
      </c>
      <c r="C140" s="5">
        <v>2312</v>
      </c>
      <c r="D140" s="7" t="str">
        <f t="shared" si="2"/>
        <v/>
      </c>
    </row>
    <row r="141" spans="1:4">
      <c r="A141" s="5">
        <v>2022484408</v>
      </c>
      <c r="B141" s="5">
        <v>11034</v>
      </c>
      <c r="C141" s="5">
        <v>2525</v>
      </c>
      <c r="D141" s="7" t="str">
        <f t="shared" si="2"/>
        <v/>
      </c>
    </row>
    <row r="142" spans="1:4">
      <c r="A142" s="5">
        <v>2022484408</v>
      </c>
      <c r="B142" s="5">
        <v>10100</v>
      </c>
      <c r="C142" s="5">
        <v>2177</v>
      </c>
      <c r="D142" s="7" t="str">
        <f t="shared" si="2"/>
        <v/>
      </c>
    </row>
    <row r="143" spans="1:4">
      <c r="A143" s="5">
        <v>2022484408</v>
      </c>
      <c r="B143" s="5">
        <v>15112</v>
      </c>
      <c r="C143" s="5">
        <v>2782</v>
      </c>
      <c r="D143" s="7" t="str">
        <f t="shared" si="2"/>
        <v/>
      </c>
    </row>
    <row r="144" spans="1:4">
      <c r="A144" s="5">
        <v>2022484408</v>
      </c>
      <c r="B144" s="5">
        <v>14131</v>
      </c>
      <c r="C144" s="5">
        <v>2770</v>
      </c>
      <c r="D144" s="7" t="str">
        <f t="shared" si="2"/>
        <v/>
      </c>
    </row>
    <row r="145" spans="1:4">
      <c r="A145" s="5">
        <v>2022484408</v>
      </c>
      <c r="B145" s="5">
        <v>11548</v>
      </c>
      <c r="C145" s="5">
        <v>2489</v>
      </c>
      <c r="D145" s="7" t="str">
        <f t="shared" si="2"/>
        <v/>
      </c>
    </row>
    <row r="146" spans="1:4">
      <c r="A146" s="5">
        <v>2022484408</v>
      </c>
      <c r="B146" s="5">
        <v>15112</v>
      </c>
      <c r="C146" s="5">
        <v>2897</v>
      </c>
      <c r="D146" s="7" t="str">
        <f t="shared" si="2"/>
        <v/>
      </c>
    </row>
    <row r="147" spans="1:4">
      <c r="A147" s="5">
        <v>2022484408</v>
      </c>
      <c r="B147" s="5">
        <v>12453</v>
      </c>
      <c r="C147" s="5">
        <v>3158</v>
      </c>
      <c r="D147" s="7" t="str">
        <f t="shared" si="2"/>
        <v/>
      </c>
    </row>
    <row r="148" spans="1:4">
      <c r="A148" s="5">
        <v>2022484408</v>
      </c>
      <c r="B148" s="5">
        <v>12954</v>
      </c>
      <c r="C148" s="5">
        <v>2638</v>
      </c>
      <c r="D148" s="7" t="str">
        <f t="shared" si="2"/>
        <v/>
      </c>
    </row>
    <row r="149" spans="1:4">
      <c r="A149" s="5">
        <v>2022484408</v>
      </c>
      <c r="B149" s="5">
        <v>6001</v>
      </c>
      <c r="C149" s="5">
        <v>2069</v>
      </c>
      <c r="D149" s="7" t="str">
        <f t="shared" si="2"/>
        <v/>
      </c>
    </row>
    <row r="150" spans="1:4">
      <c r="A150" s="5">
        <v>2022484408</v>
      </c>
      <c r="B150" s="5">
        <v>13481</v>
      </c>
      <c r="C150" s="5">
        <v>2529</v>
      </c>
      <c r="D150" s="7" t="str">
        <f t="shared" si="2"/>
        <v/>
      </c>
    </row>
    <row r="151" spans="1:4">
      <c r="A151" s="5">
        <v>2022484408</v>
      </c>
      <c r="B151" s="5">
        <v>11369</v>
      </c>
      <c r="C151" s="5">
        <v>2470</v>
      </c>
      <c r="D151" s="7" t="str">
        <f t="shared" si="2"/>
        <v/>
      </c>
    </row>
    <row r="152" spans="1:4">
      <c r="A152" s="5">
        <v>2022484408</v>
      </c>
      <c r="B152" s="5">
        <v>10119</v>
      </c>
      <c r="C152" s="5">
        <v>2793</v>
      </c>
      <c r="D152" s="7" t="str">
        <f t="shared" si="2"/>
        <v/>
      </c>
    </row>
    <row r="153" spans="1:4">
      <c r="A153" s="5">
        <v>2022484408</v>
      </c>
      <c r="B153" s="5">
        <v>10159</v>
      </c>
      <c r="C153" s="5">
        <v>2463</v>
      </c>
      <c r="D153" s="7" t="str">
        <f t="shared" si="2"/>
        <v/>
      </c>
    </row>
    <row r="154" spans="1:4">
      <c r="A154" s="5">
        <v>2022484408</v>
      </c>
      <c r="B154" s="5">
        <v>10140</v>
      </c>
      <c r="C154" s="5">
        <v>2296</v>
      </c>
      <c r="D154" s="7" t="str">
        <f t="shared" si="2"/>
        <v/>
      </c>
    </row>
    <row r="155" spans="1:4">
      <c r="A155" s="5">
        <v>2022484408</v>
      </c>
      <c r="B155" s="5">
        <v>10245</v>
      </c>
      <c r="C155" s="5">
        <v>2611</v>
      </c>
      <c r="D155" s="7" t="str">
        <f t="shared" si="2"/>
        <v/>
      </c>
    </row>
    <row r="156" spans="1:4">
      <c r="A156" s="5">
        <v>2022484408</v>
      </c>
      <c r="B156" s="5">
        <v>18387</v>
      </c>
      <c r="C156" s="5">
        <v>2732</v>
      </c>
      <c r="D156" s="7" t="str">
        <f t="shared" si="2"/>
        <v/>
      </c>
    </row>
    <row r="157" spans="1:4">
      <c r="A157" s="5">
        <v>2022484408</v>
      </c>
      <c r="B157" s="5">
        <v>10538</v>
      </c>
      <c r="C157" s="5">
        <v>2380</v>
      </c>
      <c r="D157" s="7" t="str">
        <f t="shared" si="2"/>
        <v/>
      </c>
    </row>
    <row r="158" spans="1:4">
      <c r="A158" s="5">
        <v>2022484408</v>
      </c>
      <c r="B158" s="5">
        <v>10379</v>
      </c>
      <c r="C158" s="5">
        <v>2473</v>
      </c>
      <c r="D158" s="7" t="str">
        <f t="shared" si="2"/>
        <v/>
      </c>
    </row>
    <row r="159" spans="1:4">
      <c r="A159" s="5">
        <v>2022484408</v>
      </c>
      <c r="B159" s="5">
        <v>12183</v>
      </c>
      <c r="C159" s="5">
        <v>2752</v>
      </c>
      <c r="D159" s="7" t="str">
        <f t="shared" si="2"/>
        <v/>
      </c>
    </row>
    <row r="160" spans="1:4">
      <c r="A160" s="5">
        <v>2022484408</v>
      </c>
      <c r="B160" s="5">
        <v>11768</v>
      </c>
      <c r="C160" s="5">
        <v>2649</v>
      </c>
      <c r="D160" s="7" t="str">
        <f t="shared" si="2"/>
        <v/>
      </c>
    </row>
    <row r="161" spans="1:4">
      <c r="A161" s="5">
        <v>2022484408</v>
      </c>
      <c r="B161" s="5">
        <v>11895</v>
      </c>
      <c r="C161" s="5">
        <v>2609</v>
      </c>
      <c r="D161" s="7" t="str">
        <f t="shared" si="2"/>
        <v/>
      </c>
    </row>
    <row r="162" spans="1:4">
      <c r="A162" s="5">
        <v>2022484408</v>
      </c>
      <c r="B162" s="5">
        <v>10227</v>
      </c>
      <c r="C162" s="5">
        <v>2498</v>
      </c>
      <c r="D162" s="7" t="str">
        <f t="shared" si="2"/>
        <v/>
      </c>
    </row>
    <row r="163" spans="1:4">
      <c r="A163" s="5">
        <v>2022484408</v>
      </c>
      <c r="B163" s="5">
        <v>6708</v>
      </c>
      <c r="C163" s="5">
        <v>1995</v>
      </c>
      <c r="D163" s="7" t="str">
        <f t="shared" si="2"/>
        <v/>
      </c>
    </row>
    <row r="164" spans="1:4">
      <c r="A164" s="5">
        <v>2022484408</v>
      </c>
      <c r="B164" s="5">
        <v>3292</v>
      </c>
      <c r="C164" s="5">
        <v>1848</v>
      </c>
      <c r="D164" s="7" t="str">
        <f t="shared" si="2"/>
        <v/>
      </c>
    </row>
    <row r="165" spans="1:4">
      <c r="A165" s="5">
        <v>2022484408</v>
      </c>
      <c r="B165" s="5">
        <v>13379</v>
      </c>
      <c r="C165" s="5">
        <v>2709</v>
      </c>
      <c r="D165" s="7" t="str">
        <f t="shared" si="2"/>
        <v/>
      </c>
    </row>
    <row r="166" spans="1:4">
      <c r="A166" s="5">
        <v>2022484408</v>
      </c>
      <c r="B166" s="5">
        <v>12798</v>
      </c>
      <c r="C166" s="5">
        <v>2797</v>
      </c>
      <c r="D166" s="7" t="str">
        <f t="shared" si="2"/>
        <v/>
      </c>
    </row>
    <row r="167" spans="1:4">
      <c r="A167" s="5">
        <v>2022484408</v>
      </c>
      <c r="B167" s="5">
        <v>13272</v>
      </c>
      <c r="C167" s="5">
        <v>2544</v>
      </c>
      <c r="D167" s="7" t="str">
        <f t="shared" si="2"/>
        <v/>
      </c>
    </row>
    <row r="168" spans="1:4">
      <c r="A168" s="5">
        <v>2022484408</v>
      </c>
      <c r="B168" s="5">
        <v>9117</v>
      </c>
      <c r="C168" s="5">
        <v>1853</v>
      </c>
      <c r="D168" s="7" t="str">
        <f t="shared" si="2"/>
        <v/>
      </c>
    </row>
    <row r="169" spans="1:4">
      <c r="A169" s="5">
        <v>2026352035</v>
      </c>
      <c r="B169" s="5">
        <v>4414</v>
      </c>
      <c r="C169" s="5">
        <v>1459</v>
      </c>
      <c r="D169" s="7" t="str">
        <f t="shared" si="2"/>
        <v/>
      </c>
    </row>
    <row r="170" spans="1:4">
      <c r="A170" s="5">
        <v>2026352035</v>
      </c>
      <c r="B170" s="5">
        <v>4993</v>
      </c>
      <c r="C170" s="5">
        <v>1521</v>
      </c>
      <c r="D170" s="7" t="str">
        <f t="shared" si="2"/>
        <v/>
      </c>
    </row>
    <row r="171" spans="1:4">
      <c r="A171" s="5">
        <v>2026352035</v>
      </c>
      <c r="B171" s="5">
        <v>3335</v>
      </c>
      <c r="C171" s="5">
        <v>1431</v>
      </c>
      <c r="D171" s="7" t="str">
        <f t="shared" si="2"/>
        <v/>
      </c>
    </row>
    <row r="172" spans="1:4">
      <c r="A172" s="5">
        <v>2026352035</v>
      </c>
      <c r="B172" s="5">
        <v>3821</v>
      </c>
      <c r="C172" s="5">
        <v>1444</v>
      </c>
      <c r="D172" s="7" t="str">
        <f t="shared" si="2"/>
        <v/>
      </c>
    </row>
    <row r="173" spans="1:4">
      <c r="A173" s="5">
        <v>2026352035</v>
      </c>
      <c r="B173" s="5">
        <v>2547</v>
      </c>
      <c r="C173" s="5">
        <v>1373</v>
      </c>
      <c r="D173" s="7" t="str">
        <f t="shared" si="2"/>
        <v/>
      </c>
    </row>
    <row r="174" spans="1:4">
      <c r="A174" s="5">
        <v>2026352035</v>
      </c>
      <c r="B174" s="5">
        <v>838</v>
      </c>
      <c r="C174" s="5">
        <v>1214</v>
      </c>
      <c r="D174" s="7" t="str">
        <f t="shared" si="2"/>
        <v/>
      </c>
    </row>
    <row r="175" spans="1:4">
      <c r="A175" s="5">
        <v>2026352035</v>
      </c>
      <c r="B175" s="5">
        <v>3325</v>
      </c>
      <c r="C175" s="5">
        <v>1419</v>
      </c>
      <c r="D175" s="7" t="str">
        <f t="shared" si="2"/>
        <v/>
      </c>
    </row>
    <row r="176" spans="1:4">
      <c r="A176" s="5">
        <v>2026352035</v>
      </c>
      <c r="B176" s="5">
        <v>2424</v>
      </c>
      <c r="C176" s="5">
        <v>1356</v>
      </c>
      <c r="D176" s="7" t="str">
        <f t="shared" si="2"/>
        <v/>
      </c>
    </row>
    <row r="177" spans="1:4">
      <c r="A177" s="5">
        <v>2026352035</v>
      </c>
      <c r="B177" s="5">
        <v>7222</v>
      </c>
      <c r="C177" s="5">
        <v>1667</v>
      </c>
      <c r="D177" s="7" t="str">
        <f t="shared" si="2"/>
        <v/>
      </c>
    </row>
    <row r="178" spans="1:4">
      <c r="A178" s="5">
        <v>2026352035</v>
      </c>
      <c r="B178" s="5">
        <v>2467</v>
      </c>
      <c r="C178" s="5">
        <v>1370</v>
      </c>
      <c r="D178" s="7" t="str">
        <f t="shared" si="2"/>
        <v/>
      </c>
    </row>
    <row r="179" spans="1:4">
      <c r="A179" s="5">
        <v>2026352035</v>
      </c>
      <c r="B179" s="5">
        <v>2915</v>
      </c>
      <c r="C179" s="5">
        <v>1399</v>
      </c>
      <c r="D179" s="7" t="str">
        <f t="shared" si="2"/>
        <v/>
      </c>
    </row>
    <row r="180" spans="1:4">
      <c r="A180" s="5">
        <v>2026352035</v>
      </c>
      <c r="B180" s="5">
        <v>12357</v>
      </c>
      <c r="C180" s="5">
        <v>1916</v>
      </c>
      <c r="D180" s="7" t="str">
        <f t="shared" si="2"/>
        <v/>
      </c>
    </row>
    <row r="181" spans="1:4">
      <c r="A181" s="5">
        <v>2026352035</v>
      </c>
      <c r="B181" s="5">
        <v>3490</v>
      </c>
      <c r="C181" s="5">
        <v>1401</v>
      </c>
      <c r="D181" s="7" t="str">
        <f t="shared" si="2"/>
        <v/>
      </c>
    </row>
    <row r="182" spans="1:4">
      <c r="A182" s="5">
        <v>2026352035</v>
      </c>
      <c r="B182" s="5">
        <v>6017</v>
      </c>
      <c r="C182" s="5">
        <v>1576</v>
      </c>
      <c r="D182" s="7" t="str">
        <f t="shared" si="2"/>
        <v/>
      </c>
    </row>
    <row r="183" spans="1:4">
      <c r="A183" s="5">
        <v>2026352035</v>
      </c>
      <c r="B183" s="5">
        <v>5933</v>
      </c>
      <c r="C183" s="5">
        <v>1595</v>
      </c>
      <c r="D183" s="7" t="str">
        <f t="shared" si="2"/>
        <v/>
      </c>
    </row>
    <row r="184" spans="1:4">
      <c r="A184" s="5">
        <v>2026352035</v>
      </c>
      <c r="B184" s="5">
        <v>6088</v>
      </c>
      <c r="C184" s="5">
        <v>1593</v>
      </c>
      <c r="D184" s="7" t="str">
        <f t="shared" si="2"/>
        <v/>
      </c>
    </row>
    <row r="185" spans="1:4">
      <c r="A185" s="5">
        <v>2026352035</v>
      </c>
      <c r="B185" s="5">
        <v>6375</v>
      </c>
      <c r="C185" s="5">
        <v>1649</v>
      </c>
      <c r="D185" s="7" t="str">
        <f t="shared" si="2"/>
        <v/>
      </c>
    </row>
    <row r="186" spans="1:4">
      <c r="A186" s="5">
        <v>2026352035</v>
      </c>
      <c r="B186" s="5">
        <v>7604</v>
      </c>
      <c r="C186" s="5">
        <v>1692</v>
      </c>
      <c r="D186" s="7" t="str">
        <f t="shared" si="2"/>
        <v/>
      </c>
    </row>
    <row r="187" spans="1:4">
      <c r="A187" s="5">
        <v>2026352035</v>
      </c>
      <c r="B187" s="5">
        <v>4729</v>
      </c>
      <c r="C187" s="5">
        <v>1506</v>
      </c>
      <c r="D187" s="7" t="str">
        <f t="shared" si="2"/>
        <v/>
      </c>
    </row>
    <row r="188" spans="1:4">
      <c r="A188" s="5">
        <v>2026352035</v>
      </c>
      <c r="B188" s="5">
        <v>3609</v>
      </c>
      <c r="C188" s="5">
        <v>1447</v>
      </c>
      <c r="D188" s="7" t="str">
        <f t="shared" si="2"/>
        <v/>
      </c>
    </row>
    <row r="189" spans="1:4">
      <c r="A189" s="5">
        <v>2026352035</v>
      </c>
      <c r="B189" s="5">
        <v>7018</v>
      </c>
      <c r="C189" s="5">
        <v>1690</v>
      </c>
      <c r="D189" s="7" t="str">
        <f t="shared" si="2"/>
        <v/>
      </c>
    </row>
    <row r="190" spans="1:4">
      <c r="A190" s="5">
        <v>2026352035</v>
      </c>
      <c r="B190" s="5">
        <v>5992</v>
      </c>
      <c r="C190" s="5">
        <v>1604</v>
      </c>
      <c r="D190" s="7" t="str">
        <f t="shared" si="2"/>
        <v/>
      </c>
    </row>
    <row r="191" spans="1:4">
      <c r="A191" s="5">
        <v>2026352035</v>
      </c>
      <c r="B191" s="5">
        <v>6564</v>
      </c>
      <c r="C191" s="5">
        <v>1658</v>
      </c>
      <c r="D191" s="7" t="str">
        <f t="shared" si="2"/>
        <v/>
      </c>
    </row>
    <row r="192" spans="1:4">
      <c r="A192" s="5">
        <v>2026352035</v>
      </c>
      <c r="B192" s="5">
        <v>12167</v>
      </c>
      <c r="C192" s="5">
        <v>1926</v>
      </c>
      <c r="D192" s="7" t="str">
        <f t="shared" si="2"/>
        <v/>
      </c>
    </row>
    <row r="193" spans="1:4">
      <c r="A193" s="5">
        <v>2026352035</v>
      </c>
      <c r="B193" s="5">
        <v>8198</v>
      </c>
      <c r="C193" s="5">
        <v>1736</v>
      </c>
      <c r="D193" s="7" t="str">
        <f t="shared" si="2"/>
        <v/>
      </c>
    </row>
    <row r="194" spans="1:4">
      <c r="A194" s="5">
        <v>2026352035</v>
      </c>
      <c r="B194" s="5">
        <v>4193</v>
      </c>
      <c r="C194" s="5">
        <v>1491</v>
      </c>
      <c r="D194" s="7" t="str">
        <f t="shared" ref="D194:D257" si="3">IF(AND(B194 &gt; 15000, C194 &gt; 3000), "Fitness Enthusiast", "")</f>
        <v/>
      </c>
    </row>
    <row r="195" spans="1:4">
      <c r="A195" s="5">
        <v>2026352035</v>
      </c>
      <c r="B195" s="5">
        <v>5528</v>
      </c>
      <c r="C195" s="5">
        <v>1555</v>
      </c>
      <c r="D195" s="7" t="str">
        <f t="shared" si="3"/>
        <v/>
      </c>
    </row>
    <row r="196" spans="1:4">
      <c r="A196" s="5">
        <v>2026352035</v>
      </c>
      <c r="B196" s="5">
        <v>10685</v>
      </c>
      <c r="C196" s="5">
        <v>1869</v>
      </c>
      <c r="D196" s="7" t="str">
        <f t="shared" si="3"/>
        <v/>
      </c>
    </row>
    <row r="197" spans="1:4">
      <c r="A197" s="5">
        <v>2026352035</v>
      </c>
      <c r="B197" s="5">
        <v>254</v>
      </c>
      <c r="C197" s="5">
        <v>1141</v>
      </c>
      <c r="D197" s="7" t="str">
        <f t="shared" si="3"/>
        <v/>
      </c>
    </row>
    <row r="198" spans="1:4">
      <c r="A198" s="5">
        <v>2026352035</v>
      </c>
      <c r="B198" s="5">
        <v>8580</v>
      </c>
      <c r="C198" s="5">
        <v>1698</v>
      </c>
      <c r="D198" s="7" t="str">
        <f t="shared" si="3"/>
        <v/>
      </c>
    </row>
    <row r="199" spans="1:4">
      <c r="A199" s="5">
        <v>2026352035</v>
      </c>
      <c r="B199" s="5">
        <v>8891</v>
      </c>
      <c r="C199" s="5">
        <v>1364</v>
      </c>
      <c r="D199" s="7" t="str">
        <f t="shared" si="3"/>
        <v/>
      </c>
    </row>
    <row r="200" spans="1:4">
      <c r="A200" s="5">
        <v>2320127002</v>
      </c>
      <c r="B200" s="5">
        <v>10725</v>
      </c>
      <c r="C200" s="5">
        <v>2124</v>
      </c>
      <c r="D200" s="7" t="str">
        <f t="shared" si="3"/>
        <v/>
      </c>
    </row>
    <row r="201" spans="1:4">
      <c r="A201" s="5">
        <v>2320127002</v>
      </c>
      <c r="B201" s="5">
        <v>7275</v>
      </c>
      <c r="C201" s="5">
        <v>2003</v>
      </c>
      <c r="D201" s="7" t="str">
        <f t="shared" si="3"/>
        <v/>
      </c>
    </row>
    <row r="202" spans="1:4">
      <c r="A202" s="5">
        <v>2320127002</v>
      </c>
      <c r="B202" s="5">
        <v>3973</v>
      </c>
      <c r="C202" s="5">
        <v>1696</v>
      </c>
      <c r="D202" s="7" t="str">
        <f t="shared" si="3"/>
        <v/>
      </c>
    </row>
    <row r="203" spans="1:4">
      <c r="A203" s="5">
        <v>2320127002</v>
      </c>
      <c r="B203" s="5">
        <v>5205</v>
      </c>
      <c r="C203" s="5">
        <v>1801</v>
      </c>
      <c r="D203" s="7" t="str">
        <f t="shared" si="3"/>
        <v/>
      </c>
    </row>
    <row r="204" spans="1:4">
      <c r="A204" s="5">
        <v>2320127002</v>
      </c>
      <c r="B204" s="5">
        <v>5057</v>
      </c>
      <c r="C204" s="5">
        <v>1724</v>
      </c>
      <c r="D204" s="7" t="str">
        <f t="shared" si="3"/>
        <v/>
      </c>
    </row>
    <row r="205" spans="1:4">
      <c r="A205" s="5">
        <v>2320127002</v>
      </c>
      <c r="B205" s="5">
        <v>6198</v>
      </c>
      <c r="C205" s="5">
        <v>1852</v>
      </c>
      <c r="D205" s="7" t="str">
        <f t="shared" si="3"/>
        <v/>
      </c>
    </row>
    <row r="206" spans="1:4">
      <c r="A206" s="5">
        <v>2320127002</v>
      </c>
      <c r="B206" s="5">
        <v>6559</v>
      </c>
      <c r="C206" s="5">
        <v>1905</v>
      </c>
      <c r="D206" s="7" t="str">
        <f t="shared" si="3"/>
        <v/>
      </c>
    </row>
    <row r="207" spans="1:4">
      <c r="A207" s="5">
        <v>2320127002</v>
      </c>
      <c r="B207" s="5">
        <v>5997</v>
      </c>
      <c r="C207" s="5">
        <v>1811</v>
      </c>
      <c r="D207" s="7" t="str">
        <f t="shared" si="3"/>
        <v/>
      </c>
    </row>
    <row r="208" spans="1:4">
      <c r="A208" s="5">
        <v>2320127002</v>
      </c>
      <c r="B208" s="5">
        <v>7192</v>
      </c>
      <c r="C208" s="5">
        <v>1922</v>
      </c>
      <c r="D208" s="7" t="str">
        <f t="shared" si="3"/>
        <v/>
      </c>
    </row>
    <row r="209" spans="1:4">
      <c r="A209" s="5">
        <v>2320127002</v>
      </c>
      <c r="B209" s="5">
        <v>3404</v>
      </c>
      <c r="C209" s="5">
        <v>1610</v>
      </c>
      <c r="D209" s="7" t="str">
        <f t="shared" si="3"/>
        <v/>
      </c>
    </row>
    <row r="210" spans="1:4">
      <c r="A210" s="5">
        <v>2320127002</v>
      </c>
      <c r="B210" s="5">
        <v>5583</v>
      </c>
      <c r="C210" s="5">
        <v>1851</v>
      </c>
      <c r="D210" s="7" t="str">
        <f t="shared" si="3"/>
        <v/>
      </c>
    </row>
    <row r="211" spans="1:4">
      <c r="A211" s="5">
        <v>2320127002</v>
      </c>
      <c r="B211" s="5">
        <v>5079</v>
      </c>
      <c r="C211" s="5">
        <v>1804</v>
      </c>
      <c r="D211" s="7" t="str">
        <f t="shared" si="3"/>
        <v/>
      </c>
    </row>
    <row r="212" spans="1:4">
      <c r="A212" s="5">
        <v>2320127002</v>
      </c>
      <c r="B212" s="5">
        <v>4165</v>
      </c>
      <c r="C212" s="5">
        <v>1725</v>
      </c>
      <c r="D212" s="7" t="str">
        <f t="shared" si="3"/>
        <v/>
      </c>
    </row>
    <row r="213" spans="1:4">
      <c r="A213" s="5">
        <v>2320127002</v>
      </c>
      <c r="B213" s="5">
        <v>3588</v>
      </c>
      <c r="C213" s="5">
        <v>1654</v>
      </c>
      <c r="D213" s="7" t="str">
        <f t="shared" si="3"/>
        <v/>
      </c>
    </row>
    <row r="214" spans="1:4">
      <c r="A214" s="5">
        <v>2320127002</v>
      </c>
      <c r="B214" s="5">
        <v>3409</v>
      </c>
      <c r="C214" s="5">
        <v>1632</v>
      </c>
      <c r="D214" s="7" t="str">
        <f t="shared" si="3"/>
        <v/>
      </c>
    </row>
    <row r="215" spans="1:4">
      <c r="A215" s="5">
        <v>2320127002</v>
      </c>
      <c r="B215" s="5">
        <v>1715</v>
      </c>
      <c r="C215" s="5">
        <v>1481</v>
      </c>
      <c r="D215" s="7" t="str">
        <f t="shared" si="3"/>
        <v/>
      </c>
    </row>
    <row r="216" spans="1:4">
      <c r="A216" s="5">
        <v>2320127002</v>
      </c>
      <c r="B216" s="5">
        <v>1532</v>
      </c>
      <c r="C216" s="5">
        <v>1473</v>
      </c>
      <c r="D216" s="7" t="str">
        <f t="shared" si="3"/>
        <v/>
      </c>
    </row>
    <row r="217" spans="1:4">
      <c r="A217" s="5">
        <v>2320127002</v>
      </c>
      <c r="B217" s="5">
        <v>924</v>
      </c>
      <c r="C217" s="5">
        <v>1410</v>
      </c>
      <c r="D217" s="7" t="str">
        <f t="shared" si="3"/>
        <v/>
      </c>
    </row>
    <row r="218" spans="1:4">
      <c r="A218" s="5">
        <v>2320127002</v>
      </c>
      <c r="B218" s="5">
        <v>4571</v>
      </c>
      <c r="C218" s="5">
        <v>1779</v>
      </c>
      <c r="D218" s="7" t="str">
        <f t="shared" si="3"/>
        <v/>
      </c>
    </row>
    <row r="219" spans="1:4">
      <c r="A219" s="5">
        <v>2320127002</v>
      </c>
      <c r="B219" s="5">
        <v>772</v>
      </c>
      <c r="C219" s="5">
        <v>1403</v>
      </c>
      <c r="D219" s="7" t="str">
        <f t="shared" si="3"/>
        <v/>
      </c>
    </row>
    <row r="220" spans="1:4">
      <c r="A220" s="5">
        <v>2320127002</v>
      </c>
      <c r="B220" s="5">
        <v>3634</v>
      </c>
      <c r="C220" s="5">
        <v>1613</v>
      </c>
      <c r="D220" s="7" t="str">
        <f t="shared" si="3"/>
        <v/>
      </c>
    </row>
    <row r="221" spans="1:4">
      <c r="A221" s="5">
        <v>2320127002</v>
      </c>
      <c r="B221" s="5">
        <v>7443</v>
      </c>
      <c r="C221" s="5">
        <v>1878</v>
      </c>
      <c r="D221" s="7" t="str">
        <f t="shared" si="3"/>
        <v/>
      </c>
    </row>
    <row r="222" spans="1:4">
      <c r="A222" s="5">
        <v>2320127002</v>
      </c>
      <c r="B222" s="5">
        <v>1201</v>
      </c>
      <c r="C222" s="5">
        <v>1426</v>
      </c>
      <c r="D222" s="7" t="str">
        <f t="shared" si="3"/>
        <v/>
      </c>
    </row>
    <row r="223" spans="1:4">
      <c r="A223" s="5">
        <v>2320127002</v>
      </c>
      <c r="B223" s="5">
        <v>5202</v>
      </c>
      <c r="C223" s="5">
        <v>1780</v>
      </c>
      <c r="D223" s="7" t="str">
        <f t="shared" si="3"/>
        <v/>
      </c>
    </row>
    <row r="224" spans="1:4">
      <c r="A224" s="5">
        <v>2320127002</v>
      </c>
      <c r="B224" s="5">
        <v>4878</v>
      </c>
      <c r="C224" s="5">
        <v>1742</v>
      </c>
      <c r="D224" s="7" t="str">
        <f t="shared" si="3"/>
        <v/>
      </c>
    </row>
    <row r="225" spans="1:4">
      <c r="A225" s="5">
        <v>2320127002</v>
      </c>
      <c r="B225" s="5">
        <v>7379</v>
      </c>
      <c r="C225" s="5">
        <v>1972</v>
      </c>
      <c r="D225" s="7" t="str">
        <f t="shared" si="3"/>
        <v/>
      </c>
    </row>
    <row r="226" spans="1:4">
      <c r="A226" s="5">
        <v>2320127002</v>
      </c>
      <c r="B226" s="5">
        <v>5161</v>
      </c>
      <c r="C226" s="5">
        <v>1821</v>
      </c>
      <c r="D226" s="7" t="str">
        <f t="shared" si="3"/>
        <v/>
      </c>
    </row>
    <row r="227" spans="1:4">
      <c r="A227" s="5">
        <v>2320127002</v>
      </c>
      <c r="B227" s="5">
        <v>3090</v>
      </c>
      <c r="C227" s="5">
        <v>1630</v>
      </c>
      <c r="D227" s="7" t="str">
        <f t="shared" si="3"/>
        <v/>
      </c>
    </row>
    <row r="228" spans="1:4">
      <c r="A228" s="5">
        <v>2320127002</v>
      </c>
      <c r="B228" s="5">
        <v>6227</v>
      </c>
      <c r="C228" s="5">
        <v>1899</v>
      </c>
      <c r="D228" s="7" t="str">
        <f t="shared" si="3"/>
        <v/>
      </c>
    </row>
    <row r="229" spans="1:4">
      <c r="A229" s="5">
        <v>2320127002</v>
      </c>
      <c r="B229" s="5">
        <v>6424</v>
      </c>
      <c r="C229" s="5">
        <v>1903</v>
      </c>
      <c r="D229" s="7" t="str">
        <f t="shared" si="3"/>
        <v/>
      </c>
    </row>
    <row r="230" spans="1:4">
      <c r="A230" s="5">
        <v>2320127002</v>
      </c>
      <c r="B230" s="5">
        <v>2661</v>
      </c>
      <c r="C230" s="5">
        <v>1125</v>
      </c>
      <c r="D230" s="7" t="str">
        <f t="shared" si="3"/>
        <v/>
      </c>
    </row>
    <row r="231" spans="1:4">
      <c r="A231" s="5">
        <v>2347167796</v>
      </c>
      <c r="B231" s="5">
        <v>10113</v>
      </c>
      <c r="C231" s="5">
        <v>2344</v>
      </c>
      <c r="D231" s="7" t="str">
        <f t="shared" si="3"/>
        <v/>
      </c>
    </row>
    <row r="232" spans="1:4">
      <c r="A232" s="5">
        <v>2347167796</v>
      </c>
      <c r="B232" s="5">
        <v>10352</v>
      </c>
      <c r="C232" s="5">
        <v>2038</v>
      </c>
      <c r="D232" s="7" t="str">
        <f t="shared" si="3"/>
        <v/>
      </c>
    </row>
    <row r="233" spans="1:4">
      <c r="A233" s="5">
        <v>2347167796</v>
      </c>
      <c r="B233" s="5">
        <v>10129</v>
      </c>
      <c r="C233" s="5">
        <v>2010</v>
      </c>
      <c r="D233" s="7" t="str">
        <f t="shared" si="3"/>
        <v/>
      </c>
    </row>
    <row r="234" spans="1:4">
      <c r="A234" s="5">
        <v>2347167796</v>
      </c>
      <c r="B234" s="5">
        <v>10465</v>
      </c>
      <c r="C234" s="5">
        <v>2133</v>
      </c>
      <c r="D234" s="7" t="str">
        <f t="shared" si="3"/>
        <v/>
      </c>
    </row>
    <row r="235" spans="1:4">
      <c r="A235" s="5">
        <v>2347167796</v>
      </c>
      <c r="B235" s="5">
        <v>22244</v>
      </c>
      <c r="C235" s="5">
        <v>2670</v>
      </c>
      <c r="D235" s="7" t="str">
        <f t="shared" si="3"/>
        <v/>
      </c>
    </row>
    <row r="236" spans="1:4">
      <c r="A236" s="5">
        <v>2347167796</v>
      </c>
      <c r="B236" s="5">
        <v>5472</v>
      </c>
      <c r="C236" s="5">
        <v>1882</v>
      </c>
      <c r="D236" s="7" t="str">
        <f t="shared" si="3"/>
        <v/>
      </c>
    </row>
    <row r="237" spans="1:4">
      <c r="A237" s="5">
        <v>2347167796</v>
      </c>
      <c r="B237" s="5">
        <v>8247</v>
      </c>
      <c r="C237" s="5">
        <v>1944</v>
      </c>
      <c r="D237" s="7" t="str">
        <f t="shared" si="3"/>
        <v/>
      </c>
    </row>
    <row r="238" spans="1:4">
      <c r="A238" s="5">
        <v>2347167796</v>
      </c>
      <c r="B238" s="5">
        <v>6711</v>
      </c>
      <c r="C238" s="5">
        <v>2346</v>
      </c>
      <c r="D238" s="7" t="str">
        <f t="shared" si="3"/>
        <v/>
      </c>
    </row>
    <row r="239" spans="1:4">
      <c r="A239" s="5">
        <v>2347167796</v>
      </c>
      <c r="B239" s="5">
        <v>10999</v>
      </c>
      <c r="C239" s="5">
        <v>2198</v>
      </c>
      <c r="D239" s="7" t="str">
        <f t="shared" si="3"/>
        <v/>
      </c>
    </row>
    <row r="240" spans="1:4">
      <c r="A240" s="5">
        <v>2347167796</v>
      </c>
      <c r="B240" s="5">
        <v>10080</v>
      </c>
      <c r="C240" s="5">
        <v>2048</v>
      </c>
      <c r="D240" s="7" t="str">
        <f t="shared" si="3"/>
        <v/>
      </c>
    </row>
    <row r="241" spans="1:4">
      <c r="A241" s="5">
        <v>2347167796</v>
      </c>
      <c r="B241" s="5">
        <v>7804</v>
      </c>
      <c r="C241" s="5">
        <v>1946</v>
      </c>
      <c r="D241" s="7" t="str">
        <f t="shared" si="3"/>
        <v/>
      </c>
    </row>
    <row r="242" spans="1:4">
      <c r="A242" s="5">
        <v>2347167796</v>
      </c>
      <c r="B242" s="5">
        <v>16901</v>
      </c>
      <c r="C242" s="5">
        <v>2629</v>
      </c>
      <c r="D242" s="7" t="str">
        <f t="shared" si="3"/>
        <v/>
      </c>
    </row>
    <row r="243" spans="1:4">
      <c r="A243" s="5">
        <v>2347167796</v>
      </c>
      <c r="B243" s="5">
        <v>9471</v>
      </c>
      <c r="C243" s="5">
        <v>2187</v>
      </c>
      <c r="D243" s="7" t="str">
        <f t="shared" si="3"/>
        <v/>
      </c>
    </row>
    <row r="244" spans="1:4">
      <c r="A244" s="5">
        <v>2347167796</v>
      </c>
      <c r="B244" s="5">
        <v>9482</v>
      </c>
      <c r="C244" s="5">
        <v>2095</v>
      </c>
      <c r="D244" s="7" t="str">
        <f t="shared" si="3"/>
        <v/>
      </c>
    </row>
    <row r="245" spans="1:4">
      <c r="A245" s="5">
        <v>2347167796</v>
      </c>
      <c r="B245" s="5">
        <v>5980</v>
      </c>
      <c r="C245" s="5">
        <v>1861</v>
      </c>
      <c r="D245" s="7" t="str">
        <f t="shared" si="3"/>
        <v/>
      </c>
    </row>
    <row r="246" spans="1:4">
      <c r="A246" s="5">
        <v>2347167796</v>
      </c>
      <c r="B246" s="5">
        <v>11423</v>
      </c>
      <c r="C246" s="5">
        <v>2194</v>
      </c>
      <c r="D246" s="7" t="str">
        <f t="shared" si="3"/>
        <v/>
      </c>
    </row>
    <row r="247" spans="1:4">
      <c r="A247" s="5">
        <v>2347167796</v>
      </c>
      <c r="B247" s="5">
        <v>5439</v>
      </c>
      <c r="C247" s="5">
        <v>1854</v>
      </c>
      <c r="D247" s="7" t="str">
        <f t="shared" si="3"/>
        <v/>
      </c>
    </row>
    <row r="248" spans="1:4">
      <c r="A248" s="5">
        <v>2347167796</v>
      </c>
      <c r="B248" s="5">
        <v>42</v>
      </c>
      <c r="C248" s="5">
        <v>403</v>
      </c>
      <c r="D248" s="7" t="str">
        <f t="shared" si="3"/>
        <v/>
      </c>
    </row>
    <row r="249" spans="1:4">
      <c r="A249" s="5">
        <v>2873212765</v>
      </c>
      <c r="B249" s="5">
        <v>8796</v>
      </c>
      <c r="C249" s="5">
        <v>1982</v>
      </c>
      <c r="D249" s="7" t="str">
        <f t="shared" si="3"/>
        <v/>
      </c>
    </row>
    <row r="250" spans="1:4">
      <c r="A250" s="5">
        <v>2873212765</v>
      </c>
      <c r="B250" s="5">
        <v>7618</v>
      </c>
      <c r="C250" s="5">
        <v>2004</v>
      </c>
      <c r="D250" s="7" t="str">
        <f t="shared" si="3"/>
        <v/>
      </c>
    </row>
    <row r="251" spans="1:4">
      <c r="A251" s="5">
        <v>2873212765</v>
      </c>
      <c r="B251" s="5">
        <v>7910</v>
      </c>
      <c r="C251" s="5">
        <v>1893</v>
      </c>
      <c r="D251" s="7" t="str">
        <f t="shared" si="3"/>
        <v/>
      </c>
    </row>
    <row r="252" spans="1:4">
      <c r="A252" s="5">
        <v>2873212765</v>
      </c>
      <c r="B252" s="5">
        <v>8482</v>
      </c>
      <c r="C252" s="5">
        <v>2063</v>
      </c>
      <c r="D252" s="7" t="str">
        <f t="shared" si="3"/>
        <v/>
      </c>
    </row>
    <row r="253" spans="1:4">
      <c r="A253" s="5">
        <v>2873212765</v>
      </c>
      <c r="B253" s="5">
        <v>9685</v>
      </c>
      <c r="C253" s="5">
        <v>2148</v>
      </c>
      <c r="D253" s="7" t="str">
        <f t="shared" si="3"/>
        <v/>
      </c>
    </row>
    <row r="254" spans="1:4">
      <c r="A254" s="5">
        <v>2873212765</v>
      </c>
      <c r="B254" s="5">
        <v>2524</v>
      </c>
      <c r="C254" s="5">
        <v>1529</v>
      </c>
      <c r="D254" s="7" t="str">
        <f t="shared" si="3"/>
        <v/>
      </c>
    </row>
    <row r="255" spans="1:4">
      <c r="A255" s="5">
        <v>2873212765</v>
      </c>
      <c r="B255" s="5">
        <v>7762</v>
      </c>
      <c r="C255" s="5">
        <v>1890</v>
      </c>
      <c r="D255" s="7" t="str">
        <f t="shared" si="3"/>
        <v/>
      </c>
    </row>
    <row r="256" spans="1:4">
      <c r="A256" s="5">
        <v>2873212765</v>
      </c>
      <c r="B256" s="5">
        <v>7948</v>
      </c>
      <c r="C256" s="5">
        <v>1956</v>
      </c>
      <c r="D256" s="7" t="str">
        <f t="shared" si="3"/>
        <v/>
      </c>
    </row>
    <row r="257" spans="1:4">
      <c r="A257" s="5">
        <v>2873212765</v>
      </c>
      <c r="B257" s="5">
        <v>9202</v>
      </c>
      <c r="C257" s="5">
        <v>2094</v>
      </c>
      <c r="D257" s="7" t="str">
        <f t="shared" si="3"/>
        <v/>
      </c>
    </row>
    <row r="258" spans="1:4">
      <c r="A258" s="5">
        <v>2873212765</v>
      </c>
      <c r="B258" s="5">
        <v>8859</v>
      </c>
      <c r="C258" s="5">
        <v>1970</v>
      </c>
      <c r="D258" s="7" t="str">
        <f t="shared" ref="D258:D321" si="4">IF(AND(B258 &gt; 15000, C258 &gt; 3000), "Fitness Enthusiast", "")</f>
        <v/>
      </c>
    </row>
    <row r="259" spans="1:4">
      <c r="A259" s="5">
        <v>2873212765</v>
      </c>
      <c r="B259" s="5">
        <v>7286</v>
      </c>
      <c r="C259" s="5">
        <v>2241</v>
      </c>
      <c r="D259" s="7" t="str">
        <f t="shared" si="4"/>
        <v/>
      </c>
    </row>
    <row r="260" spans="1:4">
      <c r="A260" s="5">
        <v>2873212765</v>
      </c>
      <c r="B260" s="5">
        <v>9317</v>
      </c>
      <c r="C260" s="5">
        <v>2021</v>
      </c>
      <c r="D260" s="7" t="str">
        <f t="shared" si="4"/>
        <v/>
      </c>
    </row>
    <row r="261" spans="1:4">
      <c r="A261" s="5">
        <v>2873212765</v>
      </c>
      <c r="B261" s="5">
        <v>6873</v>
      </c>
      <c r="C261" s="5">
        <v>1898</v>
      </c>
      <c r="D261" s="7" t="str">
        <f t="shared" si="4"/>
        <v/>
      </c>
    </row>
    <row r="262" spans="1:4">
      <c r="A262" s="5">
        <v>2873212765</v>
      </c>
      <c r="B262" s="5">
        <v>7373</v>
      </c>
      <c r="C262" s="5">
        <v>1907</v>
      </c>
      <c r="D262" s="7" t="str">
        <f t="shared" si="4"/>
        <v/>
      </c>
    </row>
    <row r="263" spans="1:4">
      <c r="A263" s="5">
        <v>2873212765</v>
      </c>
      <c r="B263" s="5">
        <v>8242</v>
      </c>
      <c r="C263" s="5">
        <v>1882</v>
      </c>
      <c r="D263" s="7" t="str">
        <f t="shared" si="4"/>
        <v/>
      </c>
    </row>
    <row r="264" spans="1:4">
      <c r="A264" s="5">
        <v>2873212765</v>
      </c>
      <c r="B264" s="5">
        <v>3516</v>
      </c>
      <c r="C264" s="5">
        <v>1966</v>
      </c>
      <c r="D264" s="7" t="str">
        <f t="shared" si="4"/>
        <v/>
      </c>
    </row>
    <row r="265" spans="1:4">
      <c r="A265" s="5">
        <v>2873212765</v>
      </c>
      <c r="B265" s="5">
        <v>7913</v>
      </c>
      <c r="C265" s="5">
        <v>1835</v>
      </c>
      <c r="D265" s="7" t="str">
        <f t="shared" si="4"/>
        <v/>
      </c>
    </row>
    <row r="266" spans="1:4">
      <c r="A266" s="5">
        <v>2873212765</v>
      </c>
      <c r="B266" s="5">
        <v>7365</v>
      </c>
      <c r="C266" s="5">
        <v>1780</v>
      </c>
      <c r="D266" s="7" t="str">
        <f t="shared" si="4"/>
        <v/>
      </c>
    </row>
    <row r="267" spans="1:4">
      <c r="A267" s="5">
        <v>2873212765</v>
      </c>
      <c r="B267" s="5">
        <v>8452</v>
      </c>
      <c r="C267" s="5">
        <v>1830</v>
      </c>
      <c r="D267" s="7" t="str">
        <f t="shared" si="4"/>
        <v/>
      </c>
    </row>
    <row r="268" spans="1:4">
      <c r="A268" s="5">
        <v>2873212765</v>
      </c>
      <c r="B268" s="5">
        <v>7399</v>
      </c>
      <c r="C268" s="5">
        <v>1739</v>
      </c>
      <c r="D268" s="7" t="str">
        <f t="shared" si="4"/>
        <v/>
      </c>
    </row>
    <row r="269" spans="1:4">
      <c r="A269" s="5">
        <v>2873212765</v>
      </c>
      <c r="B269" s="5">
        <v>7525</v>
      </c>
      <c r="C269" s="5">
        <v>1878</v>
      </c>
      <c r="D269" s="7" t="str">
        <f t="shared" si="4"/>
        <v/>
      </c>
    </row>
    <row r="270" spans="1:4">
      <c r="A270" s="5">
        <v>2873212765</v>
      </c>
      <c r="B270" s="5">
        <v>7412</v>
      </c>
      <c r="C270" s="5">
        <v>1906</v>
      </c>
      <c r="D270" s="7" t="str">
        <f t="shared" si="4"/>
        <v/>
      </c>
    </row>
    <row r="271" spans="1:4">
      <c r="A271" s="5">
        <v>2873212765</v>
      </c>
      <c r="B271" s="5">
        <v>8278</v>
      </c>
      <c r="C271" s="5">
        <v>2015</v>
      </c>
      <c r="D271" s="7" t="str">
        <f t="shared" si="4"/>
        <v/>
      </c>
    </row>
    <row r="272" spans="1:4">
      <c r="A272" s="5">
        <v>2873212765</v>
      </c>
      <c r="B272" s="5">
        <v>8314</v>
      </c>
      <c r="C272" s="5">
        <v>1971</v>
      </c>
      <c r="D272" s="7" t="str">
        <f t="shared" si="4"/>
        <v/>
      </c>
    </row>
    <row r="273" spans="1:4">
      <c r="A273" s="5">
        <v>2873212765</v>
      </c>
      <c r="B273" s="5">
        <v>7063</v>
      </c>
      <c r="C273" s="5">
        <v>1910</v>
      </c>
      <c r="D273" s="7" t="str">
        <f t="shared" si="4"/>
        <v/>
      </c>
    </row>
    <row r="274" spans="1:4">
      <c r="A274" s="5">
        <v>2873212765</v>
      </c>
      <c r="B274" s="5">
        <v>4940</v>
      </c>
      <c r="C274" s="5">
        <v>1897</v>
      </c>
      <c r="D274" s="7" t="str">
        <f t="shared" si="4"/>
        <v/>
      </c>
    </row>
    <row r="275" spans="1:4">
      <c r="A275" s="5">
        <v>2873212765</v>
      </c>
      <c r="B275" s="5">
        <v>8168</v>
      </c>
      <c r="C275" s="5">
        <v>2096</v>
      </c>
      <c r="D275" s="7" t="str">
        <f t="shared" si="4"/>
        <v/>
      </c>
    </row>
    <row r="276" spans="1:4">
      <c r="A276" s="5">
        <v>2873212765</v>
      </c>
      <c r="B276" s="5">
        <v>7726</v>
      </c>
      <c r="C276" s="5">
        <v>1906</v>
      </c>
      <c r="D276" s="7" t="str">
        <f t="shared" si="4"/>
        <v/>
      </c>
    </row>
    <row r="277" spans="1:4">
      <c r="A277" s="5">
        <v>2873212765</v>
      </c>
      <c r="B277" s="5">
        <v>8275</v>
      </c>
      <c r="C277" s="5">
        <v>1962</v>
      </c>
      <c r="D277" s="7" t="str">
        <f t="shared" si="4"/>
        <v/>
      </c>
    </row>
    <row r="278" spans="1:4">
      <c r="A278" s="5">
        <v>2873212765</v>
      </c>
      <c r="B278" s="5">
        <v>6440</v>
      </c>
      <c r="C278" s="5">
        <v>1826</v>
      </c>
      <c r="D278" s="7" t="str">
        <f t="shared" si="4"/>
        <v/>
      </c>
    </row>
    <row r="279" spans="1:4">
      <c r="A279" s="5">
        <v>2873212765</v>
      </c>
      <c r="B279" s="5">
        <v>7566</v>
      </c>
      <c r="C279" s="5">
        <v>1431</v>
      </c>
      <c r="D279" s="7" t="str">
        <f t="shared" si="4"/>
        <v/>
      </c>
    </row>
    <row r="280" spans="1:4">
      <c r="A280" s="5">
        <v>3372868164</v>
      </c>
      <c r="B280" s="5">
        <v>4747</v>
      </c>
      <c r="C280" s="5">
        <v>1788</v>
      </c>
      <c r="D280" s="7" t="str">
        <f t="shared" si="4"/>
        <v/>
      </c>
    </row>
    <row r="281" spans="1:4">
      <c r="A281" s="5">
        <v>3372868164</v>
      </c>
      <c r="B281" s="5">
        <v>9715</v>
      </c>
      <c r="C281" s="5">
        <v>2093</v>
      </c>
      <c r="D281" s="7" t="str">
        <f t="shared" si="4"/>
        <v/>
      </c>
    </row>
    <row r="282" spans="1:4">
      <c r="A282" s="5">
        <v>3372868164</v>
      </c>
      <c r="B282" s="5">
        <v>8844</v>
      </c>
      <c r="C282" s="5">
        <v>2065</v>
      </c>
      <c r="D282" s="7" t="str">
        <f t="shared" si="4"/>
        <v/>
      </c>
    </row>
    <row r="283" spans="1:4">
      <c r="A283" s="5">
        <v>3372868164</v>
      </c>
      <c r="B283" s="5">
        <v>7451</v>
      </c>
      <c r="C283" s="5">
        <v>1908</v>
      </c>
      <c r="D283" s="7" t="str">
        <f t="shared" si="4"/>
        <v/>
      </c>
    </row>
    <row r="284" spans="1:4">
      <c r="A284" s="5">
        <v>3372868164</v>
      </c>
      <c r="B284" s="5">
        <v>6905</v>
      </c>
      <c r="C284" s="5">
        <v>1908</v>
      </c>
      <c r="D284" s="7" t="str">
        <f t="shared" si="4"/>
        <v/>
      </c>
    </row>
    <row r="285" spans="1:4">
      <c r="A285" s="5">
        <v>3372868164</v>
      </c>
      <c r="B285" s="5">
        <v>8199</v>
      </c>
      <c r="C285" s="5">
        <v>1964</v>
      </c>
      <c r="D285" s="7" t="str">
        <f t="shared" si="4"/>
        <v/>
      </c>
    </row>
    <row r="286" spans="1:4">
      <c r="A286" s="5">
        <v>3372868164</v>
      </c>
      <c r="B286" s="5">
        <v>6798</v>
      </c>
      <c r="C286" s="5">
        <v>2014</v>
      </c>
      <c r="D286" s="7" t="str">
        <f t="shared" si="4"/>
        <v/>
      </c>
    </row>
    <row r="287" spans="1:4">
      <c r="A287" s="5">
        <v>3372868164</v>
      </c>
      <c r="B287" s="5">
        <v>7711</v>
      </c>
      <c r="C287" s="5">
        <v>1985</v>
      </c>
      <c r="D287" s="7" t="str">
        <f t="shared" si="4"/>
        <v/>
      </c>
    </row>
    <row r="288" spans="1:4">
      <c r="A288" s="5">
        <v>3372868164</v>
      </c>
      <c r="B288" s="5">
        <v>4880</v>
      </c>
      <c r="C288" s="5">
        <v>1867</v>
      </c>
      <c r="D288" s="7" t="str">
        <f t="shared" si="4"/>
        <v/>
      </c>
    </row>
    <row r="289" spans="1:4">
      <c r="A289" s="5">
        <v>3372868164</v>
      </c>
      <c r="B289" s="5">
        <v>8857</v>
      </c>
      <c r="C289" s="5">
        <v>2124</v>
      </c>
      <c r="D289" s="7" t="str">
        <f t="shared" si="4"/>
        <v/>
      </c>
    </row>
    <row r="290" spans="1:4">
      <c r="A290" s="5">
        <v>3372868164</v>
      </c>
      <c r="B290" s="5">
        <v>3843</v>
      </c>
      <c r="C290" s="5">
        <v>1669</v>
      </c>
      <c r="D290" s="7" t="str">
        <f t="shared" si="4"/>
        <v/>
      </c>
    </row>
    <row r="291" spans="1:4">
      <c r="A291" s="5">
        <v>3372868164</v>
      </c>
      <c r="B291" s="5">
        <v>7396</v>
      </c>
      <c r="C291" s="5">
        <v>1995</v>
      </c>
      <c r="D291" s="7" t="str">
        <f t="shared" si="4"/>
        <v/>
      </c>
    </row>
    <row r="292" spans="1:4">
      <c r="A292" s="5">
        <v>3372868164</v>
      </c>
      <c r="B292" s="5">
        <v>6731</v>
      </c>
      <c r="C292" s="5">
        <v>1921</v>
      </c>
      <c r="D292" s="7" t="str">
        <f t="shared" si="4"/>
        <v/>
      </c>
    </row>
    <row r="293" spans="1:4">
      <c r="A293" s="5">
        <v>3372868164</v>
      </c>
      <c r="B293" s="5">
        <v>5995</v>
      </c>
      <c r="C293" s="5">
        <v>2010</v>
      </c>
      <c r="D293" s="7" t="str">
        <f t="shared" si="4"/>
        <v/>
      </c>
    </row>
    <row r="294" spans="1:4">
      <c r="A294" s="5">
        <v>3372868164</v>
      </c>
      <c r="B294" s="5">
        <v>8283</v>
      </c>
      <c r="C294" s="5">
        <v>2057</v>
      </c>
      <c r="D294" s="7" t="str">
        <f t="shared" si="4"/>
        <v/>
      </c>
    </row>
    <row r="295" spans="1:4">
      <c r="A295" s="5">
        <v>3372868164</v>
      </c>
      <c r="B295" s="5">
        <v>7904</v>
      </c>
      <c r="C295" s="5">
        <v>2095</v>
      </c>
      <c r="D295" s="7" t="str">
        <f t="shared" si="4"/>
        <v/>
      </c>
    </row>
    <row r="296" spans="1:4">
      <c r="A296" s="5">
        <v>3372868164</v>
      </c>
      <c r="B296" s="5">
        <v>5512</v>
      </c>
      <c r="C296" s="5">
        <v>1972</v>
      </c>
      <c r="D296" s="7" t="str">
        <f t="shared" si="4"/>
        <v/>
      </c>
    </row>
    <row r="297" spans="1:4">
      <c r="A297" s="5">
        <v>3372868164</v>
      </c>
      <c r="B297" s="5">
        <v>9135</v>
      </c>
      <c r="C297" s="5">
        <v>2044</v>
      </c>
      <c r="D297" s="7" t="str">
        <f t="shared" si="4"/>
        <v/>
      </c>
    </row>
    <row r="298" spans="1:4">
      <c r="A298" s="5">
        <v>3372868164</v>
      </c>
      <c r="B298" s="5">
        <v>5250</v>
      </c>
      <c r="C298" s="5">
        <v>1946</v>
      </c>
      <c r="D298" s="7" t="str">
        <f t="shared" si="4"/>
        <v/>
      </c>
    </row>
    <row r="299" spans="1:4">
      <c r="A299" s="5">
        <v>3372868164</v>
      </c>
      <c r="B299" s="5">
        <v>3077</v>
      </c>
      <c r="C299" s="5">
        <v>1237</v>
      </c>
      <c r="D299" s="7" t="str">
        <f t="shared" si="4"/>
        <v/>
      </c>
    </row>
    <row r="300" spans="1:4">
      <c r="A300" s="5">
        <v>3977333714</v>
      </c>
      <c r="B300" s="5">
        <v>8856</v>
      </c>
      <c r="C300" s="5">
        <v>1450</v>
      </c>
      <c r="D300" s="7" t="str">
        <f t="shared" si="4"/>
        <v/>
      </c>
    </row>
    <row r="301" spans="1:4">
      <c r="A301" s="5">
        <v>3977333714</v>
      </c>
      <c r="B301" s="5">
        <v>10035</v>
      </c>
      <c r="C301" s="5">
        <v>1495</v>
      </c>
      <c r="D301" s="7" t="str">
        <f t="shared" si="4"/>
        <v/>
      </c>
    </row>
    <row r="302" spans="1:4">
      <c r="A302" s="5">
        <v>3977333714</v>
      </c>
      <c r="B302" s="5">
        <v>7641</v>
      </c>
      <c r="C302" s="5">
        <v>1433</v>
      </c>
      <c r="D302" s="7" t="str">
        <f t="shared" si="4"/>
        <v/>
      </c>
    </row>
    <row r="303" spans="1:4">
      <c r="A303" s="5">
        <v>3977333714</v>
      </c>
      <c r="B303" s="5">
        <v>9010</v>
      </c>
      <c r="C303" s="5">
        <v>1468</v>
      </c>
      <c r="D303" s="7" t="str">
        <f t="shared" si="4"/>
        <v/>
      </c>
    </row>
    <row r="304" spans="1:4">
      <c r="A304" s="5">
        <v>3977333714</v>
      </c>
      <c r="B304" s="5">
        <v>13459</v>
      </c>
      <c r="C304" s="5">
        <v>1625</v>
      </c>
      <c r="D304" s="7" t="str">
        <f t="shared" si="4"/>
        <v/>
      </c>
    </row>
    <row r="305" spans="1:4">
      <c r="A305" s="5">
        <v>3977333714</v>
      </c>
      <c r="B305" s="5">
        <v>10415</v>
      </c>
      <c r="C305" s="5">
        <v>1529</v>
      </c>
      <c r="D305" s="7" t="str">
        <f t="shared" si="4"/>
        <v/>
      </c>
    </row>
    <row r="306" spans="1:4">
      <c r="A306" s="5">
        <v>3977333714</v>
      </c>
      <c r="B306" s="5">
        <v>11663</v>
      </c>
      <c r="C306" s="5">
        <v>1584</v>
      </c>
      <c r="D306" s="7" t="str">
        <f t="shared" si="4"/>
        <v/>
      </c>
    </row>
    <row r="307" spans="1:4">
      <c r="A307" s="5">
        <v>3977333714</v>
      </c>
      <c r="B307" s="5">
        <v>12414</v>
      </c>
      <c r="C307" s="5">
        <v>1638</v>
      </c>
      <c r="D307" s="7" t="str">
        <f t="shared" si="4"/>
        <v/>
      </c>
    </row>
    <row r="308" spans="1:4">
      <c r="A308" s="5">
        <v>3977333714</v>
      </c>
      <c r="B308" s="5">
        <v>11658</v>
      </c>
      <c r="C308" s="5">
        <v>1554</v>
      </c>
      <c r="D308" s="7" t="str">
        <f t="shared" si="4"/>
        <v/>
      </c>
    </row>
    <row r="309" spans="1:4">
      <c r="A309" s="5">
        <v>3977333714</v>
      </c>
      <c r="B309" s="5">
        <v>6093</v>
      </c>
      <c r="C309" s="5">
        <v>1397</v>
      </c>
      <c r="D309" s="7" t="str">
        <f t="shared" si="4"/>
        <v/>
      </c>
    </row>
    <row r="310" spans="1:4">
      <c r="A310" s="5">
        <v>3977333714</v>
      </c>
      <c r="B310" s="5">
        <v>8911</v>
      </c>
      <c r="C310" s="5">
        <v>1481</v>
      </c>
      <c r="D310" s="7" t="str">
        <f t="shared" si="4"/>
        <v/>
      </c>
    </row>
    <row r="311" spans="1:4">
      <c r="A311" s="5">
        <v>3977333714</v>
      </c>
      <c r="B311" s="5">
        <v>12058</v>
      </c>
      <c r="C311" s="5">
        <v>1638</v>
      </c>
      <c r="D311" s="7" t="str">
        <f t="shared" si="4"/>
        <v/>
      </c>
    </row>
    <row r="312" spans="1:4">
      <c r="A312" s="5">
        <v>3977333714</v>
      </c>
      <c r="B312" s="5">
        <v>14112</v>
      </c>
      <c r="C312" s="5">
        <v>1655</v>
      </c>
      <c r="D312" s="7" t="str">
        <f t="shared" si="4"/>
        <v/>
      </c>
    </row>
    <row r="313" spans="1:4">
      <c r="A313" s="5">
        <v>3977333714</v>
      </c>
      <c r="B313" s="5">
        <v>11177</v>
      </c>
      <c r="C313" s="5">
        <v>1570</v>
      </c>
      <c r="D313" s="7" t="str">
        <f t="shared" si="4"/>
        <v/>
      </c>
    </row>
    <row r="314" spans="1:4">
      <c r="A314" s="5">
        <v>3977333714</v>
      </c>
      <c r="B314" s="5">
        <v>11388</v>
      </c>
      <c r="C314" s="5">
        <v>1551</v>
      </c>
      <c r="D314" s="7" t="str">
        <f t="shared" si="4"/>
        <v/>
      </c>
    </row>
    <row r="315" spans="1:4">
      <c r="A315" s="5">
        <v>3977333714</v>
      </c>
      <c r="B315" s="5">
        <v>7193</v>
      </c>
      <c r="C315" s="5">
        <v>1377</v>
      </c>
      <c r="D315" s="7" t="str">
        <f t="shared" si="4"/>
        <v/>
      </c>
    </row>
    <row r="316" spans="1:4">
      <c r="A316" s="5">
        <v>3977333714</v>
      </c>
      <c r="B316" s="5">
        <v>7114</v>
      </c>
      <c r="C316" s="5">
        <v>1407</v>
      </c>
      <c r="D316" s="7" t="str">
        <f t="shared" si="4"/>
        <v/>
      </c>
    </row>
    <row r="317" spans="1:4">
      <c r="A317" s="5">
        <v>3977333714</v>
      </c>
      <c r="B317" s="5">
        <v>10645</v>
      </c>
      <c r="C317" s="5">
        <v>1545</v>
      </c>
      <c r="D317" s="7" t="str">
        <f t="shared" si="4"/>
        <v/>
      </c>
    </row>
    <row r="318" spans="1:4">
      <c r="A318" s="5">
        <v>3977333714</v>
      </c>
      <c r="B318" s="5">
        <v>13238</v>
      </c>
      <c r="C318" s="5">
        <v>1650</v>
      </c>
      <c r="D318" s="7" t="str">
        <f t="shared" si="4"/>
        <v/>
      </c>
    </row>
    <row r="319" spans="1:4">
      <c r="A319" s="5">
        <v>3977333714</v>
      </c>
      <c r="B319" s="5">
        <v>10414</v>
      </c>
      <c r="C319" s="5">
        <v>1501</v>
      </c>
      <c r="D319" s="7" t="str">
        <f t="shared" si="4"/>
        <v/>
      </c>
    </row>
    <row r="320" spans="1:4">
      <c r="A320" s="5">
        <v>3977333714</v>
      </c>
      <c r="B320" s="5">
        <v>16520</v>
      </c>
      <c r="C320" s="5">
        <v>1760</v>
      </c>
      <c r="D320" s="7" t="str">
        <f t="shared" si="4"/>
        <v/>
      </c>
    </row>
    <row r="321" spans="1:4">
      <c r="A321" s="5">
        <v>3977333714</v>
      </c>
      <c r="B321" s="5">
        <v>14335</v>
      </c>
      <c r="C321" s="5">
        <v>1710</v>
      </c>
      <c r="D321" s="7" t="str">
        <f t="shared" si="4"/>
        <v/>
      </c>
    </row>
    <row r="322" spans="1:4">
      <c r="A322" s="5">
        <v>3977333714</v>
      </c>
      <c r="B322" s="5">
        <v>13559</v>
      </c>
      <c r="C322" s="5">
        <v>1628</v>
      </c>
      <c r="D322" s="7" t="str">
        <f t="shared" ref="D322:D385" si="5">IF(AND(B322 &gt; 15000, C322 &gt; 3000), "Fitness Enthusiast", "")</f>
        <v/>
      </c>
    </row>
    <row r="323" spans="1:4">
      <c r="A323" s="5">
        <v>3977333714</v>
      </c>
      <c r="B323" s="5">
        <v>12312</v>
      </c>
      <c r="C323" s="5">
        <v>1618</v>
      </c>
      <c r="D323" s="7" t="str">
        <f t="shared" si="5"/>
        <v/>
      </c>
    </row>
    <row r="324" spans="1:4">
      <c r="A324" s="5">
        <v>3977333714</v>
      </c>
      <c r="B324" s="5">
        <v>11677</v>
      </c>
      <c r="C324" s="5">
        <v>1590</v>
      </c>
      <c r="D324" s="7" t="str">
        <f t="shared" si="5"/>
        <v/>
      </c>
    </row>
    <row r="325" spans="1:4">
      <c r="A325" s="5">
        <v>3977333714</v>
      </c>
      <c r="B325" s="5">
        <v>11550</v>
      </c>
      <c r="C325" s="5">
        <v>1574</v>
      </c>
      <c r="D325" s="7" t="str">
        <f t="shared" si="5"/>
        <v/>
      </c>
    </row>
    <row r="326" spans="1:4">
      <c r="A326" s="5">
        <v>3977333714</v>
      </c>
      <c r="B326" s="5">
        <v>13585</v>
      </c>
      <c r="C326" s="5">
        <v>1633</v>
      </c>
      <c r="D326" s="7" t="str">
        <f t="shared" si="5"/>
        <v/>
      </c>
    </row>
    <row r="327" spans="1:4">
      <c r="A327" s="5">
        <v>3977333714</v>
      </c>
      <c r="B327" s="5">
        <v>14687</v>
      </c>
      <c r="C327" s="5">
        <v>1667</v>
      </c>
      <c r="D327" s="7" t="str">
        <f t="shared" si="5"/>
        <v/>
      </c>
    </row>
    <row r="328" spans="1:4">
      <c r="A328" s="5">
        <v>3977333714</v>
      </c>
      <c r="B328" s="5">
        <v>13072</v>
      </c>
      <c r="C328" s="5">
        <v>1630</v>
      </c>
      <c r="D328" s="7" t="str">
        <f t="shared" si="5"/>
        <v/>
      </c>
    </row>
    <row r="329" spans="1:4">
      <c r="A329" s="5">
        <v>3977333714</v>
      </c>
      <c r="B329" s="5">
        <v>746</v>
      </c>
      <c r="C329" s="5">
        <v>52</v>
      </c>
      <c r="D329" s="7" t="str">
        <f t="shared" si="5"/>
        <v/>
      </c>
    </row>
    <row r="330" spans="1:4">
      <c r="A330" s="5">
        <v>4020332650</v>
      </c>
      <c r="B330" s="5">
        <v>8539</v>
      </c>
      <c r="C330" s="5">
        <v>3654</v>
      </c>
      <c r="D330" s="7" t="str">
        <f t="shared" si="5"/>
        <v/>
      </c>
    </row>
    <row r="331" spans="1:4">
      <c r="A331" s="5">
        <v>4020332650</v>
      </c>
      <c r="B331" s="5">
        <v>0</v>
      </c>
      <c r="C331" s="5">
        <v>1981</v>
      </c>
      <c r="D331" s="7" t="str">
        <f t="shared" si="5"/>
        <v/>
      </c>
    </row>
    <row r="332" spans="1:4">
      <c r="A332" s="5">
        <v>4020332650</v>
      </c>
      <c r="B332" s="5">
        <v>108</v>
      </c>
      <c r="C332" s="5">
        <v>2011</v>
      </c>
      <c r="D332" s="7" t="str">
        <f t="shared" si="5"/>
        <v/>
      </c>
    </row>
    <row r="333" spans="1:4">
      <c r="A333" s="5">
        <v>4020332650</v>
      </c>
      <c r="B333" s="5">
        <v>1882</v>
      </c>
      <c r="C333" s="5">
        <v>2951</v>
      </c>
      <c r="D333" s="7" t="str">
        <f t="shared" si="5"/>
        <v/>
      </c>
    </row>
    <row r="334" spans="1:4">
      <c r="A334" s="5">
        <v>4020332650</v>
      </c>
      <c r="B334" s="5">
        <v>1982</v>
      </c>
      <c r="C334" s="5">
        <v>3051</v>
      </c>
      <c r="D334" s="7" t="str">
        <f t="shared" si="5"/>
        <v/>
      </c>
    </row>
    <row r="335" spans="1:4">
      <c r="A335" s="5">
        <v>4020332650</v>
      </c>
      <c r="B335" s="5">
        <v>16</v>
      </c>
      <c r="C335" s="5">
        <v>1990</v>
      </c>
      <c r="D335" s="7" t="str">
        <f t="shared" si="5"/>
        <v/>
      </c>
    </row>
    <row r="336" spans="1:4">
      <c r="A336" s="5">
        <v>4020332650</v>
      </c>
      <c r="B336" s="5">
        <v>62</v>
      </c>
      <c r="C336" s="5">
        <v>1995</v>
      </c>
      <c r="D336" s="7" t="str">
        <f t="shared" si="5"/>
        <v/>
      </c>
    </row>
    <row r="337" spans="1:4">
      <c r="A337" s="5">
        <v>4020332650</v>
      </c>
      <c r="B337" s="5">
        <v>0</v>
      </c>
      <c r="C337" s="5">
        <v>1980</v>
      </c>
      <c r="D337" s="7" t="str">
        <f t="shared" si="5"/>
        <v/>
      </c>
    </row>
    <row r="338" spans="1:4">
      <c r="A338" s="5">
        <v>4020332650</v>
      </c>
      <c r="B338" s="5">
        <v>475</v>
      </c>
      <c r="C338" s="5">
        <v>2207</v>
      </c>
      <c r="D338" s="7" t="str">
        <f t="shared" si="5"/>
        <v/>
      </c>
    </row>
    <row r="339" spans="1:4">
      <c r="A339" s="5">
        <v>4020332650</v>
      </c>
      <c r="B339" s="5">
        <v>4496</v>
      </c>
      <c r="C339" s="5">
        <v>2828</v>
      </c>
      <c r="D339" s="7" t="str">
        <f t="shared" si="5"/>
        <v/>
      </c>
    </row>
    <row r="340" spans="1:4">
      <c r="A340" s="5">
        <v>4020332650</v>
      </c>
      <c r="B340" s="5">
        <v>10252</v>
      </c>
      <c r="C340" s="5">
        <v>3879</v>
      </c>
      <c r="D340" s="7" t="str">
        <f t="shared" si="5"/>
        <v/>
      </c>
    </row>
    <row r="341" spans="1:4">
      <c r="A341" s="5">
        <v>4020332650</v>
      </c>
      <c r="B341" s="5">
        <v>11728</v>
      </c>
      <c r="C341" s="5">
        <v>3429</v>
      </c>
      <c r="D341" s="7" t="str">
        <f t="shared" si="5"/>
        <v/>
      </c>
    </row>
    <row r="342" spans="1:4">
      <c r="A342" s="5">
        <v>4020332650</v>
      </c>
      <c r="B342" s="5">
        <v>4369</v>
      </c>
      <c r="C342" s="5">
        <v>2704</v>
      </c>
      <c r="D342" s="7" t="str">
        <f t="shared" si="5"/>
        <v/>
      </c>
    </row>
    <row r="343" spans="1:4">
      <c r="A343" s="5">
        <v>4020332650</v>
      </c>
      <c r="B343" s="5">
        <v>6132</v>
      </c>
      <c r="C343" s="5">
        <v>2975</v>
      </c>
      <c r="D343" s="7" t="str">
        <f t="shared" si="5"/>
        <v/>
      </c>
    </row>
    <row r="344" spans="1:4">
      <c r="A344" s="5">
        <v>4020332650</v>
      </c>
      <c r="B344" s="5">
        <v>5862</v>
      </c>
      <c r="C344" s="5">
        <v>3089</v>
      </c>
      <c r="D344" s="7" t="str">
        <f t="shared" si="5"/>
        <v/>
      </c>
    </row>
    <row r="345" spans="1:4">
      <c r="A345" s="5">
        <v>4020332650</v>
      </c>
      <c r="B345" s="5">
        <v>4556</v>
      </c>
      <c r="C345" s="5">
        <v>2785</v>
      </c>
      <c r="D345" s="7" t="str">
        <f t="shared" si="5"/>
        <v/>
      </c>
    </row>
    <row r="346" spans="1:4">
      <c r="A346" s="5">
        <v>4020332650</v>
      </c>
      <c r="B346" s="5">
        <v>5546</v>
      </c>
      <c r="C346" s="5">
        <v>2926</v>
      </c>
      <c r="D346" s="7" t="str">
        <f t="shared" si="5"/>
        <v/>
      </c>
    </row>
    <row r="347" spans="1:4">
      <c r="A347" s="5">
        <v>4020332650</v>
      </c>
      <c r="B347" s="5">
        <v>3689</v>
      </c>
      <c r="C347" s="5">
        <v>2645</v>
      </c>
      <c r="D347" s="7" t="str">
        <f t="shared" si="5"/>
        <v/>
      </c>
    </row>
    <row r="348" spans="1:4">
      <c r="A348" s="5">
        <v>4020332650</v>
      </c>
      <c r="B348" s="5">
        <v>590</v>
      </c>
      <c r="C348" s="5">
        <v>1120</v>
      </c>
      <c r="D348" s="7" t="str">
        <f t="shared" si="5"/>
        <v/>
      </c>
    </row>
    <row r="349" spans="1:4">
      <c r="A349" s="5">
        <v>4057192912</v>
      </c>
      <c r="B349" s="5">
        <v>5394</v>
      </c>
      <c r="C349" s="5">
        <v>2286</v>
      </c>
      <c r="D349" s="7" t="str">
        <f t="shared" si="5"/>
        <v/>
      </c>
    </row>
    <row r="350" spans="1:4">
      <c r="A350" s="5">
        <v>4057192912</v>
      </c>
      <c r="B350" s="5">
        <v>5974</v>
      </c>
      <c r="C350" s="5">
        <v>2306</v>
      </c>
      <c r="D350" s="7" t="str">
        <f t="shared" si="5"/>
        <v/>
      </c>
    </row>
    <row r="351" spans="1:4">
      <c r="A351" s="5">
        <v>4057192912</v>
      </c>
      <c r="B351" s="5">
        <v>0</v>
      </c>
      <c r="C351" s="5">
        <v>1776</v>
      </c>
      <c r="D351" s="7" t="str">
        <f t="shared" si="5"/>
        <v/>
      </c>
    </row>
    <row r="352" spans="1:4">
      <c r="A352" s="5">
        <v>4057192912</v>
      </c>
      <c r="B352" s="5">
        <v>3984</v>
      </c>
      <c r="C352" s="5">
        <v>1527</v>
      </c>
      <c r="D352" s="7" t="str">
        <f t="shared" si="5"/>
        <v/>
      </c>
    </row>
    <row r="353" spans="1:4">
      <c r="A353" s="5">
        <v>4319703577</v>
      </c>
      <c r="B353" s="5">
        <v>7753</v>
      </c>
      <c r="C353" s="5">
        <v>2115</v>
      </c>
      <c r="D353" s="7" t="str">
        <f t="shared" si="5"/>
        <v/>
      </c>
    </row>
    <row r="354" spans="1:4">
      <c r="A354" s="5">
        <v>4319703577</v>
      </c>
      <c r="B354" s="5">
        <v>8204</v>
      </c>
      <c r="C354" s="5">
        <v>2135</v>
      </c>
      <c r="D354" s="7" t="str">
        <f t="shared" si="5"/>
        <v/>
      </c>
    </row>
    <row r="355" spans="1:4">
      <c r="A355" s="5">
        <v>4319703577</v>
      </c>
      <c r="B355" s="5">
        <v>10210</v>
      </c>
      <c r="C355" s="5">
        <v>2302</v>
      </c>
      <c r="D355" s="7" t="str">
        <f t="shared" si="5"/>
        <v/>
      </c>
    </row>
    <row r="356" spans="1:4">
      <c r="A356" s="5">
        <v>4319703577</v>
      </c>
      <c r="B356" s="5">
        <v>5664</v>
      </c>
      <c r="C356" s="5">
        <v>1985</v>
      </c>
      <c r="D356" s="7" t="str">
        <f t="shared" si="5"/>
        <v/>
      </c>
    </row>
    <row r="357" spans="1:4">
      <c r="A357" s="5">
        <v>4319703577</v>
      </c>
      <c r="B357" s="5">
        <v>4744</v>
      </c>
      <c r="C357" s="5">
        <v>1884</v>
      </c>
      <c r="D357" s="7" t="str">
        <f t="shared" si="5"/>
        <v/>
      </c>
    </row>
    <row r="358" spans="1:4">
      <c r="A358" s="5">
        <v>4319703577</v>
      </c>
      <c r="B358" s="5">
        <v>29</v>
      </c>
      <c r="C358" s="5">
        <v>1464</v>
      </c>
      <c r="D358" s="7" t="str">
        <f t="shared" si="5"/>
        <v/>
      </c>
    </row>
    <row r="359" spans="1:4">
      <c r="A359" s="5">
        <v>4319703577</v>
      </c>
      <c r="B359" s="5">
        <v>2276</v>
      </c>
      <c r="C359" s="5">
        <v>1632</v>
      </c>
      <c r="D359" s="7" t="str">
        <f t="shared" si="5"/>
        <v/>
      </c>
    </row>
    <row r="360" spans="1:4">
      <c r="A360" s="5">
        <v>4319703577</v>
      </c>
      <c r="B360" s="5">
        <v>8925</v>
      </c>
      <c r="C360" s="5">
        <v>2200</v>
      </c>
      <c r="D360" s="7" t="str">
        <f t="shared" si="5"/>
        <v/>
      </c>
    </row>
    <row r="361" spans="1:4">
      <c r="A361" s="5">
        <v>4319703577</v>
      </c>
      <c r="B361" s="5">
        <v>8954</v>
      </c>
      <c r="C361" s="5">
        <v>2220</v>
      </c>
      <c r="D361" s="7" t="str">
        <f t="shared" si="5"/>
        <v/>
      </c>
    </row>
    <row r="362" spans="1:4">
      <c r="A362" s="5">
        <v>4319703577</v>
      </c>
      <c r="B362" s="5">
        <v>3702</v>
      </c>
      <c r="C362" s="5">
        <v>1792</v>
      </c>
      <c r="D362" s="7" t="str">
        <f t="shared" si="5"/>
        <v/>
      </c>
    </row>
    <row r="363" spans="1:4">
      <c r="A363" s="5">
        <v>4319703577</v>
      </c>
      <c r="B363" s="5">
        <v>4500</v>
      </c>
      <c r="C363" s="5">
        <v>1886</v>
      </c>
      <c r="D363" s="7" t="str">
        <f t="shared" si="5"/>
        <v/>
      </c>
    </row>
    <row r="364" spans="1:4">
      <c r="A364" s="5">
        <v>4319703577</v>
      </c>
      <c r="B364" s="5">
        <v>4935</v>
      </c>
      <c r="C364" s="5">
        <v>1945</v>
      </c>
      <c r="D364" s="7" t="str">
        <f t="shared" si="5"/>
        <v/>
      </c>
    </row>
    <row r="365" spans="1:4">
      <c r="A365" s="5">
        <v>4319703577</v>
      </c>
      <c r="B365" s="5">
        <v>4081</v>
      </c>
      <c r="C365" s="5">
        <v>1880</v>
      </c>
      <c r="D365" s="7" t="str">
        <f t="shared" si="5"/>
        <v/>
      </c>
    </row>
    <row r="366" spans="1:4">
      <c r="A366" s="5">
        <v>4319703577</v>
      </c>
      <c r="B366" s="5">
        <v>9259</v>
      </c>
      <c r="C366" s="5">
        <v>2314</v>
      </c>
      <c r="D366" s="7" t="str">
        <f t="shared" si="5"/>
        <v/>
      </c>
    </row>
    <row r="367" spans="1:4">
      <c r="A367" s="5">
        <v>4319703577</v>
      </c>
      <c r="B367" s="5">
        <v>9899</v>
      </c>
      <c r="C367" s="5">
        <v>2236</v>
      </c>
      <c r="D367" s="7" t="str">
        <f t="shared" si="5"/>
        <v/>
      </c>
    </row>
    <row r="368" spans="1:4">
      <c r="A368" s="5">
        <v>4319703577</v>
      </c>
      <c r="B368" s="5">
        <v>10780</v>
      </c>
      <c r="C368" s="5">
        <v>2324</v>
      </c>
      <c r="D368" s="7" t="str">
        <f t="shared" si="5"/>
        <v/>
      </c>
    </row>
    <row r="369" spans="1:4">
      <c r="A369" s="5">
        <v>4319703577</v>
      </c>
      <c r="B369" s="5">
        <v>10817</v>
      </c>
      <c r="C369" s="5">
        <v>2367</v>
      </c>
      <c r="D369" s="7" t="str">
        <f t="shared" si="5"/>
        <v/>
      </c>
    </row>
    <row r="370" spans="1:4">
      <c r="A370" s="5">
        <v>4319703577</v>
      </c>
      <c r="B370" s="5">
        <v>7990</v>
      </c>
      <c r="C370" s="5">
        <v>2175</v>
      </c>
      <c r="D370" s="7" t="str">
        <f t="shared" si="5"/>
        <v/>
      </c>
    </row>
    <row r="371" spans="1:4">
      <c r="A371" s="5">
        <v>4319703577</v>
      </c>
      <c r="B371" s="5">
        <v>8221</v>
      </c>
      <c r="C371" s="5">
        <v>2092</v>
      </c>
      <c r="D371" s="7" t="str">
        <f t="shared" si="5"/>
        <v/>
      </c>
    </row>
    <row r="372" spans="1:4">
      <c r="A372" s="5">
        <v>4319703577</v>
      </c>
      <c r="B372" s="5">
        <v>1251</v>
      </c>
      <c r="C372" s="5">
        <v>1593</v>
      </c>
      <c r="D372" s="7" t="str">
        <f t="shared" si="5"/>
        <v/>
      </c>
    </row>
    <row r="373" spans="1:4">
      <c r="A373" s="5">
        <v>4319703577</v>
      </c>
      <c r="B373" s="5">
        <v>9261</v>
      </c>
      <c r="C373" s="5">
        <v>2270</v>
      </c>
      <c r="D373" s="7" t="str">
        <f t="shared" si="5"/>
        <v/>
      </c>
    </row>
    <row r="374" spans="1:4">
      <c r="A374" s="5">
        <v>4319703577</v>
      </c>
      <c r="B374" s="5">
        <v>9648</v>
      </c>
      <c r="C374" s="5">
        <v>2235</v>
      </c>
      <c r="D374" s="7" t="str">
        <f t="shared" si="5"/>
        <v/>
      </c>
    </row>
    <row r="375" spans="1:4">
      <c r="A375" s="5">
        <v>4319703577</v>
      </c>
      <c r="B375" s="5">
        <v>10429</v>
      </c>
      <c r="C375" s="5">
        <v>2282</v>
      </c>
      <c r="D375" s="7" t="str">
        <f t="shared" si="5"/>
        <v/>
      </c>
    </row>
    <row r="376" spans="1:4">
      <c r="A376" s="5">
        <v>4319703577</v>
      </c>
      <c r="B376" s="5">
        <v>13658</v>
      </c>
      <c r="C376" s="5">
        <v>2530</v>
      </c>
      <c r="D376" s="7" t="str">
        <f t="shared" si="5"/>
        <v/>
      </c>
    </row>
    <row r="377" spans="1:4">
      <c r="A377" s="5">
        <v>4319703577</v>
      </c>
      <c r="B377" s="5">
        <v>9524</v>
      </c>
      <c r="C377" s="5">
        <v>2266</v>
      </c>
      <c r="D377" s="7" t="str">
        <f t="shared" si="5"/>
        <v/>
      </c>
    </row>
    <row r="378" spans="1:4">
      <c r="A378" s="5">
        <v>4319703577</v>
      </c>
      <c r="B378" s="5">
        <v>7937</v>
      </c>
      <c r="C378" s="5">
        <v>2158</v>
      </c>
      <c r="D378" s="7" t="str">
        <f t="shared" si="5"/>
        <v/>
      </c>
    </row>
    <row r="379" spans="1:4">
      <c r="A379" s="5">
        <v>4319703577</v>
      </c>
      <c r="B379" s="5">
        <v>3672</v>
      </c>
      <c r="C379" s="5">
        <v>1792</v>
      </c>
      <c r="D379" s="7" t="str">
        <f t="shared" si="5"/>
        <v/>
      </c>
    </row>
    <row r="380" spans="1:4">
      <c r="A380" s="5">
        <v>4319703577</v>
      </c>
      <c r="B380" s="5">
        <v>10378</v>
      </c>
      <c r="C380" s="5">
        <v>2345</v>
      </c>
      <c r="D380" s="7" t="str">
        <f t="shared" si="5"/>
        <v/>
      </c>
    </row>
    <row r="381" spans="1:4">
      <c r="A381" s="5">
        <v>4319703577</v>
      </c>
      <c r="B381" s="5">
        <v>9487</v>
      </c>
      <c r="C381" s="5">
        <v>2260</v>
      </c>
      <c r="D381" s="7" t="str">
        <f t="shared" si="5"/>
        <v/>
      </c>
    </row>
    <row r="382" spans="1:4">
      <c r="A382" s="5">
        <v>4319703577</v>
      </c>
      <c r="B382" s="5">
        <v>9129</v>
      </c>
      <c r="C382" s="5">
        <v>2232</v>
      </c>
      <c r="D382" s="7" t="str">
        <f t="shared" si="5"/>
        <v/>
      </c>
    </row>
    <row r="383" spans="1:4">
      <c r="A383" s="5">
        <v>4319703577</v>
      </c>
      <c r="B383" s="5">
        <v>17</v>
      </c>
      <c r="C383" s="5">
        <v>257</v>
      </c>
      <c r="D383" s="7" t="str">
        <f t="shared" si="5"/>
        <v/>
      </c>
    </row>
    <row r="384" spans="1:4">
      <c r="A384" s="5">
        <v>4388161847</v>
      </c>
      <c r="B384" s="5">
        <v>10122</v>
      </c>
      <c r="C384" s="5">
        <v>2955</v>
      </c>
      <c r="D384" s="7" t="str">
        <f t="shared" si="5"/>
        <v/>
      </c>
    </row>
    <row r="385" spans="1:4">
      <c r="A385" s="5">
        <v>4388161847</v>
      </c>
      <c r="B385" s="5">
        <v>10993</v>
      </c>
      <c r="C385" s="5">
        <v>3092</v>
      </c>
      <c r="D385" s="7" t="str">
        <f t="shared" si="5"/>
        <v/>
      </c>
    </row>
    <row r="386" spans="1:4">
      <c r="A386" s="5">
        <v>4388161847</v>
      </c>
      <c r="B386" s="5">
        <v>8863</v>
      </c>
      <c r="C386" s="5">
        <v>2998</v>
      </c>
      <c r="D386" s="7" t="str">
        <f t="shared" ref="D386:D449" si="6">IF(AND(B386 &gt; 15000, C386 &gt; 3000), "Fitness Enthusiast", "")</f>
        <v/>
      </c>
    </row>
    <row r="387" spans="1:4">
      <c r="A387" s="5">
        <v>4388161847</v>
      </c>
      <c r="B387" s="5">
        <v>8758</v>
      </c>
      <c r="C387" s="5">
        <v>3066</v>
      </c>
      <c r="D387" s="7" t="str">
        <f t="shared" si="6"/>
        <v/>
      </c>
    </row>
    <row r="388" spans="1:4">
      <c r="A388" s="5">
        <v>4388161847</v>
      </c>
      <c r="B388" s="5">
        <v>6580</v>
      </c>
      <c r="C388" s="5">
        <v>3073</v>
      </c>
      <c r="D388" s="7" t="str">
        <f t="shared" si="6"/>
        <v/>
      </c>
    </row>
    <row r="389" spans="1:4">
      <c r="A389" s="5">
        <v>4388161847</v>
      </c>
      <c r="B389" s="5">
        <v>4660</v>
      </c>
      <c r="C389" s="5">
        <v>2572</v>
      </c>
      <c r="D389" s="7" t="str">
        <f t="shared" si="6"/>
        <v/>
      </c>
    </row>
    <row r="390" spans="1:4">
      <c r="A390" s="5">
        <v>4388161847</v>
      </c>
      <c r="B390" s="5">
        <v>11009</v>
      </c>
      <c r="C390" s="5">
        <v>3274</v>
      </c>
      <c r="D390" s="7" t="str">
        <f t="shared" si="6"/>
        <v/>
      </c>
    </row>
    <row r="391" spans="1:4">
      <c r="A391" s="5">
        <v>4388161847</v>
      </c>
      <c r="B391" s="5">
        <v>10181</v>
      </c>
      <c r="C391" s="5">
        <v>3015</v>
      </c>
      <c r="D391" s="7" t="str">
        <f t="shared" si="6"/>
        <v/>
      </c>
    </row>
    <row r="392" spans="1:4">
      <c r="A392" s="5">
        <v>4388161847</v>
      </c>
      <c r="B392" s="5">
        <v>10553</v>
      </c>
      <c r="C392" s="5">
        <v>3083</v>
      </c>
      <c r="D392" s="7" t="str">
        <f t="shared" si="6"/>
        <v/>
      </c>
    </row>
    <row r="393" spans="1:4">
      <c r="A393" s="5">
        <v>4388161847</v>
      </c>
      <c r="B393" s="5">
        <v>10055</v>
      </c>
      <c r="C393" s="5">
        <v>3069</v>
      </c>
      <c r="D393" s="7" t="str">
        <f t="shared" si="6"/>
        <v/>
      </c>
    </row>
    <row r="394" spans="1:4">
      <c r="A394" s="5">
        <v>4388161847</v>
      </c>
      <c r="B394" s="5">
        <v>12139</v>
      </c>
      <c r="C394" s="5">
        <v>3544</v>
      </c>
      <c r="D394" s="7" t="str">
        <f t="shared" si="6"/>
        <v/>
      </c>
    </row>
    <row r="395" spans="1:4">
      <c r="A395" s="5">
        <v>4388161847</v>
      </c>
      <c r="B395" s="5">
        <v>13236</v>
      </c>
      <c r="C395" s="5">
        <v>3306</v>
      </c>
      <c r="D395" s="7" t="str">
        <f t="shared" si="6"/>
        <v/>
      </c>
    </row>
    <row r="396" spans="1:4">
      <c r="A396" s="5">
        <v>4388161847</v>
      </c>
      <c r="B396" s="5">
        <v>10243</v>
      </c>
      <c r="C396" s="5">
        <v>2885</v>
      </c>
      <c r="D396" s="7" t="str">
        <f t="shared" si="6"/>
        <v/>
      </c>
    </row>
    <row r="397" spans="1:4">
      <c r="A397" s="5">
        <v>4388161847</v>
      </c>
      <c r="B397" s="5">
        <v>12961</v>
      </c>
      <c r="C397" s="5">
        <v>3288</v>
      </c>
      <c r="D397" s="7" t="str">
        <f t="shared" si="6"/>
        <v/>
      </c>
    </row>
    <row r="398" spans="1:4">
      <c r="A398" s="5">
        <v>4388161847</v>
      </c>
      <c r="B398" s="5">
        <v>9461</v>
      </c>
      <c r="C398" s="5">
        <v>2929</v>
      </c>
      <c r="D398" s="7" t="str">
        <f t="shared" si="6"/>
        <v/>
      </c>
    </row>
    <row r="399" spans="1:4">
      <c r="A399" s="5">
        <v>4388161847</v>
      </c>
      <c r="B399" s="5">
        <v>11193</v>
      </c>
      <c r="C399" s="5">
        <v>3074</v>
      </c>
      <c r="D399" s="7" t="str">
        <f t="shared" si="6"/>
        <v/>
      </c>
    </row>
    <row r="400" spans="1:4">
      <c r="A400" s="5">
        <v>4388161847</v>
      </c>
      <c r="B400" s="5">
        <v>10074</v>
      </c>
      <c r="C400" s="5">
        <v>2969</v>
      </c>
      <c r="D400" s="7" t="str">
        <f t="shared" si="6"/>
        <v/>
      </c>
    </row>
    <row r="401" spans="1:4">
      <c r="A401" s="5">
        <v>4388161847</v>
      </c>
      <c r="B401" s="5">
        <v>9232</v>
      </c>
      <c r="C401" s="5">
        <v>2979</v>
      </c>
      <c r="D401" s="7" t="str">
        <f t="shared" si="6"/>
        <v/>
      </c>
    </row>
    <row r="402" spans="1:4">
      <c r="A402" s="5">
        <v>4388161847</v>
      </c>
      <c r="B402" s="5">
        <v>12533</v>
      </c>
      <c r="C402" s="5">
        <v>3283</v>
      </c>
      <c r="D402" s="7" t="str">
        <f t="shared" si="6"/>
        <v/>
      </c>
    </row>
    <row r="403" spans="1:4">
      <c r="A403" s="5">
        <v>4388161847</v>
      </c>
      <c r="B403" s="5">
        <v>10255</v>
      </c>
      <c r="C403" s="5">
        <v>2926</v>
      </c>
      <c r="D403" s="7" t="str">
        <f t="shared" si="6"/>
        <v/>
      </c>
    </row>
    <row r="404" spans="1:4">
      <c r="A404" s="5">
        <v>4388161847</v>
      </c>
      <c r="B404" s="5">
        <v>10096</v>
      </c>
      <c r="C404" s="5">
        <v>3147</v>
      </c>
      <c r="D404" s="7" t="str">
        <f t="shared" si="6"/>
        <v/>
      </c>
    </row>
    <row r="405" spans="1:4">
      <c r="A405" s="5">
        <v>4388161847</v>
      </c>
      <c r="B405" s="5">
        <v>12727</v>
      </c>
      <c r="C405" s="5">
        <v>3290</v>
      </c>
      <c r="D405" s="7" t="str">
        <f t="shared" si="6"/>
        <v/>
      </c>
    </row>
    <row r="406" spans="1:4">
      <c r="A406" s="5">
        <v>4388161847</v>
      </c>
      <c r="B406" s="5">
        <v>12375</v>
      </c>
      <c r="C406" s="5">
        <v>3162</v>
      </c>
      <c r="D406" s="7" t="str">
        <f t="shared" si="6"/>
        <v/>
      </c>
    </row>
    <row r="407" spans="1:4">
      <c r="A407" s="5">
        <v>4388161847</v>
      </c>
      <c r="B407" s="5">
        <v>9603</v>
      </c>
      <c r="C407" s="5">
        <v>2899</v>
      </c>
      <c r="D407" s="7" t="str">
        <f t="shared" si="6"/>
        <v/>
      </c>
    </row>
    <row r="408" spans="1:4">
      <c r="A408" s="5">
        <v>4388161847</v>
      </c>
      <c r="B408" s="5">
        <v>13175</v>
      </c>
      <c r="C408" s="5">
        <v>3425</v>
      </c>
      <c r="D408" s="7" t="str">
        <f t="shared" si="6"/>
        <v/>
      </c>
    </row>
    <row r="409" spans="1:4">
      <c r="A409" s="10">
        <v>4388161847</v>
      </c>
      <c r="B409" s="9">
        <v>22770</v>
      </c>
      <c r="C409" s="9">
        <v>4022</v>
      </c>
      <c r="D409" s="8" t="str">
        <f t="shared" si="6"/>
        <v>Fitness Enthusiast</v>
      </c>
    </row>
    <row r="410" spans="1:4">
      <c r="A410" s="6">
        <v>4388161847</v>
      </c>
      <c r="B410" s="5">
        <v>17298</v>
      </c>
      <c r="C410" s="5">
        <v>3934</v>
      </c>
      <c r="D410" s="4" t="str">
        <f t="shared" si="6"/>
        <v>Fitness Enthusiast</v>
      </c>
    </row>
    <row r="411" spans="1:4">
      <c r="A411" s="5">
        <v>4388161847</v>
      </c>
      <c r="B411" s="5">
        <v>10218</v>
      </c>
      <c r="C411" s="5">
        <v>3013</v>
      </c>
      <c r="D411" s="7" t="str">
        <f t="shared" si="6"/>
        <v/>
      </c>
    </row>
    <row r="412" spans="1:4">
      <c r="A412" s="5">
        <v>4388161847</v>
      </c>
      <c r="B412" s="5">
        <v>10299</v>
      </c>
      <c r="C412" s="5">
        <v>3061</v>
      </c>
      <c r="D412" s="7" t="str">
        <f t="shared" si="6"/>
        <v/>
      </c>
    </row>
    <row r="413" spans="1:4">
      <c r="A413" s="5">
        <v>4388161847</v>
      </c>
      <c r="B413" s="5">
        <v>10201</v>
      </c>
      <c r="C413" s="5">
        <v>2954</v>
      </c>
      <c r="D413" s="7" t="str">
        <f t="shared" si="6"/>
        <v/>
      </c>
    </row>
    <row r="414" spans="1:4">
      <c r="A414" s="5">
        <v>4388161847</v>
      </c>
      <c r="B414" s="5">
        <v>3369</v>
      </c>
      <c r="C414" s="5">
        <v>1623</v>
      </c>
      <c r="D414" s="7" t="str">
        <f t="shared" si="6"/>
        <v/>
      </c>
    </row>
    <row r="415" spans="1:4">
      <c r="A415" s="5">
        <v>4445114986</v>
      </c>
      <c r="B415" s="5">
        <v>3276</v>
      </c>
      <c r="C415" s="5">
        <v>2113</v>
      </c>
      <c r="D415" s="7" t="str">
        <f t="shared" si="6"/>
        <v/>
      </c>
    </row>
    <row r="416" spans="1:4">
      <c r="A416" s="5">
        <v>4445114986</v>
      </c>
      <c r="B416" s="5">
        <v>2961</v>
      </c>
      <c r="C416" s="5">
        <v>2095</v>
      </c>
      <c r="D416" s="7" t="str">
        <f t="shared" si="6"/>
        <v/>
      </c>
    </row>
    <row r="417" spans="1:4">
      <c r="A417" s="5">
        <v>4445114986</v>
      </c>
      <c r="B417" s="5">
        <v>3974</v>
      </c>
      <c r="C417" s="5">
        <v>2194</v>
      </c>
      <c r="D417" s="7" t="str">
        <f t="shared" si="6"/>
        <v/>
      </c>
    </row>
    <row r="418" spans="1:4">
      <c r="A418" s="5">
        <v>4445114986</v>
      </c>
      <c r="B418" s="5">
        <v>7198</v>
      </c>
      <c r="C418" s="5">
        <v>2496</v>
      </c>
      <c r="D418" s="7" t="str">
        <f t="shared" si="6"/>
        <v/>
      </c>
    </row>
    <row r="419" spans="1:4">
      <c r="A419" s="5">
        <v>4445114986</v>
      </c>
      <c r="B419" s="5">
        <v>3945</v>
      </c>
      <c r="C419" s="5">
        <v>2180</v>
      </c>
      <c r="D419" s="7" t="str">
        <f t="shared" si="6"/>
        <v/>
      </c>
    </row>
    <row r="420" spans="1:4">
      <c r="A420" s="5">
        <v>4445114986</v>
      </c>
      <c r="B420" s="5">
        <v>2268</v>
      </c>
      <c r="C420" s="5">
        <v>1933</v>
      </c>
      <c r="D420" s="7" t="str">
        <f t="shared" si="6"/>
        <v/>
      </c>
    </row>
    <row r="421" spans="1:4">
      <c r="A421" s="5">
        <v>4445114986</v>
      </c>
      <c r="B421" s="5">
        <v>6155</v>
      </c>
      <c r="C421" s="5">
        <v>2248</v>
      </c>
      <c r="D421" s="7" t="str">
        <f t="shared" si="6"/>
        <v/>
      </c>
    </row>
    <row r="422" spans="1:4">
      <c r="A422" s="5">
        <v>4445114986</v>
      </c>
      <c r="B422" s="5">
        <v>2064</v>
      </c>
      <c r="C422" s="5">
        <v>1954</v>
      </c>
      <c r="D422" s="7" t="str">
        <f t="shared" si="6"/>
        <v/>
      </c>
    </row>
    <row r="423" spans="1:4">
      <c r="A423" s="5">
        <v>4445114986</v>
      </c>
      <c r="B423" s="5">
        <v>2072</v>
      </c>
      <c r="C423" s="5">
        <v>1974</v>
      </c>
      <c r="D423" s="7" t="str">
        <f t="shared" si="6"/>
        <v/>
      </c>
    </row>
    <row r="424" spans="1:4">
      <c r="A424" s="5">
        <v>4445114986</v>
      </c>
      <c r="B424" s="5">
        <v>3809</v>
      </c>
      <c r="C424" s="5">
        <v>2150</v>
      </c>
      <c r="D424" s="7" t="str">
        <f t="shared" si="6"/>
        <v/>
      </c>
    </row>
    <row r="425" spans="1:4">
      <c r="A425" s="5">
        <v>4445114986</v>
      </c>
      <c r="B425" s="5">
        <v>6831</v>
      </c>
      <c r="C425" s="5">
        <v>2432</v>
      </c>
      <c r="D425" s="7" t="str">
        <f t="shared" si="6"/>
        <v/>
      </c>
    </row>
    <row r="426" spans="1:4">
      <c r="A426" s="5">
        <v>4445114986</v>
      </c>
      <c r="B426" s="5">
        <v>4363</v>
      </c>
      <c r="C426" s="5">
        <v>2149</v>
      </c>
      <c r="D426" s="7" t="str">
        <f t="shared" si="6"/>
        <v/>
      </c>
    </row>
    <row r="427" spans="1:4">
      <c r="A427" s="5">
        <v>4445114986</v>
      </c>
      <c r="B427" s="5">
        <v>5002</v>
      </c>
      <c r="C427" s="5">
        <v>2247</v>
      </c>
      <c r="D427" s="7" t="str">
        <f t="shared" si="6"/>
        <v/>
      </c>
    </row>
    <row r="428" spans="1:4">
      <c r="A428" s="5">
        <v>4445114986</v>
      </c>
      <c r="B428" s="5">
        <v>3385</v>
      </c>
      <c r="C428" s="5">
        <v>2070</v>
      </c>
      <c r="D428" s="7" t="str">
        <f t="shared" si="6"/>
        <v/>
      </c>
    </row>
    <row r="429" spans="1:4">
      <c r="A429" s="5">
        <v>4445114986</v>
      </c>
      <c r="B429" s="5">
        <v>6326</v>
      </c>
      <c r="C429" s="5">
        <v>2291</v>
      </c>
      <c r="D429" s="7" t="str">
        <f t="shared" si="6"/>
        <v/>
      </c>
    </row>
    <row r="430" spans="1:4">
      <c r="A430" s="5">
        <v>4445114986</v>
      </c>
      <c r="B430" s="5">
        <v>7243</v>
      </c>
      <c r="C430" s="5">
        <v>2361</v>
      </c>
      <c r="D430" s="7" t="str">
        <f t="shared" si="6"/>
        <v/>
      </c>
    </row>
    <row r="431" spans="1:4">
      <c r="A431" s="5">
        <v>4445114986</v>
      </c>
      <c r="B431" s="5">
        <v>4493</v>
      </c>
      <c r="C431" s="5">
        <v>2203</v>
      </c>
      <c r="D431" s="7" t="str">
        <f t="shared" si="6"/>
        <v/>
      </c>
    </row>
    <row r="432" spans="1:4">
      <c r="A432" s="5">
        <v>4445114986</v>
      </c>
      <c r="B432" s="5">
        <v>4676</v>
      </c>
      <c r="C432" s="5">
        <v>2196</v>
      </c>
      <c r="D432" s="7" t="str">
        <f t="shared" si="6"/>
        <v/>
      </c>
    </row>
    <row r="433" spans="1:4">
      <c r="A433" s="5">
        <v>4445114986</v>
      </c>
      <c r="B433" s="5">
        <v>6222</v>
      </c>
      <c r="C433" s="5">
        <v>2363</v>
      </c>
      <c r="D433" s="7" t="str">
        <f t="shared" si="6"/>
        <v/>
      </c>
    </row>
    <row r="434" spans="1:4">
      <c r="A434" s="5">
        <v>4445114986</v>
      </c>
      <c r="B434" s="5">
        <v>5232</v>
      </c>
      <c r="C434" s="5">
        <v>2246</v>
      </c>
      <c r="D434" s="7" t="str">
        <f t="shared" si="6"/>
        <v/>
      </c>
    </row>
    <row r="435" spans="1:4">
      <c r="A435" s="5">
        <v>4445114986</v>
      </c>
      <c r="B435" s="5">
        <v>6910</v>
      </c>
      <c r="C435" s="5">
        <v>2336</v>
      </c>
      <c r="D435" s="7" t="str">
        <f t="shared" si="6"/>
        <v/>
      </c>
    </row>
    <row r="436" spans="1:4">
      <c r="A436" s="5">
        <v>4445114986</v>
      </c>
      <c r="B436" s="5">
        <v>7502</v>
      </c>
      <c r="C436" s="5">
        <v>2421</v>
      </c>
      <c r="D436" s="7" t="str">
        <f t="shared" si="6"/>
        <v/>
      </c>
    </row>
    <row r="437" spans="1:4">
      <c r="A437" s="5">
        <v>4445114986</v>
      </c>
      <c r="B437" s="5">
        <v>2923</v>
      </c>
      <c r="C437" s="5">
        <v>2070</v>
      </c>
      <c r="D437" s="7" t="str">
        <f t="shared" si="6"/>
        <v/>
      </c>
    </row>
    <row r="438" spans="1:4">
      <c r="A438" s="5">
        <v>4445114986</v>
      </c>
      <c r="B438" s="5">
        <v>3800</v>
      </c>
      <c r="C438" s="5">
        <v>2120</v>
      </c>
      <c r="D438" s="7" t="str">
        <f t="shared" si="6"/>
        <v/>
      </c>
    </row>
    <row r="439" spans="1:4">
      <c r="A439" s="5">
        <v>4445114986</v>
      </c>
      <c r="B439" s="5">
        <v>4514</v>
      </c>
      <c r="C439" s="5">
        <v>2211</v>
      </c>
      <c r="D439" s="7" t="str">
        <f t="shared" si="6"/>
        <v/>
      </c>
    </row>
    <row r="440" spans="1:4">
      <c r="A440" s="5">
        <v>4445114986</v>
      </c>
      <c r="B440" s="5">
        <v>5183</v>
      </c>
      <c r="C440" s="5">
        <v>2123</v>
      </c>
      <c r="D440" s="7" t="str">
        <f t="shared" si="6"/>
        <v/>
      </c>
    </row>
    <row r="441" spans="1:4">
      <c r="A441" s="5">
        <v>4445114986</v>
      </c>
      <c r="B441" s="5">
        <v>7303</v>
      </c>
      <c r="C441" s="5">
        <v>2423</v>
      </c>
      <c r="D441" s="7" t="str">
        <f t="shared" si="6"/>
        <v/>
      </c>
    </row>
    <row r="442" spans="1:4">
      <c r="A442" s="5">
        <v>4445114986</v>
      </c>
      <c r="B442" s="5">
        <v>5275</v>
      </c>
      <c r="C442" s="5">
        <v>2281</v>
      </c>
      <c r="D442" s="7" t="str">
        <f t="shared" si="6"/>
        <v/>
      </c>
    </row>
    <row r="443" spans="1:4">
      <c r="A443" s="5">
        <v>4445114986</v>
      </c>
      <c r="B443" s="5">
        <v>3915</v>
      </c>
      <c r="C443" s="5">
        <v>2181</v>
      </c>
      <c r="D443" s="7" t="str">
        <f t="shared" si="6"/>
        <v/>
      </c>
    </row>
    <row r="444" spans="1:4">
      <c r="A444" s="5">
        <v>4445114986</v>
      </c>
      <c r="B444" s="5">
        <v>9105</v>
      </c>
      <c r="C444" s="5">
        <v>2499</v>
      </c>
      <c r="D444" s="7" t="str">
        <f t="shared" si="6"/>
        <v/>
      </c>
    </row>
    <row r="445" spans="1:4">
      <c r="A445" s="5">
        <v>4445114986</v>
      </c>
      <c r="B445" s="5">
        <v>768</v>
      </c>
      <c r="C445" s="5">
        <v>1212</v>
      </c>
      <c r="D445" s="7" t="str">
        <f t="shared" si="6"/>
        <v/>
      </c>
    </row>
    <row r="446" spans="1:4">
      <c r="A446" s="5">
        <v>4558609924</v>
      </c>
      <c r="B446" s="5">
        <v>5135</v>
      </c>
      <c r="C446" s="5">
        <v>1909</v>
      </c>
      <c r="D446" s="7" t="str">
        <f t="shared" si="6"/>
        <v/>
      </c>
    </row>
    <row r="447" spans="1:4">
      <c r="A447" s="5">
        <v>4558609924</v>
      </c>
      <c r="B447" s="5">
        <v>4978</v>
      </c>
      <c r="C447" s="5">
        <v>1722</v>
      </c>
      <c r="D447" s="7" t="str">
        <f t="shared" si="6"/>
        <v/>
      </c>
    </row>
    <row r="448" spans="1:4">
      <c r="A448" s="5">
        <v>4558609924</v>
      </c>
      <c r="B448" s="5">
        <v>6799</v>
      </c>
      <c r="C448" s="5">
        <v>1922</v>
      </c>
      <c r="D448" s="7" t="str">
        <f t="shared" si="6"/>
        <v/>
      </c>
    </row>
    <row r="449" spans="1:4">
      <c r="A449" s="5">
        <v>4558609924</v>
      </c>
      <c r="B449" s="5">
        <v>7795</v>
      </c>
      <c r="C449" s="5">
        <v>2121</v>
      </c>
      <c r="D449" s="7" t="str">
        <f t="shared" si="6"/>
        <v/>
      </c>
    </row>
    <row r="450" spans="1:4">
      <c r="A450" s="5">
        <v>4558609924</v>
      </c>
      <c r="B450" s="5">
        <v>7289</v>
      </c>
      <c r="C450" s="5">
        <v>1997</v>
      </c>
      <c r="D450" s="7" t="str">
        <f t="shared" ref="D450:D513" si="7">IF(AND(B450 &gt; 15000, C450 &gt; 3000), "Fitness Enthusiast", "")</f>
        <v/>
      </c>
    </row>
    <row r="451" spans="1:4">
      <c r="A451" s="5">
        <v>4558609924</v>
      </c>
      <c r="B451" s="5">
        <v>9634</v>
      </c>
      <c r="C451" s="5">
        <v>2117</v>
      </c>
      <c r="D451" s="7" t="str">
        <f t="shared" si="7"/>
        <v/>
      </c>
    </row>
    <row r="452" spans="1:4">
      <c r="A452" s="5">
        <v>4558609924</v>
      </c>
      <c r="B452" s="5">
        <v>8940</v>
      </c>
      <c r="C452" s="5">
        <v>2116</v>
      </c>
      <c r="D452" s="7" t="str">
        <f t="shared" si="7"/>
        <v/>
      </c>
    </row>
    <row r="453" spans="1:4">
      <c r="A453" s="5">
        <v>4558609924</v>
      </c>
      <c r="B453" s="5">
        <v>5401</v>
      </c>
      <c r="C453" s="5">
        <v>1876</v>
      </c>
      <c r="D453" s="7" t="str">
        <f t="shared" si="7"/>
        <v/>
      </c>
    </row>
    <row r="454" spans="1:4">
      <c r="A454" s="5">
        <v>4558609924</v>
      </c>
      <c r="B454" s="5">
        <v>4803</v>
      </c>
      <c r="C454" s="5">
        <v>1788</v>
      </c>
      <c r="D454" s="7" t="str">
        <f t="shared" si="7"/>
        <v/>
      </c>
    </row>
    <row r="455" spans="1:4">
      <c r="A455" s="5">
        <v>4558609924</v>
      </c>
      <c r="B455" s="5">
        <v>13743</v>
      </c>
      <c r="C455" s="5">
        <v>2486</v>
      </c>
      <c r="D455" s="7" t="str">
        <f t="shared" si="7"/>
        <v/>
      </c>
    </row>
    <row r="456" spans="1:4">
      <c r="A456" s="5">
        <v>4558609924</v>
      </c>
      <c r="B456" s="5">
        <v>9601</v>
      </c>
      <c r="C456" s="5">
        <v>2094</v>
      </c>
      <c r="D456" s="7" t="str">
        <f t="shared" si="7"/>
        <v/>
      </c>
    </row>
    <row r="457" spans="1:4">
      <c r="A457" s="5">
        <v>4558609924</v>
      </c>
      <c r="B457" s="5">
        <v>6890</v>
      </c>
      <c r="C457" s="5">
        <v>2085</v>
      </c>
      <c r="D457" s="7" t="str">
        <f t="shared" si="7"/>
        <v/>
      </c>
    </row>
    <row r="458" spans="1:4">
      <c r="A458" s="5">
        <v>4558609924</v>
      </c>
      <c r="B458" s="5">
        <v>8563</v>
      </c>
      <c r="C458" s="5">
        <v>2173</v>
      </c>
      <c r="D458" s="7" t="str">
        <f t="shared" si="7"/>
        <v/>
      </c>
    </row>
    <row r="459" spans="1:4">
      <c r="A459" s="5">
        <v>4558609924</v>
      </c>
      <c r="B459" s="5">
        <v>8095</v>
      </c>
      <c r="C459" s="5">
        <v>2225</v>
      </c>
      <c r="D459" s="7" t="str">
        <f t="shared" si="7"/>
        <v/>
      </c>
    </row>
    <row r="460" spans="1:4">
      <c r="A460" s="5">
        <v>4558609924</v>
      </c>
      <c r="B460" s="5">
        <v>9148</v>
      </c>
      <c r="C460" s="5">
        <v>2223</v>
      </c>
      <c r="D460" s="7" t="str">
        <f t="shared" si="7"/>
        <v/>
      </c>
    </row>
    <row r="461" spans="1:4">
      <c r="A461" s="5">
        <v>4558609924</v>
      </c>
      <c r="B461" s="5">
        <v>9557</v>
      </c>
      <c r="C461" s="5">
        <v>2098</v>
      </c>
      <c r="D461" s="7" t="str">
        <f t="shared" si="7"/>
        <v/>
      </c>
    </row>
    <row r="462" spans="1:4">
      <c r="A462" s="5">
        <v>4558609924</v>
      </c>
      <c r="B462" s="5">
        <v>9451</v>
      </c>
      <c r="C462" s="5">
        <v>2185</v>
      </c>
      <c r="D462" s="7" t="str">
        <f t="shared" si="7"/>
        <v/>
      </c>
    </row>
    <row r="463" spans="1:4">
      <c r="A463" s="5">
        <v>4558609924</v>
      </c>
      <c r="B463" s="5">
        <v>7833</v>
      </c>
      <c r="C463" s="5">
        <v>1918</v>
      </c>
      <c r="D463" s="7" t="str">
        <f t="shared" si="7"/>
        <v/>
      </c>
    </row>
    <row r="464" spans="1:4">
      <c r="A464" s="5">
        <v>4558609924</v>
      </c>
      <c r="B464" s="5">
        <v>10319</v>
      </c>
      <c r="C464" s="5">
        <v>2105</v>
      </c>
      <c r="D464" s="7" t="str">
        <f t="shared" si="7"/>
        <v/>
      </c>
    </row>
    <row r="465" spans="1:4">
      <c r="A465" s="5">
        <v>4558609924</v>
      </c>
      <c r="B465" s="5">
        <v>3428</v>
      </c>
      <c r="C465" s="5">
        <v>1692</v>
      </c>
      <c r="D465" s="7" t="str">
        <f t="shared" si="7"/>
        <v/>
      </c>
    </row>
    <row r="466" spans="1:4">
      <c r="A466" s="5">
        <v>4558609924</v>
      </c>
      <c r="B466" s="5">
        <v>7891</v>
      </c>
      <c r="C466" s="5">
        <v>2066</v>
      </c>
      <c r="D466" s="7" t="str">
        <f t="shared" si="7"/>
        <v/>
      </c>
    </row>
    <row r="467" spans="1:4">
      <c r="A467" s="5">
        <v>4558609924</v>
      </c>
      <c r="B467" s="5">
        <v>5267</v>
      </c>
      <c r="C467" s="5">
        <v>1953</v>
      </c>
      <c r="D467" s="7" t="str">
        <f t="shared" si="7"/>
        <v/>
      </c>
    </row>
    <row r="468" spans="1:4">
      <c r="A468" s="5">
        <v>4558609924</v>
      </c>
      <c r="B468" s="5">
        <v>5232</v>
      </c>
      <c r="C468" s="5">
        <v>1842</v>
      </c>
      <c r="D468" s="7" t="str">
        <f t="shared" si="7"/>
        <v/>
      </c>
    </row>
    <row r="469" spans="1:4">
      <c r="A469" s="5">
        <v>4558609924</v>
      </c>
      <c r="B469" s="5">
        <v>10611</v>
      </c>
      <c r="C469" s="5">
        <v>2262</v>
      </c>
      <c r="D469" s="7" t="str">
        <f t="shared" si="7"/>
        <v/>
      </c>
    </row>
    <row r="470" spans="1:4">
      <c r="A470" s="5">
        <v>4558609924</v>
      </c>
      <c r="B470" s="5">
        <v>3755</v>
      </c>
      <c r="C470" s="5">
        <v>1722</v>
      </c>
      <c r="D470" s="7" t="str">
        <f t="shared" si="7"/>
        <v/>
      </c>
    </row>
    <row r="471" spans="1:4">
      <c r="A471" s="5">
        <v>4558609924</v>
      </c>
      <c r="B471" s="5">
        <v>8237</v>
      </c>
      <c r="C471" s="5">
        <v>1973</v>
      </c>
      <c r="D471" s="7" t="str">
        <f t="shared" si="7"/>
        <v/>
      </c>
    </row>
    <row r="472" spans="1:4">
      <c r="A472" s="5">
        <v>4558609924</v>
      </c>
      <c r="B472" s="5">
        <v>6543</v>
      </c>
      <c r="C472" s="5">
        <v>2666</v>
      </c>
      <c r="D472" s="7" t="str">
        <f t="shared" si="7"/>
        <v/>
      </c>
    </row>
    <row r="473" spans="1:4">
      <c r="A473" s="5">
        <v>4558609924</v>
      </c>
      <c r="B473" s="5">
        <v>11451</v>
      </c>
      <c r="C473" s="5">
        <v>2223</v>
      </c>
      <c r="D473" s="7" t="str">
        <f t="shared" si="7"/>
        <v/>
      </c>
    </row>
    <row r="474" spans="1:4">
      <c r="A474" s="5">
        <v>4558609924</v>
      </c>
      <c r="B474" s="5">
        <v>6435</v>
      </c>
      <c r="C474" s="5">
        <v>1889</v>
      </c>
      <c r="D474" s="7" t="str">
        <f t="shared" si="7"/>
        <v/>
      </c>
    </row>
    <row r="475" spans="1:4">
      <c r="A475" s="5">
        <v>4558609924</v>
      </c>
      <c r="B475" s="5">
        <v>9108</v>
      </c>
      <c r="C475" s="5">
        <v>2131</v>
      </c>
      <c r="D475" s="7" t="str">
        <f t="shared" si="7"/>
        <v/>
      </c>
    </row>
    <row r="476" spans="1:4">
      <c r="A476" s="5">
        <v>4558609924</v>
      </c>
      <c r="B476" s="5">
        <v>6307</v>
      </c>
      <c r="C476" s="5">
        <v>1452</v>
      </c>
      <c r="D476" s="7" t="str">
        <f t="shared" si="7"/>
        <v/>
      </c>
    </row>
    <row r="477" spans="1:4">
      <c r="A477" s="5">
        <v>4702921684</v>
      </c>
      <c r="B477" s="5">
        <v>7213</v>
      </c>
      <c r="C477" s="5">
        <v>2947</v>
      </c>
      <c r="D477" s="7" t="str">
        <f t="shared" si="7"/>
        <v/>
      </c>
    </row>
    <row r="478" spans="1:4">
      <c r="A478" s="5">
        <v>4702921684</v>
      </c>
      <c r="B478" s="5">
        <v>6877</v>
      </c>
      <c r="C478" s="5">
        <v>2898</v>
      </c>
      <c r="D478" s="7" t="str">
        <f t="shared" si="7"/>
        <v/>
      </c>
    </row>
    <row r="479" spans="1:4">
      <c r="A479" s="5">
        <v>4702921684</v>
      </c>
      <c r="B479" s="5">
        <v>7860</v>
      </c>
      <c r="C479" s="5">
        <v>2984</v>
      </c>
      <c r="D479" s="7" t="str">
        <f t="shared" si="7"/>
        <v/>
      </c>
    </row>
    <row r="480" spans="1:4">
      <c r="A480" s="5">
        <v>4702921684</v>
      </c>
      <c r="B480" s="5">
        <v>6506</v>
      </c>
      <c r="C480" s="5">
        <v>2896</v>
      </c>
      <c r="D480" s="7" t="str">
        <f t="shared" si="7"/>
        <v/>
      </c>
    </row>
    <row r="481" spans="1:4">
      <c r="A481" s="5">
        <v>4702921684</v>
      </c>
      <c r="B481" s="5">
        <v>11140</v>
      </c>
      <c r="C481" s="5">
        <v>3328</v>
      </c>
      <c r="D481" s="7" t="str">
        <f t="shared" si="7"/>
        <v/>
      </c>
    </row>
    <row r="482" spans="1:4">
      <c r="A482" s="5">
        <v>4702921684</v>
      </c>
      <c r="B482" s="5">
        <v>12692</v>
      </c>
      <c r="C482" s="5">
        <v>3394</v>
      </c>
      <c r="D482" s="7" t="str">
        <f t="shared" si="7"/>
        <v/>
      </c>
    </row>
    <row r="483" spans="1:4">
      <c r="A483" s="5">
        <v>4702921684</v>
      </c>
      <c r="B483" s="5">
        <v>9105</v>
      </c>
      <c r="C483" s="5">
        <v>3013</v>
      </c>
      <c r="D483" s="7" t="str">
        <f t="shared" si="7"/>
        <v/>
      </c>
    </row>
    <row r="484" spans="1:4">
      <c r="A484" s="5">
        <v>4702921684</v>
      </c>
      <c r="B484" s="5">
        <v>6708</v>
      </c>
      <c r="C484" s="5">
        <v>2812</v>
      </c>
      <c r="D484" s="7" t="str">
        <f t="shared" si="7"/>
        <v/>
      </c>
    </row>
    <row r="485" spans="1:4">
      <c r="A485" s="5">
        <v>4702921684</v>
      </c>
      <c r="B485" s="5">
        <v>8793</v>
      </c>
      <c r="C485" s="5">
        <v>3061</v>
      </c>
      <c r="D485" s="7" t="str">
        <f t="shared" si="7"/>
        <v/>
      </c>
    </row>
    <row r="486" spans="1:4">
      <c r="A486" s="5">
        <v>4702921684</v>
      </c>
      <c r="B486" s="5">
        <v>6530</v>
      </c>
      <c r="C486" s="5">
        <v>2729</v>
      </c>
      <c r="D486" s="7" t="str">
        <f t="shared" si="7"/>
        <v/>
      </c>
    </row>
    <row r="487" spans="1:4">
      <c r="A487" s="5">
        <v>4702921684</v>
      </c>
      <c r="B487" s="5">
        <v>1664</v>
      </c>
      <c r="C487" s="5">
        <v>2241</v>
      </c>
      <c r="D487" s="7" t="str">
        <f t="shared" si="7"/>
        <v/>
      </c>
    </row>
    <row r="488" spans="1:4">
      <c r="A488" s="10">
        <v>4702921684</v>
      </c>
      <c r="B488" s="9">
        <v>15126</v>
      </c>
      <c r="C488" s="9">
        <v>3691</v>
      </c>
      <c r="D488" s="8" t="str">
        <f t="shared" si="7"/>
        <v>Fitness Enthusiast</v>
      </c>
    </row>
    <row r="489" spans="1:4">
      <c r="A489" s="6">
        <v>4702921684</v>
      </c>
      <c r="B489" s="5">
        <v>15050</v>
      </c>
      <c r="C489" s="5">
        <v>3538</v>
      </c>
      <c r="D489" s="4" t="str">
        <f t="shared" si="7"/>
        <v>Fitness Enthusiast</v>
      </c>
    </row>
    <row r="490" spans="1:4">
      <c r="A490" s="5">
        <v>4702921684</v>
      </c>
      <c r="B490" s="5">
        <v>9167</v>
      </c>
      <c r="C490" s="5">
        <v>3064</v>
      </c>
      <c r="D490" s="7" t="str">
        <f t="shared" si="7"/>
        <v/>
      </c>
    </row>
    <row r="491" spans="1:4">
      <c r="A491" s="5">
        <v>4702921684</v>
      </c>
      <c r="B491" s="5">
        <v>6108</v>
      </c>
      <c r="C491" s="5">
        <v>2784</v>
      </c>
      <c r="D491" s="7" t="str">
        <f t="shared" si="7"/>
        <v/>
      </c>
    </row>
    <row r="492" spans="1:4">
      <c r="A492" s="5">
        <v>4702921684</v>
      </c>
      <c r="B492" s="5">
        <v>7047</v>
      </c>
      <c r="C492" s="5">
        <v>2908</v>
      </c>
      <c r="D492" s="7" t="str">
        <f t="shared" si="7"/>
        <v/>
      </c>
    </row>
    <row r="493" spans="1:4">
      <c r="A493" s="5">
        <v>4702921684</v>
      </c>
      <c r="B493" s="5">
        <v>9023</v>
      </c>
      <c r="C493" s="5">
        <v>3033</v>
      </c>
      <c r="D493" s="7" t="str">
        <f t="shared" si="7"/>
        <v/>
      </c>
    </row>
    <row r="494" spans="1:4">
      <c r="A494" s="5">
        <v>4702921684</v>
      </c>
      <c r="B494" s="5">
        <v>9930</v>
      </c>
      <c r="C494" s="5">
        <v>3165</v>
      </c>
      <c r="D494" s="7" t="str">
        <f t="shared" si="7"/>
        <v/>
      </c>
    </row>
    <row r="495" spans="1:4">
      <c r="A495" s="5">
        <v>4702921684</v>
      </c>
      <c r="B495" s="5">
        <v>10144</v>
      </c>
      <c r="C495" s="5">
        <v>3115</v>
      </c>
      <c r="D495" s="7" t="str">
        <f t="shared" si="7"/>
        <v/>
      </c>
    </row>
    <row r="496" spans="1:4">
      <c r="A496" s="5">
        <v>4702921684</v>
      </c>
      <c r="B496" s="5">
        <v>0</v>
      </c>
      <c r="C496" s="5">
        <v>2017</v>
      </c>
      <c r="D496" s="7" t="str">
        <f t="shared" si="7"/>
        <v/>
      </c>
    </row>
    <row r="497" spans="1:4">
      <c r="A497" s="5">
        <v>4702921684</v>
      </c>
      <c r="B497" s="5">
        <v>7245</v>
      </c>
      <c r="C497" s="5">
        <v>2859</v>
      </c>
      <c r="D497" s="7" t="str">
        <f t="shared" si="7"/>
        <v/>
      </c>
    </row>
    <row r="498" spans="1:4">
      <c r="A498" s="5">
        <v>4702921684</v>
      </c>
      <c r="B498" s="5">
        <v>9454</v>
      </c>
      <c r="C498" s="5">
        <v>3145</v>
      </c>
      <c r="D498" s="7" t="str">
        <f t="shared" si="7"/>
        <v/>
      </c>
    </row>
    <row r="499" spans="1:4">
      <c r="A499" s="5">
        <v>4702921684</v>
      </c>
      <c r="B499" s="5">
        <v>8161</v>
      </c>
      <c r="C499" s="5">
        <v>3004</v>
      </c>
      <c r="D499" s="7" t="str">
        <f t="shared" si="7"/>
        <v/>
      </c>
    </row>
    <row r="500" spans="1:4">
      <c r="A500" s="5">
        <v>4702921684</v>
      </c>
      <c r="B500" s="5">
        <v>8614</v>
      </c>
      <c r="C500" s="5">
        <v>3006</v>
      </c>
      <c r="D500" s="7" t="str">
        <f t="shared" si="7"/>
        <v/>
      </c>
    </row>
    <row r="501" spans="1:4">
      <c r="A501" s="5">
        <v>4702921684</v>
      </c>
      <c r="B501" s="5">
        <v>6943</v>
      </c>
      <c r="C501" s="5">
        <v>2859</v>
      </c>
      <c r="D501" s="7" t="str">
        <f t="shared" si="7"/>
        <v/>
      </c>
    </row>
    <row r="502" spans="1:4">
      <c r="A502" s="5">
        <v>4702921684</v>
      </c>
      <c r="B502" s="5">
        <v>14370</v>
      </c>
      <c r="C502" s="5">
        <v>3683</v>
      </c>
      <c r="D502" s="7" t="str">
        <f t="shared" si="7"/>
        <v/>
      </c>
    </row>
    <row r="503" spans="1:4">
      <c r="A503" s="5">
        <v>4702921684</v>
      </c>
      <c r="B503" s="5">
        <v>12857</v>
      </c>
      <c r="C503" s="5">
        <v>3287</v>
      </c>
      <c r="D503" s="7" t="str">
        <f t="shared" si="7"/>
        <v/>
      </c>
    </row>
    <row r="504" spans="1:4">
      <c r="A504" s="5">
        <v>4702921684</v>
      </c>
      <c r="B504" s="5">
        <v>8232</v>
      </c>
      <c r="C504" s="5">
        <v>2990</v>
      </c>
      <c r="D504" s="7" t="str">
        <f t="shared" si="7"/>
        <v/>
      </c>
    </row>
    <row r="505" spans="1:4">
      <c r="A505" s="5">
        <v>4702921684</v>
      </c>
      <c r="B505" s="5">
        <v>10613</v>
      </c>
      <c r="C505" s="5">
        <v>3172</v>
      </c>
      <c r="D505" s="7" t="str">
        <f t="shared" si="7"/>
        <v/>
      </c>
    </row>
    <row r="506" spans="1:4">
      <c r="A506" s="5">
        <v>4702921684</v>
      </c>
      <c r="B506" s="5">
        <v>9810</v>
      </c>
      <c r="C506" s="5">
        <v>3069</v>
      </c>
      <c r="D506" s="7" t="str">
        <f t="shared" si="7"/>
        <v/>
      </c>
    </row>
    <row r="507" spans="1:4">
      <c r="A507" s="5">
        <v>4702921684</v>
      </c>
      <c r="B507" s="5">
        <v>2752</v>
      </c>
      <c r="C507" s="5">
        <v>1240</v>
      </c>
      <c r="D507" s="7" t="str">
        <f t="shared" si="7"/>
        <v/>
      </c>
    </row>
    <row r="508" spans="1:4">
      <c r="A508" s="5">
        <v>5553957443</v>
      </c>
      <c r="B508" s="5">
        <v>11596</v>
      </c>
      <c r="C508" s="5">
        <v>2026</v>
      </c>
      <c r="D508" s="7" t="str">
        <f t="shared" si="7"/>
        <v/>
      </c>
    </row>
    <row r="509" spans="1:4">
      <c r="A509" s="5">
        <v>5553957443</v>
      </c>
      <c r="B509" s="5">
        <v>4832</v>
      </c>
      <c r="C509" s="5">
        <v>1718</v>
      </c>
      <c r="D509" s="7" t="str">
        <f t="shared" si="7"/>
        <v/>
      </c>
    </row>
    <row r="510" spans="1:4">
      <c r="A510" s="5">
        <v>5553957443</v>
      </c>
      <c r="B510" s="5">
        <v>17022</v>
      </c>
      <c r="C510" s="5">
        <v>2324</v>
      </c>
      <c r="D510" s="7" t="str">
        <f t="shared" si="7"/>
        <v/>
      </c>
    </row>
    <row r="511" spans="1:4">
      <c r="A511" s="5">
        <v>5553957443</v>
      </c>
      <c r="B511" s="5">
        <v>16556</v>
      </c>
      <c r="C511" s="5">
        <v>2254</v>
      </c>
      <c r="D511" s="7" t="str">
        <f t="shared" si="7"/>
        <v/>
      </c>
    </row>
    <row r="512" spans="1:4">
      <c r="A512" s="5">
        <v>5553957443</v>
      </c>
      <c r="B512" s="5">
        <v>5771</v>
      </c>
      <c r="C512" s="5">
        <v>1831</v>
      </c>
      <c r="D512" s="7" t="str">
        <f t="shared" si="7"/>
        <v/>
      </c>
    </row>
    <row r="513" spans="1:4">
      <c r="A513" s="5">
        <v>5553957443</v>
      </c>
      <c r="B513" s="5">
        <v>655</v>
      </c>
      <c r="C513" s="5">
        <v>1397</v>
      </c>
      <c r="D513" s="7" t="str">
        <f t="shared" si="7"/>
        <v/>
      </c>
    </row>
    <row r="514" spans="1:4">
      <c r="A514" s="5">
        <v>5553957443</v>
      </c>
      <c r="B514" s="5">
        <v>3727</v>
      </c>
      <c r="C514" s="5">
        <v>1683</v>
      </c>
      <c r="D514" s="7" t="str">
        <f t="shared" ref="D514:D577" si="8">IF(AND(B514 &gt; 15000, C514 &gt; 3000), "Fitness Enthusiast", "")</f>
        <v/>
      </c>
    </row>
    <row r="515" spans="1:4">
      <c r="A515" s="5">
        <v>5553957443</v>
      </c>
      <c r="B515" s="5">
        <v>15482</v>
      </c>
      <c r="C515" s="5">
        <v>2284</v>
      </c>
      <c r="D515" s="7" t="str">
        <f t="shared" si="8"/>
        <v/>
      </c>
    </row>
    <row r="516" spans="1:4">
      <c r="A516" s="5">
        <v>5553957443</v>
      </c>
      <c r="B516" s="5">
        <v>2713</v>
      </c>
      <c r="C516" s="5">
        <v>1570</v>
      </c>
      <c r="D516" s="7" t="str">
        <f t="shared" si="8"/>
        <v/>
      </c>
    </row>
    <row r="517" spans="1:4">
      <c r="A517" s="5">
        <v>5553957443</v>
      </c>
      <c r="B517" s="5">
        <v>12346</v>
      </c>
      <c r="C517" s="5">
        <v>2066</v>
      </c>
      <c r="D517" s="7" t="str">
        <f t="shared" si="8"/>
        <v/>
      </c>
    </row>
    <row r="518" spans="1:4">
      <c r="A518" s="5">
        <v>5553957443</v>
      </c>
      <c r="B518" s="5">
        <v>11682</v>
      </c>
      <c r="C518" s="5">
        <v>2105</v>
      </c>
      <c r="D518" s="7" t="str">
        <f t="shared" si="8"/>
        <v/>
      </c>
    </row>
    <row r="519" spans="1:4">
      <c r="A519" s="5">
        <v>5553957443</v>
      </c>
      <c r="B519" s="5">
        <v>4112</v>
      </c>
      <c r="C519" s="5">
        <v>1776</v>
      </c>
      <c r="D519" s="7" t="str">
        <f t="shared" si="8"/>
        <v/>
      </c>
    </row>
    <row r="520" spans="1:4">
      <c r="A520" s="5">
        <v>5553957443</v>
      </c>
      <c r="B520" s="5">
        <v>1807</v>
      </c>
      <c r="C520" s="5">
        <v>1507</v>
      </c>
      <c r="D520" s="7" t="str">
        <f t="shared" si="8"/>
        <v/>
      </c>
    </row>
    <row r="521" spans="1:4">
      <c r="A521" s="5">
        <v>5553957443</v>
      </c>
      <c r="B521" s="5">
        <v>10946</v>
      </c>
      <c r="C521" s="5">
        <v>2033</v>
      </c>
      <c r="D521" s="7" t="str">
        <f t="shared" si="8"/>
        <v/>
      </c>
    </row>
    <row r="522" spans="1:4">
      <c r="A522" s="5">
        <v>5553957443</v>
      </c>
      <c r="B522" s="5">
        <v>11886</v>
      </c>
      <c r="C522" s="5">
        <v>2093</v>
      </c>
      <c r="D522" s="7" t="str">
        <f t="shared" si="8"/>
        <v/>
      </c>
    </row>
    <row r="523" spans="1:4">
      <c r="A523" s="5">
        <v>5553957443</v>
      </c>
      <c r="B523" s="5">
        <v>10538</v>
      </c>
      <c r="C523" s="5">
        <v>1922</v>
      </c>
      <c r="D523" s="7" t="str">
        <f t="shared" si="8"/>
        <v/>
      </c>
    </row>
    <row r="524" spans="1:4">
      <c r="A524" s="5">
        <v>5553957443</v>
      </c>
      <c r="B524" s="5">
        <v>11393</v>
      </c>
      <c r="C524" s="5">
        <v>1999</v>
      </c>
      <c r="D524" s="7" t="str">
        <f t="shared" si="8"/>
        <v/>
      </c>
    </row>
    <row r="525" spans="1:4">
      <c r="A525" s="5">
        <v>5553957443</v>
      </c>
      <c r="B525" s="5">
        <v>12764</v>
      </c>
      <c r="C525" s="5">
        <v>2169</v>
      </c>
      <c r="D525" s="7" t="str">
        <f t="shared" si="8"/>
        <v/>
      </c>
    </row>
    <row r="526" spans="1:4">
      <c r="A526" s="5">
        <v>5553957443</v>
      </c>
      <c r="B526" s="5">
        <v>1202</v>
      </c>
      <c r="C526" s="5">
        <v>1463</v>
      </c>
      <c r="D526" s="7" t="str">
        <f t="shared" si="8"/>
        <v/>
      </c>
    </row>
    <row r="527" spans="1:4">
      <c r="A527" s="5">
        <v>5553957443</v>
      </c>
      <c r="B527" s="5">
        <v>5164</v>
      </c>
      <c r="C527" s="5">
        <v>1747</v>
      </c>
      <c r="D527" s="7" t="str">
        <f t="shared" si="8"/>
        <v/>
      </c>
    </row>
    <row r="528" spans="1:4">
      <c r="A528" s="5">
        <v>5553957443</v>
      </c>
      <c r="B528" s="5">
        <v>9769</v>
      </c>
      <c r="C528" s="5">
        <v>1996</v>
      </c>
      <c r="D528" s="7" t="str">
        <f t="shared" si="8"/>
        <v/>
      </c>
    </row>
    <row r="529" spans="1:4">
      <c r="A529" s="5">
        <v>5553957443</v>
      </c>
      <c r="B529" s="5">
        <v>12848</v>
      </c>
      <c r="C529" s="5">
        <v>2116</v>
      </c>
      <c r="D529" s="7" t="str">
        <f t="shared" si="8"/>
        <v/>
      </c>
    </row>
    <row r="530" spans="1:4">
      <c r="A530" s="5">
        <v>5553957443</v>
      </c>
      <c r="B530" s="5">
        <v>4249</v>
      </c>
      <c r="C530" s="5">
        <v>1698</v>
      </c>
      <c r="D530" s="7" t="str">
        <f t="shared" si="8"/>
        <v/>
      </c>
    </row>
    <row r="531" spans="1:4">
      <c r="A531" s="5">
        <v>5553957443</v>
      </c>
      <c r="B531" s="5">
        <v>14331</v>
      </c>
      <c r="C531" s="5">
        <v>2156</v>
      </c>
      <c r="D531" s="7" t="str">
        <f t="shared" si="8"/>
        <v/>
      </c>
    </row>
    <row r="532" spans="1:4">
      <c r="A532" s="5">
        <v>5553957443</v>
      </c>
      <c r="B532" s="5">
        <v>9632</v>
      </c>
      <c r="C532" s="5">
        <v>1916</v>
      </c>
      <c r="D532" s="7" t="str">
        <f t="shared" si="8"/>
        <v/>
      </c>
    </row>
    <row r="533" spans="1:4">
      <c r="A533" s="5">
        <v>5553957443</v>
      </c>
      <c r="B533" s="5">
        <v>1868</v>
      </c>
      <c r="C533" s="5">
        <v>1494</v>
      </c>
      <c r="D533" s="7" t="str">
        <f t="shared" si="8"/>
        <v/>
      </c>
    </row>
    <row r="534" spans="1:4">
      <c r="A534" s="5">
        <v>5553957443</v>
      </c>
      <c r="B534" s="5">
        <v>6083</v>
      </c>
      <c r="C534" s="5">
        <v>1762</v>
      </c>
      <c r="D534" s="7" t="str">
        <f t="shared" si="8"/>
        <v/>
      </c>
    </row>
    <row r="535" spans="1:4">
      <c r="A535" s="5">
        <v>5553957443</v>
      </c>
      <c r="B535" s="5">
        <v>11611</v>
      </c>
      <c r="C535" s="5">
        <v>2272</v>
      </c>
      <c r="D535" s="7" t="str">
        <f t="shared" si="8"/>
        <v/>
      </c>
    </row>
    <row r="536" spans="1:4">
      <c r="A536" s="5">
        <v>5553957443</v>
      </c>
      <c r="B536" s="5">
        <v>16358</v>
      </c>
      <c r="C536" s="5">
        <v>2335</v>
      </c>
      <c r="D536" s="7" t="str">
        <f t="shared" si="8"/>
        <v/>
      </c>
    </row>
    <row r="537" spans="1:4">
      <c r="A537" s="5">
        <v>5553957443</v>
      </c>
      <c r="B537" s="5">
        <v>4926</v>
      </c>
      <c r="C537" s="5">
        <v>1693</v>
      </c>
      <c r="D537" s="7" t="str">
        <f t="shared" si="8"/>
        <v/>
      </c>
    </row>
    <row r="538" spans="1:4">
      <c r="A538" s="5">
        <v>5553957443</v>
      </c>
      <c r="B538" s="5">
        <v>3121</v>
      </c>
      <c r="C538" s="5">
        <v>741</v>
      </c>
      <c r="D538" s="7" t="str">
        <f t="shared" si="8"/>
        <v/>
      </c>
    </row>
    <row r="539" spans="1:4">
      <c r="A539" s="5">
        <v>5577150313</v>
      </c>
      <c r="B539" s="5">
        <v>8135</v>
      </c>
      <c r="C539" s="5">
        <v>3405</v>
      </c>
      <c r="D539" s="7" t="str">
        <f t="shared" si="8"/>
        <v/>
      </c>
    </row>
    <row r="540" spans="1:4">
      <c r="A540" s="5">
        <v>5577150313</v>
      </c>
      <c r="B540" s="5">
        <v>5077</v>
      </c>
      <c r="C540" s="5">
        <v>2551</v>
      </c>
      <c r="D540" s="7" t="str">
        <f t="shared" si="8"/>
        <v/>
      </c>
    </row>
    <row r="541" spans="1:4">
      <c r="A541" s="5">
        <v>5577150313</v>
      </c>
      <c r="B541" s="5">
        <v>8596</v>
      </c>
      <c r="C541" s="5">
        <v>4022</v>
      </c>
      <c r="D541" s="7" t="str">
        <f t="shared" si="8"/>
        <v/>
      </c>
    </row>
    <row r="542" spans="1:4">
      <c r="A542" s="5">
        <v>5577150313</v>
      </c>
      <c r="B542" s="5">
        <v>12087</v>
      </c>
      <c r="C542" s="5">
        <v>4005</v>
      </c>
      <c r="D542" s="7" t="str">
        <f t="shared" si="8"/>
        <v/>
      </c>
    </row>
    <row r="543" spans="1:4">
      <c r="A543" s="5">
        <v>5577150313</v>
      </c>
      <c r="B543" s="5">
        <v>14269</v>
      </c>
      <c r="C543" s="5">
        <v>4274</v>
      </c>
      <c r="D543" s="7" t="str">
        <f t="shared" si="8"/>
        <v/>
      </c>
    </row>
    <row r="544" spans="1:4">
      <c r="A544" s="5">
        <v>5577150313</v>
      </c>
      <c r="B544" s="5">
        <v>12231</v>
      </c>
      <c r="C544" s="5">
        <v>4552</v>
      </c>
      <c r="D544" s="7" t="str">
        <f t="shared" si="8"/>
        <v/>
      </c>
    </row>
    <row r="545" spans="1:4">
      <c r="A545" s="5">
        <v>5577150313</v>
      </c>
      <c r="B545" s="5">
        <v>9893</v>
      </c>
      <c r="C545" s="5">
        <v>3625</v>
      </c>
      <c r="D545" s="7" t="str">
        <f t="shared" si="8"/>
        <v/>
      </c>
    </row>
    <row r="546" spans="1:4">
      <c r="A546" s="5">
        <v>5577150313</v>
      </c>
      <c r="B546" s="5">
        <v>12574</v>
      </c>
      <c r="C546" s="5">
        <v>3501</v>
      </c>
      <c r="D546" s="7" t="str">
        <f t="shared" si="8"/>
        <v/>
      </c>
    </row>
    <row r="547" spans="1:4">
      <c r="A547" s="5">
        <v>5577150313</v>
      </c>
      <c r="B547" s="5">
        <v>8330</v>
      </c>
      <c r="C547" s="5">
        <v>3192</v>
      </c>
      <c r="D547" s="7" t="str">
        <f t="shared" si="8"/>
        <v/>
      </c>
    </row>
    <row r="548" spans="1:4">
      <c r="A548" s="5">
        <v>5577150313</v>
      </c>
      <c r="B548" s="5">
        <v>10830</v>
      </c>
      <c r="C548" s="5">
        <v>4018</v>
      </c>
      <c r="D548" s="7" t="str">
        <f t="shared" si="8"/>
        <v/>
      </c>
    </row>
    <row r="549" spans="1:4">
      <c r="A549" s="5">
        <v>5577150313</v>
      </c>
      <c r="B549" s="5">
        <v>9172</v>
      </c>
      <c r="C549" s="5">
        <v>3329</v>
      </c>
      <c r="D549" s="7" t="str">
        <f t="shared" si="8"/>
        <v/>
      </c>
    </row>
    <row r="550" spans="1:4">
      <c r="A550" s="5">
        <v>5577150313</v>
      </c>
      <c r="B550" s="5">
        <v>7638</v>
      </c>
      <c r="C550" s="5">
        <v>3152</v>
      </c>
      <c r="D550" s="7" t="str">
        <f t="shared" si="8"/>
        <v/>
      </c>
    </row>
    <row r="551" spans="1:4">
      <c r="A551" s="10">
        <v>5577150313</v>
      </c>
      <c r="B551" s="9">
        <v>15764</v>
      </c>
      <c r="C551" s="9">
        <v>4392</v>
      </c>
      <c r="D551" s="8" t="str">
        <f t="shared" si="8"/>
        <v>Fitness Enthusiast</v>
      </c>
    </row>
    <row r="552" spans="1:4">
      <c r="A552" s="5">
        <v>5577150313</v>
      </c>
      <c r="B552" s="5">
        <v>6393</v>
      </c>
      <c r="C552" s="5">
        <v>3374</v>
      </c>
      <c r="D552" s="7" t="str">
        <f t="shared" si="8"/>
        <v/>
      </c>
    </row>
    <row r="553" spans="1:4">
      <c r="A553" s="5">
        <v>5577150313</v>
      </c>
      <c r="B553" s="5">
        <v>5325</v>
      </c>
      <c r="C553" s="5">
        <v>3088</v>
      </c>
      <c r="D553" s="7" t="str">
        <f t="shared" si="8"/>
        <v/>
      </c>
    </row>
    <row r="554" spans="1:4">
      <c r="A554" s="5">
        <v>5577150313</v>
      </c>
      <c r="B554" s="5">
        <v>6805</v>
      </c>
      <c r="C554" s="5">
        <v>3294</v>
      </c>
      <c r="D554" s="7" t="str">
        <f t="shared" si="8"/>
        <v/>
      </c>
    </row>
    <row r="555" spans="1:4">
      <c r="A555" s="5">
        <v>5577150313</v>
      </c>
      <c r="B555" s="5">
        <v>9841</v>
      </c>
      <c r="C555" s="5">
        <v>3580</v>
      </c>
      <c r="D555" s="7" t="str">
        <f t="shared" si="8"/>
        <v/>
      </c>
    </row>
    <row r="556" spans="1:4">
      <c r="A556" s="5">
        <v>5577150313</v>
      </c>
      <c r="B556" s="5">
        <v>7924</v>
      </c>
      <c r="C556" s="5">
        <v>3544</v>
      </c>
      <c r="D556" s="7" t="str">
        <f t="shared" si="8"/>
        <v/>
      </c>
    </row>
    <row r="557" spans="1:4">
      <c r="A557" s="5">
        <v>5577150313</v>
      </c>
      <c r="B557" s="5">
        <v>12363</v>
      </c>
      <c r="C557" s="5">
        <v>4501</v>
      </c>
      <c r="D557" s="7" t="str">
        <f t="shared" si="8"/>
        <v/>
      </c>
    </row>
    <row r="558" spans="1:4">
      <c r="A558" s="5">
        <v>5577150313</v>
      </c>
      <c r="B558" s="5">
        <v>13368</v>
      </c>
      <c r="C558" s="5">
        <v>4546</v>
      </c>
      <c r="D558" s="7" t="str">
        <f t="shared" si="8"/>
        <v/>
      </c>
    </row>
    <row r="559" spans="1:4">
      <c r="A559" s="5">
        <v>5577150313</v>
      </c>
      <c r="B559" s="5">
        <v>7439</v>
      </c>
      <c r="C559" s="5">
        <v>3014</v>
      </c>
      <c r="D559" s="7" t="str">
        <f t="shared" si="8"/>
        <v/>
      </c>
    </row>
    <row r="560" spans="1:4">
      <c r="A560" s="5">
        <v>5577150313</v>
      </c>
      <c r="B560" s="5">
        <v>11045</v>
      </c>
      <c r="C560" s="5">
        <v>3795</v>
      </c>
      <c r="D560" s="7" t="str">
        <f t="shared" si="8"/>
        <v/>
      </c>
    </row>
    <row r="561" spans="1:4">
      <c r="A561" s="5">
        <v>5577150313</v>
      </c>
      <c r="B561" s="5">
        <v>5206</v>
      </c>
      <c r="C561" s="5">
        <v>2755</v>
      </c>
      <c r="D561" s="7" t="str">
        <f t="shared" si="8"/>
        <v/>
      </c>
    </row>
    <row r="562" spans="1:4">
      <c r="A562" s="5">
        <v>5577150313</v>
      </c>
      <c r="B562" s="5">
        <v>7550</v>
      </c>
      <c r="C562" s="5">
        <v>3004</v>
      </c>
      <c r="D562" s="7" t="str">
        <f t="shared" si="8"/>
        <v/>
      </c>
    </row>
    <row r="563" spans="1:4">
      <c r="A563" s="5">
        <v>5577150313</v>
      </c>
      <c r="B563" s="5">
        <v>4950</v>
      </c>
      <c r="C563" s="5">
        <v>2643</v>
      </c>
      <c r="D563" s="7" t="str">
        <f t="shared" si="8"/>
        <v/>
      </c>
    </row>
    <row r="564" spans="1:4">
      <c r="A564" s="5">
        <v>5577150313</v>
      </c>
      <c r="B564" s="5">
        <v>0</v>
      </c>
      <c r="C564" s="5">
        <v>1819</v>
      </c>
      <c r="D564" s="7" t="str">
        <f t="shared" si="8"/>
        <v/>
      </c>
    </row>
    <row r="565" spans="1:4">
      <c r="A565" s="5">
        <v>5577150313</v>
      </c>
      <c r="B565" s="5">
        <v>3421</v>
      </c>
      <c r="C565" s="5">
        <v>2489</v>
      </c>
      <c r="D565" s="7" t="str">
        <f t="shared" si="8"/>
        <v/>
      </c>
    </row>
    <row r="566" spans="1:4">
      <c r="A566" s="5">
        <v>5577150313</v>
      </c>
      <c r="B566" s="5">
        <v>8869</v>
      </c>
      <c r="C566" s="5">
        <v>3841</v>
      </c>
      <c r="D566" s="7" t="str">
        <f t="shared" si="8"/>
        <v/>
      </c>
    </row>
    <row r="567" spans="1:4">
      <c r="A567" s="5">
        <v>5577150313</v>
      </c>
      <c r="B567" s="5">
        <v>4038</v>
      </c>
      <c r="C567" s="5">
        <v>1665</v>
      </c>
      <c r="D567" s="7" t="str">
        <f t="shared" si="8"/>
        <v/>
      </c>
    </row>
    <row r="568" spans="1:4">
      <c r="A568" s="5">
        <v>6117666160</v>
      </c>
      <c r="B568" s="5">
        <v>0</v>
      </c>
      <c r="C568" s="5">
        <v>1496</v>
      </c>
      <c r="D568" s="7" t="str">
        <f t="shared" si="8"/>
        <v/>
      </c>
    </row>
    <row r="569" spans="1:4">
      <c r="A569" s="5">
        <v>6117666160</v>
      </c>
      <c r="B569" s="5">
        <v>14019</v>
      </c>
      <c r="C569" s="5">
        <v>2865</v>
      </c>
      <c r="D569" s="7" t="str">
        <f t="shared" si="8"/>
        <v/>
      </c>
    </row>
    <row r="570" spans="1:4">
      <c r="A570" s="5">
        <v>6117666160</v>
      </c>
      <c r="B570" s="5">
        <v>14450</v>
      </c>
      <c r="C570" s="5">
        <v>2828</v>
      </c>
      <c r="D570" s="7" t="str">
        <f t="shared" si="8"/>
        <v/>
      </c>
    </row>
    <row r="571" spans="1:4">
      <c r="A571" s="5">
        <v>6117666160</v>
      </c>
      <c r="B571" s="5">
        <v>7150</v>
      </c>
      <c r="C571" s="5">
        <v>2225</v>
      </c>
      <c r="D571" s="7" t="str">
        <f t="shared" si="8"/>
        <v/>
      </c>
    </row>
    <row r="572" spans="1:4">
      <c r="A572" s="5">
        <v>6117666160</v>
      </c>
      <c r="B572" s="5">
        <v>5153</v>
      </c>
      <c r="C572" s="5">
        <v>2018</v>
      </c>
      <c r="D572" s="7" t="str">
        <f t="shared" si="8"/>
        <v/>
      </c>
    </row>
    <row r="573" spans="1:4">
      <c r="A573" s="5">
        <v>6117666160</v>
      </c>
      <c r="B573" s="5">
        <v>11135</v>
      </c>
      <c r="C573" s="5">
        <v>2606</v>
      </c>
      <c r="D573" s="7" t="str">
        <f t="shared" si="8"/>
        <v/>
      </c>
    </row>
    <row r="574" spans="1:4">
      <c r="A574" s="5">
        <v>6117666160</v>
      </c>
      <c r="B574" s="5">
        <v>10449</v>
      </c>
      <c r="C574" s="5">
        <v>2536</v>
      </c>
      <c r="D574" s="7" t="str">
        <f t="shared" si="8"/>
        <v/>
      </c>
    </row>
    <row r="575" spans="1:4">
      <c r="A575" s="6">
        <v>6117666160</v>
      </c>
      <c r="B575" s="5">
        <v>19542</v>
      </c>
      <c r="C575" s="5">
        <v>4900</v>
      </c>
      <c r="D575" s="4" t="str">
        <f t="shared" si="8"/>
        <v>Fitness Enthusiast</v>
      </c>
    </row>
    <row r="576" spans="1:4">
      <c r="A576" s="5">
        <v>6117666160</v>
      </c>
      <c r="B576" s="5">
        <v>8206</v>
      </c>
      <c r="C576" s="5">
        <v>2409</v>
      </c>
      <c r="D576" s="7" t="str">
        <f t="shared" si="8"/>
        <v/>
      </c>
    </row>
    <row r="577" spans="1:4">
      <c r="A577" s="5">
        <v>6117666160</v>
      </c>
      <c r="B577" s="5">
        <v>11495</v>
      </c>
      <c r="C577" s="5">
        <v>2651</v>
      </c>
      <c r="D577" s="7" t="str">
        <f t="shared" si="8"/>
        <v/>
      </c>
    </row>
    <row r="578" spans="1:4">
      <c r="A578" s="5">
        <v>6117666160</v>
      </c>
      <c r="B578" s="5">
        <v>7623</v>
      </c>
      <c r="C578" s="5">
        <v>2305</v>
      </c>
      <c r="D578" s="7" t="str">
        <f t="shared" ref="D578:D641" si="9">IF(AND(B578 &gt; 15000, C578 &gt; 3000), "Fitness Enthusiast", "")</f>
        <v/>
      </c>
    </row>
    <row r="579" spans="1:4">
      <c r="A579" s="5">
        <v>6117666160</v>
      </c>
      <c r="B579" s="5">
        <v>0</v>
      </c>
      <c r="C579" s="5">
        <v>1497</v>
      </c>
      <c r="D579" s="7" t="str">
        <f t="shared" si="9"/>
        <v/>
      </c>
    </row>
    <row r="580" spans="1:4">
      <c r="A580" s="5">
        <v>6117666160</v>
      </c>
      <c r="B580" s="5">
        <v>9543</v>
      </c>
      <c r="C580" s="5">
        <v>2450</v>
      </c>
      <c r="D580" s="7" t="str">
        <f t="shared" si="9"/>
        <v/>
      </c>
    </row>
    <row r="581" spans="1:4">
      <c r="A581" s="5">
        <v>6117666160</v>
      </c>
      <c r="B581" s="5">
        <v>9411</v>
      </c>
      <c r="C581" s="5">
        <v>2576</v>
      </c>
      <c r="D581" s="7" t="str">
        <f t="shared" si="9"/>
        <v/>
      </c>
    </row>
    <row r="582" spans="1:4">
      <c r="A582" s="5">
        <v>6117666160</v>
      </c>
      <c r="B582" s="5">
        <v>3403</v>
      </c>
      <c r="C582" s="5">
        <v>1879</v>
      </c>
      <c r="D582" s="7" t="str">
        <f t="shared" si="9"/>
        <v/>
      </c>
    </row>
    <row r="583" spans="1:4">
      <c r="A583" s="5">
        <v>6117666160</v>
      </c>
      <c r="B583" s="5">
        <v>9592</v>
      </c>
      <c r="C583" s="5">
        <v>2560</v>
      </c>
      <c r="D583" s="7" t="str">
        <f t="shared" si="9"/>
        <v/>
      </c>
    </row>
    <row r="584" spans="1:4">
      <c r="A584" s="5">
        <v>6117666160</v>
      </c>
      <c r="B584" s="5">
        <v>6987</v>
      </c>
      <c r="C584" s="5">
        <v>2275</v>
      </c>
      <c r="D584" s="7" t="str">
        <f t="shared" si="9"/>
        <v/>
      </c>
    </row>
    <row r="585" spans="1:4">
      <c r="A585" s="5">
        <v>6117666160</v>
      </c>
      <c r="B585" s="5">
        <v>8915</v>
      </c>
      <c r="C585" s="5">
        <v>2361</v>
      </c>
      <c r="D585" s="7" t="str">
        <f t="shared" si="9"/>
        <v/>
      </c>
    </row>
    <row r="586" spans="1:4">
      <c r="A586" s="5">
        <v>6117666160</v>
      </c>
      <c r="B586" s="5">
        <v>4933</v>
      </c>
      <c r="C586" s="5">
        <v>2044</v>
      </c>
      <c r="D586" s="7" t="str">
        <f t="shared" si="9"/>
        <v/>
      </c>
    </row>
    <row r="587" spans="1:4">
      <c r="A587" s="5">
        <v>6117666160</v>
      </c>
      <c r="B587" s="5">
        <v>2997</v>
      </c>
      <c r="C587" s="5">
        <v>1902</v>
      </c>
      <c r="D587" s="7" t="str">
        <f t="shared" si="9"/>
        <v/>
      </c>
    </row>
    <row r="588" spans="1:4">
      <c r="A588" s="5">
        <v>6117666160</v>
      </c>
      <c r="B588" s="5">
        <v>9799</v>
      </c>
      <c r="C588" s="5">
        <v>2636</v>
      </c>
      <c r="D588" s="7" t="str">
        <f t="shared" si="9"/>
        <v/>
      </c>
    </row>
    <row r="589" spans="1:4">
      <c r="A589" s="5">
        <v>6117666160</v>
      </c>
      <c r="B589" s="5">
        <v>3365</v>
      </c>
      <c r="C589" s="5">
        <v>1838</v>
      </c>
      <c r="D589" s="7" t="str">
        <f t="shared" si="9"/>
        <v/>
      </c>
    </row>
    <row r="590" spans="1:4">
      <c r="A590" s="5">
        <v>6117666160</v>
      </c>
      <c r="B590" s="5">
        <v>7336</v>
      </c>
      <c r="C590" s="5">
        <v>2469</v>
      </c>
      <c r="D590" s="7" t="str">
        <f t="shared" si="9"/>
        <v/>
      </c>
    </row>
    <row r="591" spans="1:4">
      <c r="A591" s="5">
        <v>6117666160</v>
      </c>
      <c r="B591" s="5">
        <v>7328</v>
      </c>
      <c r="C591" s="5">
        <v>2250</v>
      </c>
      <c r="D591" s="7" t="str">
        <f t="shared" si="9"/>
        <v/>
      </c>
    </row>
    <row r="592" spans="1:4">
      <c r="A592" s="5">
        <v>6117666160</v>
      </c>
      <c r="B592" s="5">
        <v>4477</v>
      </c>
      <c r="C592" s="5">
        <v>1248</v>
      </c>
      <c r="D592" s="7" t="str">
        <f t="shared" si="9"/>
        <v/>
      </c>
    </row>
    <row r="593" spans="1:4">
      <c r="A593" s="5">
        <v>6290855005</v>
      </c>
      <c r="B593" s="5">
        <v>4562</v>
      </c>
      <c r="C593" s="5">
        <v>2560</v>
      </c>
      <c r="D593" s="7" t="str">
        <f t="shared" si="9"/>
        <v/>
      </c>
    </row>
    <row r="594" spans="1:4">
      <c r="A594" s="5">
        <v>6290855005</v>
      </c>
      <c r="B594" s="5">
        <v>7142</v>
      </c>
      <c r="C594" s="5">
        <v>2905</v>
      </c>
      <c r="D594" s="7" t="str">
        <f t="shared" si="9"/>
        <v/>
      </c>
    </row>
    <row r="595" spans="1:4">
      <c r="A595" s="5">
        <v>6290855005</v>
      </c>
      <c r="B595" s="5">
        <v>7671</v>
      </c>
      <c r="C595" s="5">
        <v>2952</v>
      </c>
      <c r="D595" s="7" t="str">
        <f t="shared" si="9"/>
        <v/>
      </c>
    </row>
    <row r="596" spans="1:4">
      <c r="A596" s="5">
        <v>6290855005</v>
      </c>
      <c r="B596" s="5">
        <v>9501</v>
      </c>
      <c r="C596" s="5">
        <v>2896</v>
      </c>
      <c r="D596" s="7" t="str">
        <f t="shared" si="9"/>
        <v/>
      </c>
    </row>
    <row r="597" spans="1:4">
      <c r="A597" s="5">
        <v>6290855005</v>
      </c>
      <c r="B597" s="5">
        <v>8301</v>
      </c>
      <c r="C597" s="5">
        <v>2783</v>
      </c>
      <c r="D597" s="7" t="str">
        <f t="shared" si="9"/>
        <v/>
      </c>
    </row>
    <row r="598" spans="1:4">
      <c r="A598" s="5">
        <v>6290855005</v>
      </c>
      <c r="B598" s="5">
        <v>7851</v>
      </c>
      <c r="C598" s="5">
        <v>3171</v>
      </c>
      <c r="D598" s="7" t="str">
        <f t="shared" si="9"/>
        <v/>
      </c>
    </row>
    <row r="599" spans="1:4">
      <c r="A599" s="5">
        <v>6290855005</v>
      </c>
      <c r="B599" s="5">
        <v>6885</v>
      </c>
      <c r="C599" s="5">
        <v>2766</v>
      </c>
      <c r="D599" s="7" t="str">
        <f t="shared" si="9"/>
        <v/>
      </c>
    </row>
    <row r="600" spans="1:4">
      <c r="A600" s="5">
        <v>6290855005</v>
      </c>
      <c r="B600" s="5">
        <v>7142</v>
      </c>
      <c r="C600" s="5">
        <v>2839</v>
      </c>
      <c r="D600" s="7" t="str">
        <f t="shared" si="9"/>
        <v/>
      </c>
    </row>
    <row r="601" spans="1:4">
      <c r="A601" s="5">
        <v>6290855005</v>
      </c>
      <c r="B601" s="5">
        <v>6361</v>
      </c>
      <c r="C601" s="5">
        <v>2701</v>
      </c>
      <c r="D601" s="7" t="str">
        <f t="shared" si="9"/>
        <v/>
      </c>
    </row>
    <row r="602" spans="1:4">
      <c r="A602" s="5">
        <v>6290855005</v>
      </c>
      <c r="B602" s="5">
        <v>0</v>
      </c>
      <c r="C602" s="5">
        <v>2060</v>
      </c>
      <c r="D602" s="7" t="str">
        <f t="shared" si="9"/>
        <v/>
      </c>
    </row>
    <row r="603" spans="1:4">
      <c r="A603" s="5">
        <v>6290855005</v>
      </c>
      <c r="B603" s="5">
        <v>6238</v>
      </c>
      <c r="C603" s="5">
        <v>2796</v>
      </c>
      <c r="D603" s="7" t="str">
        <f t="shared" si="9"/>
        <v/>
      </c>
    </row>
    <row r="604" spans="1:4">
      <c r="A604" s="5">
        <v>6290855005</v>
      </c>
      <c r="B604" s="5">
        <v>0</v>
      </c>
      <c r="C604" s="5">
        <v>2664</v>
      </c>
      <c r="D604" s="7" t="str">
        <f t="shared" si="9"/>
        <v/>
      </c>
    </row>
    <row r="605" spans="1:4">
      <c r="A605" s="5">
        <v>6290855005</v>
      </c>
      <c r="B605" s="5">
        <v>5896</v>
      </c>
      <c r="C605" s="5">
        <v>2703</v>
      </c>
      <c r="D605" s="7" t="str">
        <f t="shared" si="9"/>
        <v/>
      </c>
    </row>
    <row r="606" spans="1:4">
      <c r="A606" s="5">
        <v>6290855005</v>
      </c>
      <c r="B606" s="5">
        <v>7802</v>
      </c>
      <c r="C606" s="5">
        <v>2771</v>
      </c>
      <c r="D606" s="7" t="str">
        <f t="shared" si="9"/>
        <v/>
      </c>
    </row>
    <row r="607" spans="1:4">
      <c r="A607" s="5">
        <v>6290855005</v>
      </c>
      <c r="B607" s="5">
        <v>5565</v>
      </c>
      <c r="C607" s="5">
        <v>2743</v>
      </c>
      <c r="D607" s="7" t="str">
        <f t="shared" si="9"/>
        <v/>
      </c>
    </row>
    <row r="608" spans="1:4">
      <c r="A608" s="5">
        <v>6290855005</v>
      </c>
      <c r="B608" s="5">
        <v>5731</v>
      </c>
      <c r="C608" s="5">
        <v>2687</v>
      </c>
      <c r="D608" s="7" t="str">
        <f t="shared" si="9"/>
        <v/>
      </c>
    </row>
    <row r="609" spans="1:4">
      <c r="A609" s="5">
        <v>6290855005</v>
      </c>
      <c r="B609" s="5">
        <v>6744</v>
      </c>
      <c r="C609" s="5">
        <v>2843</v>
      </c>
      <c r="D609" s="7" t="str">
        <f t="shared" si="9"/>
        <v/>
      </c>
    </row>
    <row r="610" spans="1:4">
      <c r="A610" s="5">
        <v>6290855005</v>
      </c>
      <c r="B610" s="5">
        <v>9837</v>
      </c>
      <c r="C610" s="5">
        <v>3327</v>
      </c>
      <c r="D610" s="7" t="str">
        <f t="shared" si="9"/>
        <v/>
      </c>
    </row>
    <row r="611" spans="1:4">
      <c r="A611" s="5">
        <v>6290855005</v>
      </c>
      <c r="B611" s="5">
        <v>6781</v>
      </c>
      <c r="C611" s="5">
        <v>2725</v>
      </c>
      <c r="D611" s="7" t="str">
        <f t="shared" si="9"/>
        <v/>
      </c>
    </row>
    <row r="612" spans="1:4">
      <c r="A612" s="5">
        <v>6290855005</v>
      </c>
      <c r="B612" s="5">
        <v>6047</v>
      </c>
      <c r="C612" s="5">
        <v>2671</v>
      </c>
      <c r="D612" s="7" t="str">
        <f t="shared" si="9"/>
        <v/>
      </c>
    </row>
    <row r="613" spans="1:4">
      <c r="A613" s="5">
        <v>6290855005</v>
      </c>
      <c r="B613" s="5">
        <v>5832</v>
      </c>
      <c r="C613" s="5">
        <v>2718</v>
      </c>
      <c r="D613" s="7" t="str">
        <f t="shared" si="9"/>
        <v/>
      </c>
    </row>
    <row r="614" spans="1:4">
      <c r="A614" s="5">
        <v>6290855005</v>
      </c>
      <c r="B614" s="5">
        <v>6339</v>
      </c>
      <c r="C614" s="5">
        <v>2682</v>
      </c>
      <c r="D614" s="7" t="str">
        <f t="shared" si="9"/>
        <v/>
      </c>
    </row>
    <row r="615" spans="1:4">
      <c r="A615" s="5">
        <v>6290855005</v>
      </c>
      <c r="B615" s="5">
        <v>6116</v>
      </c>
      <c r="C615" s="5">
        <v>2806</v>
      </c>
      <c r="D615" s="7" t="str">
        <f t="shared" si="9"/>
        <v/>
      </c>
    </row>
    <row r="616" spans="1:4">
      <c r="A616" s="5">
        <v>6290855005</v>
      </c>
      <c r="B616" s="5">
        <v>5510</v>
      </c>
      <c r="C616" s="5">
        <v>2613</v>
      </c>
      <c r="D616" s="7" t="str">
        <f t="shared" si="9"/>
        <v/>
      </c>
    </row>
    <row r="617" spans="1:4">
      <c r="A617" s="5">
        <v>6290855005</v>
      </c>
      <c r="B617" s="5">
        <v>7706</v>
      </c>
      <c r="C617" s="5">
        <v>2712</v>
      </c>
      <c r="D617" s="7" t="str">
        <f t="shared" si="9"/>
        <v/>
      </c>
    </row>
    <row r="618" spans="1:4">
      <c r="A618" s="5">
        <v>6290855005</v>
      </c>
      <c r="B618" s="5">
        <v>6277</v>
      </c>
      <c r="C618" s="5">
        <v>2175</v>
      </c>
      <c r="D618" s="7" t="str">
        <f t="shared" si="9"/>
        <v/>
      </c>
    </row>
    <row r="619" spans="1:4">
      <c r="A619" s="5">
        <v>6290855005</v>
      </c>
      <c r="B619" s="5">
        <v>0</v>
      </c>
      <c r="C619" s="5">
        <v>0</v>
      </c>
      <c r="D619" s="7" t="str">
        <f t="shared" si="9"/>
        <v/>
      </c>
    </row>
    <row r="620" spans="1:4">
      <c r="A620" s="5">
        <v>6775888955</v>
      </c>
      <c r="B620" s="5">
        <v>0</v>
      </c>
      <c r="C620" s="5">
        <v>1841</v>
      </c>
      <c r="D620" s="7" t="str">
        <f t="shared" si="9"/>
        <v/>
      </c>
    </row>
    <row r="621" spans="1:4">
      <c r="A621" s="5">
        <v>6775888955</v>
      </c>
      <c r="B621" s="5">
        <v>4053</v>
      </c>
      <c r="C621" s="5">
        <v>2400</v>
      </c>
      <c r="D621" s="7" t="str">
        <f t="shared" si="9"/>
        <v/>
      </c>
    </row>
    <row r="622" spans="1:4">
      <c r="A622" s="5">
        <v>6775888955</v>
      </c>
      <c r="B622" s="5">
        <v>5162</v>
      </c>
      <c r="C622" s="5">
        <v>2507</v>
      </c>
      <c r="D622" s="7" t="str">
        <f t="shared" si="9"/>
        <v/>
      </c>
    </row>
    <row r="623" spans="1:4">
      <c r="A623" s="5">
        <v>6775888955</v>
      </c>
      <c r="B623" s="5">
        <v>1282</v>
      </c>
      <c r="C623" s="5">
        <v>2127</v>
      </c>
      <c r="D623" s="7" t="str">
        <f t="shared" si="9"/>
        <v/>
      </c>
    </row>
    <row r="624" spans="1:4">
      <c r="A624" s="5">
        <v>6775888955</v>
      </c>
      <c r="B624" s="5">
        <v>4732</v>
      </c>
      <c r="C624" s="5">
        <v>2225</v>
      </c>
      <c r="D624" s="7" t="str">
        <f t="shared" si="9"/>
        <v/>
      </c>
    </row>
    <row r="625" spans="1:4">
      <c r="A625" s="5">
        <v>6775888955</v>
      </c>
      <c r="B625" s="5">
        <v>2497</v>
      </c>
      <c r="C625" s="5">
        <v>2067</v>
      </c>
      <c r="D625" s="7" t="str">
        <f t="shared" si="9"/>
        <v/>
      </c>
    </row>
    <row r="626" spans="1:4">
      <c r="A626" s="5">
        <v>6775888955</v>
      </c>
      <c r="B626" s="5">
        <v>8294</v>
      </c>
      <c r="C626" s="5">
        <v>2798</v>
      </c>
      <c r="D626" s="7" t="str">
        <f t="shared" si="9"/>
        <v/>
      </c>
    </row>
    <row r="627" spans="1:4">
      <c r="A627" s="5">
        <v>6775888955</v>
      </c>
      <c r="B627" s="5">
        <v>10771</v>
      </c>
      <c r="C627" s="5">
        <v>3727</v>
      </c>
      <c r="D627" s="7" t="str">
        <f t="shared" si="9"/>
        <v/>
      </c>
    </row>
    <row r="628" spans="1:4">
      <c r="A628" s="5">
        <v>6775888955</v>
      </c>
      <c r="B628" s="5">
        <v>637</v>
      </c>
      <c r="C628" s="5">
        <v>1922</v>
      </c>
      <c r="D628" s="7" t="str">
        <f t="shared" si="9"/>
        <v/>
      </c>
    </row>
    <row r="629" spans="1:4">
      <c r="A629" s="5">
        <v>6775888955</v>
      </c>
      <c r="B629" s="5">
        <v>2153</v>
      </c>
      <c r="C629" s="5">
        <v>2053</v>
      </c>
      <c r="D629" s="7" t="str">
        <f t="shared" si="9"/>
        <v/>
      </c>
    </row>
    <row r="630" spans="1:4">
      <c r="A630" s="5">
        <v>6775888955</v>
      </c>
      <c r="B630" s="5">
        <v>6474</v>
      </c>
      <c r="C630" s="5">
        <v>2484</v>
      </c>
      <c r="D630" s="7" t="str">
        <f t="shared" si="9"/>
        <v/>
      </c>
    </row>
    <row r="631" spans="1:4">
      <c r="A631" s="5">
        <v>6775888955</v>
      </c>
      <c r="B631" s="5">
        <v>7091</v>
      </c>
      <c r="C631" s="5">
        <v>2584</v>
      </c>
      <c r="D631" s="7" t="str">
        <f t="shared" si="9"/>
        <v/>
      </c>
    </row>
    <row r="632" spans="1:4">
      <c r="A632" s="5">
        <v>6775888955</v>
      </c>
      <c r="B632" s="5">
        <v>703</v>
      </c>
      <c r="C632" s="5">
        <v>1993</v>
      </c>
      <c r="D632" s="7" t="str">
        <f t="shared" si="9"/>
        <v/>
      </c>
    </row>
    <row r="633" spans="1:4">
      <c r="A633" s="5">
        <v>6775888955</v>
      </c>
      <c r="B633" s="5">
        <v>2503</v>
      </c>
      <c r="C633" s="5">
        <v>2280</v>
      </c>
      <c r="D633" s="7" t="str">
        <f t="shared" si="9"/>
        <v/>
      </c>
    </row>
    <row r="634" spans="1:4">
      <c r="A634" s="5">
        <v>6775888955</v>
      </c>
      <c r="B634" s="5">
        <v>2487</v>
      </c>
      <c r="C634" s="5">
        <v>2319</v>
      </c>
      <c r="D634" s="7" t="str">
        <f t="shared" si="9"/>
        <v/>
      </c>
    </row>
    <row r="635" spans="1:4">
      <c r="A635" s="5">
        <v>6775888955</v>
      </c>
      <c r="B635" s="5">
        <v>9</v>
      </c>
      <c r="C635" s="5">
        <v>1843</v>
      </c>
      <c r="D635" s="7" t="str">
        <f t="shared" si="9"/>
        <v/>
      </c>
    </row>
    <row r="636" spans="1:4">
      <c r="A636" s="5">
        <v>6775888955</v>
      </c>
      <c r="B636" s="5">
        <v>4697</v>
      </c>
      <c r="C636" s="5">
        <v>2496</v>
      </c>
      <c r="D636" s="7" t="str">
        <f t="shared" si="9"/>
        <v/>
      </c>
    </row>
    <row r="637" spans="1:4">
      <c r="A637" s="5">
        <v>6775888955</v>
      </c>
      <c r="B637" s="5">
        <v>1967</v>
      </c>
      <c r="C637" s="5">
        <v>1032</v>
      </c>
      <c r="D637" s="7" t="str">
        <f t="shared" si="9"/>
        <v/>
      </c>
    </row>
    <row r="638" spans="1:4">
      <c r="A638" s="5">
        <v>6962181067</v>
      </c>
      <c r="B638" s="5">
        <v>10199</v>
      </c>
      <c r="C638" s="5">
        <v>1994</v>
      </c>
      <c r="D638" s="7" t="str">
        <f t="shared" si="9"/>
        <v/>
      </c>
    </row>
    <row r="639" spans="1:4">
      <c r="A639" s="5">
        <v>6962181067</v>
      </c>
      <c r="B639" s="5">
        <v>5652</v>
      </c>
      <c r="C639" s="5">
        <v>1718</v>
      </c>
      <c r="D639" s="7" t="str">
        <f t="shared" si="9"/>
        <v/>
      </c>
    </row>
    <row r="640" spans="1:4">
      <c r="A640" s="5">
        <v>6962181067</v>
      </c>
      <c r="B640" s="5">
        <v>1551</v>
      </c>
      <c r="C640" s="5">
        <v>1466</v>
      </c>
      <c r="D640" s="7" t="str">
        <f t="shared" si="9"/>
        <v/>
      </c>
    </row>
    <row r="641" spans="1:4">
      <c r="A641" s="5">
        <v>6962181067</v>
      </c>
      <c r="B641" s="5">
        <v>5563</v>
      </c>
      <c r="C641" s="5">
        <v>1756</v>
      </c>
      <c r="D641" s="7" t="str">
        <f t="shared" si="9"/>
        <v/>
      </c>
    </row>
    <row r="642" spans="1:4">
      <c r="A642" s="5">
        <v>6962181067</v>
      </c>
      <c r="B642" s="5">
        <v>13217</v>
      </c>
      <c r="C642" s="5">
        <v>2173</v>
      </c>
      <c r="D642" s="7" t="str">
        <f t="shared" ref="D642:D705" si="10">IF(AND(B642 &gt; 15000, C642 &gt; 3000), "Fitness Enthusiast", "")</f>
        <v/>
      </c>
    </row>
    <row r="643" spans="1:4">
      <c r="A643" s="5">
        <v>6962181067</v>
      </c>
      <c r="B643" s="5">
        <v>10145</v>
      </c>
      <c r="C643" s="5">
        <v>2027</v>
      </c>
      <c r="D643" s="7" t="str">
        <f t="shared" si="10"/>
        <v/>
      </c>
    </row>
    <row r="644" spans="1:4">
      <c r="A644" s="5">
        <v>6962181067</v>
      </c>
      <c r="B644" s="5">
        <v>11404</v>
      </c>
      <c r="C644" s="5">
        <v>2039</v>
      </c>
      <c r="D644" s="7" t="str">
        <f t="shared" si="10"/>
        <v/>
      </c>
    </row>
    <row r="645" spans="1:4">
      <c r="A645" s="5">
        <v>6962181067</v>
      </c>
      <c r="B645" s="5">
        <v>10742</v>
      </c>
      <c r="C645" s="5">
        <v>2046</v>
      </c>
      <c r="D645" s="7" t="str">
        <f t="shared" si="10"/>
        <v/>
      </c>
    </row>
    <row r="646" spans="1:4">
      <c r="A646" s="5">
        <v>6962181067</v>
      </c>
      <c r="B646" s="5">
        <v>13928</v>
      </c>
      <c r="C646" s="5">
        <v>2174</v>
      </c>
      <c r="D646" s="7" t="str">
        <f t="shared" si="10"/>
        <v/>
      </c>
    </row>
    <row r="647" spans="1:4">
      <c r="A647" s="5">
        <v>6962181067</v>
      </c>
      <c r="B647" s="5">
        <v>11835</v>
      </c>
      <c r="C647" s="5">
        <v>2179</v>
      </c>
      <c r="D647" s="7" t="str">
        <f t="shared" si="10"/>
        <v/>
      </c>
    </row>
    <row r="648" spans="1:4">
      <c r="A648" s="5">
        <v>6962181067</v>
      </c>
      <c r="B648" s="5">
        <v>10725</v>
      </c>
      <c r="C648" s="5">
        <v>2086</v>
      </c>
      <c r="D648" s="7" t="str">
        <f t="shared" si="10"/>
        <v/>
      </c>
    </row>
    <row r="649" spans="1:4">
      <c r="A649" s="5">
        <v>6962181067</v>
      </c>
      <c r="B649" s="5">
        <v>20031</v>
      </c>
      <c r="C649" s="5">
        <v>2571</v>
      </c>
      <c r="D649" s="7" t="str">
        <f t="shared" si="10"/>
        <v/>
      </c>
    </row>
    <row r="650" spans="1:4">
      <c r="A650" s="5">
        <v>6962181067</v>
      </c>
      <c r="B650" s="5">
        <v>5029</v>
      </c>
      <c r="C650" s="5">
        <v>1705</v>
      </c>
      <c r="D650" s="7" t="str">
        <f t="shared" si="10"/>
        <v/>
      </c>
    </row>
    <row r="651" spans="1:4">
      <c r="A651" s="5">
        <v>6962181067</v>
      </c>
      <c r="B651" s="5">
        <v>13239</v>
      </c>
      <c r="C651" s="5">
        <v>2194</v>
      </c>
      <c r="D651" s="7" t="str">
        <f t="shared" si="10"/>
        <v/>
      </c>
    </row>
    <row r="652" spans="1:4">
      <c r="A652" s="5">
        <v>6962181067</v>
      </c>
      <c r="B652" s="5">
        <v>10433</v>
      </c>
      <c r="C652" s="5">
        <v>2012</v>
      </c>
      <c r="D652" s="7" t="str">
        <f t="shared" si="10"/>
        <v/>
      </c>
    </row>
    <row r="653" spans="1:4">
      <c r="A653" s="5">
        <v>6962181067</v>
      </c>
      <c r="B653" s="5">
        <v>10320</v>
      </c>
      <c r="C653" s="5">
        <v>2034</v>
      </c>
      <c r="D653" s="7" t="str">
        <f t="shared" si="10"/>
        <v/>
      </c>
    </row>
    <row r="654" spans="1:4">
      <c r="A654" s="5">
        <v>6962181067</v>
      </c>
      <c r="B654" s="5">
        <v>12627</v>
      </c>
      <c r="C654" s="5">
        <v>2182</v>
      </c>
      <c r="D654" s="7" t="str">
        <f t="shared" si="10"/>
        <v/>
      </c>
    </row>
    <row r="655" spans="1:4">
      <c r="A655" s="5">
        <v>6962181067</v>
      </c>
      <c r="B655" s="5">
        <v>10762</v>
      </c>
      <c r="C655" s="5">
        <v>2254</v>
      </c>
      <c r="D655" s="7" t="str">
        <f t="shared" si="10"/>
        <v/>
      </c>
    </row>
    <row r="656" spans="1:4">
      <c r="A656" s="5">
        <v>6962181067</v>
      </c>
      <c r="B656" s="5">
        <v>10081</v>
      </c>
      <c r="C656" s="5">
        <v>2002</v>
      </c>
      <c r="D656" s="7" t="str">
        <f t="shared" si="10"/>
        <v/>
      </c>
    </row>
    <row r="657" spans="1:4">
      <c r="A657" s="5">
        <v>6962181067</v>
      </c>
      <c r="B657" s="5">
        <v>5454</v>
      </c>
      <c r="C657" s="5">
        <v>1740</v>
      </c>
      <c r="D657" s="7" t="str">
        <f t="shared" si="10"/>
        <v/>
      </c>
    </row>
    <row r="658" spans="1:4">
      <c r="A658" s="5">
        <v>6962181067</v>
      </c>
      <c r="B658" s="5">
        <v>12912</v>
      </c>
      <c r="C658" s="5">
        <v>2162</v>
      </c>
      <c r="D658" s="7" t="str">
        <f t="shared" si="10"/>
        <v/>
      </c>
    </row>
    <row r="659" spans="1:4">
      <c r="A659" s="5">
        <v>6962181067</v>
      </c>
      <c r="B659" s="5">
        <v>12109</v>
      </c>
      <c r="C659" s="5">
        <v>2072</v>
      </c>
      <c r="D659" s="7" t="str">
        <f t="shared" si="10"/>
        <v/>
      </c>
    </row>
    <row r="660" spans="1:4">
      <c r="A660" s="5">
        <v>6962181067</v>
      </c>
      <c r="B660" s="5">
        <v>10147</v>
      </c>
      <c r="C660" s="5">
        <v>2086</v>
      </c>
      <c r="D660" s="7" t="str">
        <f t="shared" si="10"/>
        <v/>
      </c>
    </row>
    <row r="661" spans="1:4">
      <c r="A661" s="5">
        <v>6962181067</v>
      </c>
      <c r="B661" s="5">
        <v>10524</v>
      </c>
      <c r="C661" s="5">
        <v>2066</v>
      </c>
      <c r="D661" s="7" t="str">
        <f t="shared" si="10"/>
        <v/>
      </c>
    </row>
    <row r="662" spans="1:4">
      <c r="A662" s="5">
        <v>6962181067</v>
      </c>
      <c r="B662" s="5">
        <v>5908</v>
      </c>
      <c r="C662" s="5">
        <v>1850</v>
      </c>
      <c r="D662" s="7" t="str">
        <f t="shared" si="10"/>
        <v/>
      </c>
    </row>
    <row r="663" spans="1:4">
      <c r="A663" s="5">
        <v>6962181067</v>
      </c>
      <c r="B663" s="5">
        <v>6815</v>
      </c>
      <c r="C663" s="5">
        <v>1947</v>
      </c>
      <c r="D663" s="7" t="str">
        <f t="shared" si="10"/>
        <v/>
      </c>
    </row>
    <row r="664" spans="1:4">
      <c r="A664" s="5">
        <v>6962181067</v>
      </c>
      <c r="B664" s="5">
        <v>4188</v>
      </c>
      <c r="C664" s="5">
        <v>1659</v>
      </c>
      <c r="D664" s="7" t="str">
        <f t="shared" si="10"/>
        <v/>
      </c>
    </row>
    <row r="665" spans="1:4">
      <c r="A665" s="5">
        <v>6962181067</v>
      </c>
      <c r="B665" s="5">
        <v>12342</v>
      </c>
      <c r="C665" s="5">
        <v>2105</v>
      </c>
      <c r="D665" s="7" t="str">
        <f t="shared" si="10"/>
        <v/>
      </c>
    </row>
    <row r="666" spans="1:4">
      <c r="A666" s="5">
        <v>6962181067</v>
      </c>
      <c r="B666" s="5">
        <v>15448</v>
      </c>
      <c r="C666" s="5">
        <v>2361</v>
      </c>
      <c r="D666" s="7" t="str">
        <f t="shared" si="10"/>
        <v/>
      </c>
    </row>
    <row r="667" spans="1:4">
      <c r="A667" s="5">
        <v>6962181067</v>
      </c>
      <c r="B667" s="5">
        <v>6722</v>
      </c>
      <c r="C667" s="5">
        <v>1855</v>
      </c>
      <c r="D667" s="7" t="str">
        <f t="shared" si="10"/>
        <v/>
      </c>
    </row>
    <row r="668" spans="1:4">
      <c r="A668" s="5">
        <v>6962181067</v>
      </c>
      <c r="B668" s="5">
        <v>3587</v>
      </c>
      <c r="C668" s="5">
        <v>928</v>
      </c>
      <c r="D668" s="7" t="str">
        <f t="shared" si="10"/>
        <v/>
      </c>
    </row>
    <row r="669" spans="1:4">
      <c r="A669" s="5">
        <v>7007744171</v>
      </c>
      <c r="B669" s="5">
        <v>14172</v>
      </c>
      <c r="C669" s="5">
        <v>2937</v>
      </c>
      <c r="D669" s="7" t="str">
        <f t="shared" si="10"/>
        <v/>
      </c>
    </row>
    <row r="670" spans="1:4">
      <c r="A670" s="5">
        <v>7007744171</v>
      </c>
      <c r="B670" s="5">
        <v>12862</v>
      </c>
      <c r="C670" s="5">
        <v>2742</v>
      </c>
      <c r="D670" s="7" t="str">
        <f t="shared" si="10"/>
        <v/>
      </c>
    </row>
    <row r="671" spans="1:4">
      <c r="A671" s="5">
        <v>7007744171</v>
      </c>
      <c r="B671" s="5">
        <v>11179</v>
      </c>
      <c r="C671" s="5">
        <v>2668</v>
      </c>
      <c r="D671" s="7" t="str">
        <f t="shared" si="10"/>
        <v/>
      </c>
    </row>
    <row r="672" spans="1:4">
      <c r="A672" s="5">
        <v>7007744171</v>
      </c>
      <c r="B672" s="5">
        <v>5273</v>
      </c>
      <c r="C672" s="5">
        <v>2098</v>
      </c>
      <c r="D672" s="7" t="str">
        <f t="shared" si="10"/>
        <v/>
      </c>
    </row>
    <row r="673" spans="1:4">
      <c r="A673" s="5">
        <v>7007744171</v>
      </c>
      <c r="B673" s="5">
        <v>4631</v>
      </c>
      <c r="C673" s="5">
        <v>2076</v>
      </c>
      <c r="D673" s="7" t="str">
        <f t="shared" si="10"/>
        <v/>
      </c>
    </row>
    <row r="674" spans="1:4">
      <c r="A674" s="5">
        <v>7007744171</v>
      </c>
      <c r="B674" s="5">
        <v>8059</v>
      </c>
      <c r="C674" s="5">
        <v>2383</v>
      </c>
      <c r="D674" s="7" t="str">
        <f t="shared" si="10"/>
        <v/>
      </c>
    </row>
    <row r="675" spans="1:4">
      <c r="A675" s="5">
        <v>7007744171</v>
      </c>
      <c r="B675" s="5">
        <v>14816</v>
      </c>
      <c r="C675" s="5">
        <v>2832</v>
      </c>
      <c r="D675" s="7" t="str">
        <f t="shared" si="10"/>
        <v/>
      </c>
    </row>
    <row r="676" spans="1:4">
      <c r="A676" s="5">
        <v>7007744171</v>
      </c>
      <c r="B676" s="5">
        <v>14194</v>
      </c>
      <c r="C676" s="5">
        <v>2812</v>
      </c>
      <c r="D676" s="7" t="str">
        <f t="shared" si="10"/>
        <v/>
      </c>
    </row>
    <row r="677" spans="1:4">
      <c r="A677" s="10">
        <v>7007744171</v>
      </c>
      <c r="B677" s="9">
        <v>15566</v>
      </c>
      <c r="C677" s="9">
        <v>3096</v>
      </c>
      <c r="D677" s="8" t="str">
        <f t="shared" si="10"/>
        <v>Fitness Enthusiast</v>
      </c>
    </row>
    <row r="678" spans="1:4">
      <c r="A678" s="5">
        <v>7007744171</v>
      </c>
      <c r="B678" s="5">
        <v>13744</v>
      </c>
      <c r="C678" s="5">
        <v>2763</v>
      </c>
      <c r="D678" s="7" t="str">
        <f t="shared" si="10"/>
        <v/>
      </c>
    </row>
    <row r="679" spans="1:4">
      <c r="A679" s="5">
        <v>7007744171</v>
      </c>
      <c r="B679" s="5">
        <v>15299</v>
      </c>
      <c r="C679" s="5">
        <v>2889</v>
      </c>
      <c r="D679" s="7" t="str">
        <f t="shared" si="10"/>
        <v/>
      </c>
    </row>
    <row r="680" spans="1:4">
      <c r="A680" s="5">
        <v>7007744171</v>
      </c>
      <c r="B680" s="5">
        <v>8093</v>
      </c>
      <c r="C680" s="5">
        <v>2284</v>
      </c>
      <c r="D680" s="7" t="str">
        <f t="shared" si="10"/>
        <v/>
      </c>
    </row>
    <row r="681" spans="1:4">
      <c r="A681" s="5">
        <v>7007744171</v>
      </c>
      <c r="B681" s="5">
        <v>11085</v>
      </c>
      <c r="C681" s="5">
        <v>2667</v>
      </c>
      <c r="D681" s="7" t="str">
        <f t="shared" si="10"/>
        <v/>
      </c>
    </row>
    <row r="682" spans="1:4">
      <c r="A682" s="6">
        <v>7007744171</v>
      </c>
      <c r="B682" s="5">
        <v>18229</v>
      </c>
      <c r="C682" s="5">
        <v>3055</v>
      </c>
      <c r="D682" s="4" t="str">
        <f t="shared" si="10"/>
        <v>Fitness Enthusiast</v>
      </c>
    </row>
    <row r="683" spans="1:4">
      <c r="A683" s="5">
        <v>7007744171</v>
      </c>
      <c r="B683" s="5">
        <v>15090</v>
      </c>
      <c r="C683" s="5">
        <v>2939</v>
      </c>
      <c r="D683" s="7" t="str">
        <f t="shared" si="10"/>
        <v/>
      </c>
    </row>
    <row r="684" spans="1:4">
      <c r="A684" s="5">
        <v>7007744171</v>
      </c>
      <c r="B684" s="5">
        <v>13541</v>
      </c>
      <c r="C684" s="5">
        <v>2830</v>
      </c>
      <c r="D684" s="7" t="str">
        <f t="shared" si="10"/>
        <v/>
      </c>
    </row>
    <row r="685" spans="1:4">
      <c r="A685" s="5">
        <v>7007744171</v>
      </c>
      <c r="B685" s="5">
        <v>15128</v>
      </c>
      <c r="C685" s="5">
        <v>2836</v>
      </c>
      <c r="D685" s="7" t="str">
        <f t="shared" si="10"/>
        <v/>
      </c>
    </row>
    <row r="686" spans="1:4">
      <c r="A686" s="10">
        <v>7007744171</v>
      </c>
      <c r="B686" s="9">
        <v>20067</v>
      </c>
      <c r="C686" s="9">
        <v>3180</v>
      </c>
      <c r="D686" s="8" t="str">
        <f t="shared" si="10"/>
        <v>Fitness Enthusiast</v>
      </c>
    </row>
    <row r="687" spans="1:4">
      <c r="A687" s="5">
        <v>7007744171</v>
      </c>
      <c r="B687" s="5">
        <v>3761</v>
      </c>
      <c r="C687" s="5">
        <v>2051</v>
      </c>
      <c r="D687" s="7" t="str">
        <f t="shared" si="10"/>
        <v/>
      </c>
    </row>
    <row r="688" spans="1:4">
      <c r="A688" s="5">
        <v>7007744171</v>
      </c>
      <c r="B688" s="5">
        <v>5600</v>
      </c>
      <c r="C688" s="5">
        <v>2225</v>
      </c>
      <c r="D688" s="7" t="str">
        <f t="shared" si="10"/>
        <v/>
      </c>
    </row>
    <row r="689" spans="1:4">
      <c r="A689" s="5">
        <v>7007744171</v>
      </c>
      <c r="B689" s="5">
        <v>13041</v>
      </c>
      <c r="C689" s="5">
        <v>2642</v>
      </c>
      <c r="D689" s="7" t="str">
        <f t="shared" si="10"/>
        <v/>
      </c>
    </row>
    <row r="690" spans="1:4">
      <c r="A690" s="5">
        <v>7007744171</v>
      </c>
      <c r="B690" s="5">
        <v>14510</v>
      </c>
      <c r="C690" s="5">
        <v>2976</v>
      </c>
      <c r="D690" s="7" t="str">
        <f t="shared" si="10"/>
        <v/>
      </c>
    </row>
    <row r="691" spans="1:4">
      <c r="A691" s="5">
        <v>7007744171</v>
      </c>
      <c r="B691" s="5">
        <v>0</v>
      </c>
      <c r="C691" s="5">
        <v>1557</v>
      </c>
      <c r="D691" s="7" t="str">
        <f t="shared" si="10"/>
        <v/>
      </c>
    </row>
    <row r="692" spans="1:4">
      <c r="A692" s="5">
        <v>7007744171</v>
      </c>
      <c r="B692" s="5">
        <v>15010</v>
      </c>
      <c r="C692" s="5">
        <v>2933</v>
      </c>
      <c r="D692" s="7" t="str">
        <f t="shared" si="10"/>
        <v/>
      </c>
    </row>
    <row r="693" spans="1:4">
      <c r="A693" s="5">
        <v>7007744171</v>
      </c>
      <c r="B693" s="5">
        <v>11459</v>
      </c>
      <c r="C693" s="5">
        <v>2553</v>
      </c>
      <c r="D693" s="7" t="str">
        <f t="shared" si="10"/>
        <v/>
      </c>
    </row>
    <row r="694" spans="1:4">
      <c r="A694" s="5">
        <v>7007744171</v>
      </c>
      <c r="B694" s="5">
        <v>0</v>
      </c>
      <c r="C694" s="5">
        <v>120</v>
      </c>
      <c r="D694" s="7" t="str">
        <f t="shared" si="10"/>
        <v/>
      </c>
    </row>
    <row r="695" spans="1:4">
      <c r="A695" s="5">
        <v>7086361926</v>
      </c>
      <c r="B695" s="5">
        <v>11317</v>
      </c>
      <c r="C695" s="5">
        <v>2772</v>
      </c>
      <c r="D695" s="7" t="str">
        <f t="shared" si="10"/>
        <v/>
      </c>
    </row>
    <row r="696" spans="1:4">
      <c r="A696" s="5">
        <v>7086361926</v>
      </c>
      <c r="B696" s="5">
        <v>5813</v>
      </c>
      <c r="C696" s="5">
        <v>2516</v>
      </c>
      <c r="D696" s="7" t="str">
        <f t="shared" si="10"/>
        <v/>
      </c>
    </row>
    <row r="697" spans="1:4">
      <c r="A697" s="5">
        <v>7086361926</v>
      </c>
      <c r="B697" s="5">
        <v>9123</v>
      </c>
      <c r="C697" s="5">
        <v>2734</v>
      </c>
      <c r="D697" s="7" t="str">
        <f t="shared" si="10"/>
        <v/>
      </c>
    </row>
    <row r="698" spans="1:4">
      <c r="A698" s="5">
        <v>7086361926</v>
      </c>
      <c r="B698" s="5">
        <v>8585</v>
      </c>
      <c r="C698" s="5">
        <v>2395</v>
      </c>
      <c r="D698" s="7" t="str">
        <f t="shared" si="10"/>
        <v/>
      </c>
    </row>
    <row r="699" spans="1:4">
      <c r="A699" s="5">
        <v>7086361926</v>
      </c>
      <c r="B699" s="5">
        <v>31</v>
      </c>
      <c r="C699" s="5">
        <v>1635</v>
      </c>
      <c r="D699" s="7" t="str">
        <f t="shared" si="10"/>
        <v/>
      </c>
    </row>
    <row r="700" spans="1:4">
      <c r="A700" s="5">
        <v>7086361926</v>
      </c>
      <c r="B700" s="5">
        <v>0</v>
      </c>
      <c r="C700" s="5">
        <v>1629</v>
      </c>
      <c r="D700" s="7" t="str">
        <f t="shared" si="10"/>
        <v/>
      </c>
    </row>
    <row r="701" spans="1:4">
      <c r="A701" s="5">
        <v>7086361926</v>
      </c>
      <c r="B701" s="5">
        <v>9827</v>
      </c>
      <c r="C701" s="5">
        <v>2743</v>
      </c>
      <c r="D701" s="7" t="str">
        <f t="shared" si="10"/>
        <v/>
      </c>
    </row>
    <row r="702" spans="1:4">
      <c r="A702" s="5">
        <v>7086361926</v>
      </c>
      <c r="B702" s="5">
        <v>10688</v>
      </c>
      <c r="C702" s="5">
        <v>2944</v>
      </c>
      <c r="D702" s="7" t="str">
        <f t="shared" si="10"/>
        <v/>
      </c>
    </row>
    <row r="703" spans="1:4">
      <c r="A703" s="5">
        <v>7086361926</v>
      </c>
      <c r="B703" s="5">
        <v>14365</v>
      </c>
      <c r="C703" s="5">
        <v>2997</v>
      </c>
      <c r="D703" s="7" t="str">
        <f t="shared" si="10"/>
        <v/>
      </c>
    </row>
    <row r="704" spans="1:4">
      <c r="A704" s="5">
        <v>7086361926</v>
      </c>
      <c r="B704" s="5">
        <v>9469</v>
      </c>
      <c r="C704" s="5">
        <v>2463</v>
      </c>
      <c r="D704" s="7" t="str">
        <f t="shared" si="10"/>
        <v/>
      </c>
    </row>
    <row r="705" spans="1:4">
      <c r="A705" s="5">
        <v>7086361926</v>
      </c>
      <c r="B705" s="5">
        <v>9753</v>
      </c>
      <c r="C705" s="5">
        <v>2846</v>
      </c>
      <c r="D705" s="7" t="str">
        <f t="shared" si="10"/>
        <v/>
      </c>
    </row>
    <row r="706" spans="1:4">
      <c r="A706" s="5">
        <v>7086361926</v>
      </c>
      <c r="B706" s="5">
        <v>2817</v>
      </c>
      <c r="C706" s="5">
        <v>1965</v>
      </c>
      <c r="D706" s="7" t="str">
        <f t="shared" ref="D706:D769" si="11">IF(AND(B706 &gt; 15000, C706 &gt; 3000), "Fitness Enthusiast", "")</f>
        <v/>
      </c>
    </row>
    <row r="707" spans="1:4">
      <c r="A707" s="5">
        <v>7086361926</v>
      </c>
      <c r="B707" s="5">
        <v>3520</v>
      </c>
      <c r="C707" s="5">
        <v>2049</v>
      </c>
      <c r="D707" s="7" t="str">
        <f t="shared" si="11"/>
        <v/>
      </c>
    </row>
    <row r="708" spans="1:4">
      <c r="A708" s="5">
        <v>7086361926</v>
      </c>
      <c r="B708" s="5">
        <v>10091</v>
      </c>
      <c r="C708" s="5">
        <v>2752</v>
      </c>
      <c r="D708" s="7" t="str">
        <f t="shared" si="11"/>
        <v/>
      </c>
    </row>
    <row r="709" spans="1:4">
      <c r="A709" s="5">
        <v>7086361926</v>
      </c>
      <c r="B709" s="5">
        <v>10387</v>
      </c>
      <c r="C709" s="5">
        <v>2781</v>
      </c>
      <c r="D709" s="7" t="str">
        <f t="shared" si="11"/>
        <v/>
      </c>
    </row>
    <row r="710" spans="1:4">
      <c r="A710" s="5">
        <v>7086361926</v>
      </c>
      <c r="B710" s="5">
        <v>11107</v>
      </c>
      <c r="C710" s="5">
        <v>2693</v>
      </c>
      <c r="D710" s="7" t="str">
        <f t="shared" si="11"/>
        <v/>
      </c>
    </row>
    <row r="711" spans="1:4">
      <c r="A711" s="5">
        <v>7086361926</v>
      </c>
      <c r="B711" s="5">
        <v>11584</v>
      </c>
      <c r="C711" s="5">
        <v>2862</v>
      </c>
      <c r="D711" s="7" t="str">
        <f t="shared" si="11"/>
        <v/>
      </c>
    </row>
    <row r="712" spans="1:4">
      <c r="A712" s="5">
        <v>7086361926</v>
      </c>
      <c r="B712" s="5">
        <v>7881</v>
      </c>
      <c r="C712" s="5">
        <v>2616</v>
      </c>
      <c r="D712" s="7" t="str">
        <f t="shared" si="11"/>
        <v/>
      </c>
    </row>
    <row r="713" spans="1:4">
      <c r="A713" s="5">
        <v>7086361926</v>
      </c>
      <c r="B713" s="5">
        <v>14560</v>
      </c>
      <c r="C713" s="5">
        <v>2995</v>
      </c>
      <c r="D713" s="7" t="str">
        <f t="shared" si="11"/>
        <v/>
      </c>
    </row>
    <row r="714" spans="1:4">
      <c r="A714" s="5">
        <v>7086361926</v>
      </c>
      <c r="B714" s="5">
        <v>12390</v>
      </c>
      <c r="C714" s="5">
        <v>2730</v>
      </c>
      <c r="D714" s="7" t="str">
        <f t="shared" si="11"/>
        <v/>
      </c>
    </row>
    <row r="715" spans="1:4">
      <c r="A715" s="5">
        <v>7086361926</v>
      </c>
      <c r="B715" s="5">
        <v>10052</v>
      </c>
      <c r="C715" s="5">
        <v>2754</v>
      </c>
      <c r="D715" s="7" t="str">
        <f t="shared" si="11"/>
        <v/>
      </c>
    </row>
    <row r="716" spans="1:4">
      <c r="A716" s="5">
        <v>7086361926</v>
      </c>
      <c r="B716" s="5">
        <v>10288</v>
      </c>
      <c r="C716" s="5">
        <v>2754</v>
      </c>
      <c r="D716" s="7" t="str">
        <f t="shared" si="11"/>
        <v/>
      </c>
    </row>
    <row r="717" spans="1:4">
      <c r="A717" s="5">
        <v>7086361926</v>
      </c>
      <c r="B717" s="5">
        <v>10988</v>
      </c>
      <c r="C717" s="5">
        <v>2655</v>
      </c>
      <c r="D717" s="7" t="str">
        <f t="shared" si="11"/>
        <v/>
      </c>
    </row>
    <row r="718" spans="1:4">
      <c r="A718" s="5">
        <v>7086361926</v>
      </c>
      <c r="B718" s="5">
        <v>8564</v>
      </c>
      <c r="C718" s="5">
        <v>2386</v>
      </c>
      <c r="D718" s="7" t="str">
        <f t="shared" si="11"/>
        <v/>
      </c>
    </row>
    <row r="719" spans="1:4">
      <c r="A719" s="5">
        <v>7086361926</v>
      </c>
      <c r="B719" s="5">
        <v>12461</v>
      </c>
      <c r="C719" s="5">
        <v>2924</v>
      </c>
      <c r="D719" s="7" t="str">
        <f t="shared" si="11"/>
        <v/>
      </c>
    </row>
    <row r="720" spans="1:4">
      <c r="A720" s="5">
        <v>7086361926</v>
      </c>
      <c r="B720" s="5">
        <v>12827</v>
      </c>
      <c r="C720" s="5">
        <v>2739</v>
      </c>
      <c r="D720" s="7" t="str">
        <f t="shared" si="11"/>
        <v/>
      </c>
    </row>
    <row r="721" spans="1:4">
      <c r="A721" s="5">
        <v>7086361926</v>
      </c>
      <c r="B721" s="5">
        <v>10677</v>
      </c>
      <c r="C721" s="5">
        <v>2534</v>
      </c>
      <c r="D721" s="7" t="str">
        <f t="shared" si="11"/>
        <v/>
      </c>
    </row>
    <row r="722" spans="1:4">
      <c r="A722" s="5">
        <v>7086361926</v>
      </c>
      <c r="B722" s="5">
        <v>13566</v>
      </c>
      <c r="C722" s="5">
        <v>2960</v>
      </c>
      <c r="D722" s="7" t="str">
        <f t="shared" si="11"/>
        <v/>
      </c>
    </row>
    <row r="723" spans="1:4">
      <c r="A723" s="5">
        <v>7086361926</v>
      </c>
      <c r="B723" s="5">
        <v>14433</v>
      </c>
      <c r="C723" s="5">
        <v>2800</v>
      </c>
      <c r="D723" s="7" t="str">
        <f t="shared" si="11"/>
        <v/>
      </c>
    </row>
    <row r="724" spans="1:4">
      <c r="A724" s="5">
        <v>7086361926</v>
      </c>
      <c r="B724" s="5">
        <v>9572</v>
      </c>
      <c r="C724" s="5">
        <v>2735</v>
      </c>
      <c r="D724" s="7" t="str">
        <f t="shared" si="11"/>
        <v/>
      </c>
    </row>
    <row r="725" spans="1:4">
      <c r="A725" s="5">
        <v>7086361926</v>
      </c>
      <c r="B725" s="5">
        <v>3789</v>
      </c>
      <c r="C725" s="5">
        <v>1199</v>
      </c>
      <c r="D725" s="7" t="str">
        <f t="shared" si="11"/>
        <v/>
      </c>
    </row>
    <row r="726" spans="1:4">
      <c r="A726" s="6">
        <v>8053475328</v>
      </c>
      <c r="B726" s="5">
        <v>18060</v>
      </c>
      <c r="C726" s="5">
        <v>3186</v>
      </c>
      <c r="D726" s="4" t="str">
        <f t="shared" si="11"/>
        <v>Fitness Enthusiast</v>
      </c>
    </row>
    <row r="727" spans="1:4">
      <c r="A727" s="10">
        <v>8053475328</v>
      </c>
      <c r="B727" s="9">
        <v>16433</v>
      </c>
      <c r="C727" s="9">
        <v>3140</v>
      </c>
      <c r="D727" s="8" t="str">
        <f t="shared" si="11"/>
        <v>Fitness Enthusiast</v>
      </c>
    </row>
    <row r="728" spans="1:4">
      <c r="A728" s="6">
        <v>8053475328</v>
      </c>
      <c r="B728" s="5">
        <v>20159</v>
      </c>
      <c r="C728" s="5">
        <v>3411</v>
      </c>
      <c r="D728" s="4" t="str">
        <f t="shared" si="11"/>
        <v>Fitness Enthusiast</v>
      </c>
    </row>
    <row r="729" spans="1:4">
      <c r="A729" s="10">
        <v>8053475328</v>
      </c>
      <c r="B729" s="9">
        <v>20669</v>
      </c>
      <c r="C729" s="9">
        <v>3410</v>
      </c>
      <c r="D729" s="8" t="str">
        <f t="shared" si="11"/>
        <v>Fitness Enthusiast</v>
      </c>
    </row>
    <row r="730" spans="1:4">
      <c r="A730" s="5">
        <v>8053475328</v>
      </c>
      <c r="B730" s="5">
        <v>14549</v>
      </c>
      <c r="C730" s="5">
        <v>2867</v>
      </c>
      <c r="D730" s="7" t="str">
        <f t="shared" si="11"/>
        <v/>
      </c>
    </row>
    <row r="731" spans="1:4">
      <c r="A731" s="6">
        <v>8053475328</v>
      </c>
      <c r="B731" s="5">
        <v>18827</v>
      </c>
      <c r="C731" s="5">
        <v>3213</v>
      </c>
      <c r="D731" s="4" t="str">
        <f t="shared" si="11"/>
        <v>Fitness Enthusiast</v>
      </c>
    </row>
    <row r="732" spans="1:4">
      <c r="A732" s="10">
        <v>8053475328</v>
      </c>
      <c r="B732" s="9">
        <v>17076</v>
      </c>
      <c r="C732" s="9">
        <v>3133</v>
      </c>
      <c r="D732" s="8" t="str">
        <f t="shared" si="11"/>
        <v>Fitness Enthusiast</v>
      </c>
    </row>
    <row r="733" spans="1:4">
      <c r="A733" s="6">
        <v>8053475328</v>
      </c>
      <c r="B733" s="5">
        <v>15929</v>
      </c>
      <c r="C733" s="5">
        <v>3114</v>
      </c>
      <c r="D733" s="4" t="str">
        <f t="shared" si="11"/>
        <v>Fitness Enthusiast</v>
      </c>
    </row>
    <row r="734" spans="1:4">
      <c r="A734" s="10">
        <v>8053475328</v>
      </c>
      <c r="B734" s="9">
        <v>15108</v>
      </c>
      <c r="C734" s="9">
        <v>3043</v>
      </c>
      <c r="D734" s="8" t="str">
        <f t="shared" si="11"/>
        <v>Fitness Enthusiast</v>
      </c>
    </row>
    <row r="735" spans="1:4">
      <c r="A735" s="6">
        <v>8053475328</v>
      </c>
      <c r="B735" s="5">
        <v>16057</v>
      </c>
      <c r="C735" s="5">
        <v>3103</v>
      </c>
      <c r="D735" s="4" t="str">
        <f t="shared" si="11"/>
        <v>Fitness Enthusiast</v>
      </c>
    </row>
    <row r="736" spans="1:4">
      <c r="A736" s="5">
        <v>8053475328</v>
      </c>
      <c r="B736" s="5">
        <v>10520</v>
      </c>
      <c r="C736" s="5">
        <v>2655</v>
      </c>
      <c r="D736" s="7" t="str">
        <f t="shared" si="11"/>
        <v/>
      </c>
    </row>
    <row r="737" spans="1:4">
      <c r="A737" s="10">
        <v>8053475328</v>
      </c>
      <c r="B737" s="9">
        <v>22359</v>
      </c>
      <c r="C737" s="9">
        <v>3554</v>
      </c>
      <c r="D737" s="8" t="str">
        <f t="shared" si="11"/>
        <v>Fitness Enthusiast</v>
      </c>
    </row>
    <row r="738" spans="1:4">
      <c r="A738" s="6">
        <v>8053475328</v>
      </c>
      <c r="B738" s="5">
        <v>22988</v>
      </c>
      <c r="C738" s="5">
        <v>3577</v>
      </c>
      <c r="D738" s="4" t="str">
        <f t="shared" si="11"/>
        <v>Fitness Enthusiast</v>
      </c>
    </row>
    <row r="739" spans="1:4">
      <c r="A739" s="10">
        <v>8053475328</v>
      </c>
      <c r="B739" s="9">
        <v>20500</v>
      </c>
      <c r="C739" s="9">
        <v>3403</v>
      </c>
      <c r="D739" s="8" t="str">
        <f t="shared" si="11"/>
        <v>Fitness Enthusiast</v>
      </c>
    </row>
    <row r="740" spans="1:4">
      <c r="A740" s="5">
        <v>8053475328</v>
      </c>
      <c r="B740" s="5">
        <v>12685</v>
      </c>
      <c r="C740" s="5">
        <v>2846</v>
      </c>
      <c r="D740" s="7" t="str">
        <f t="shared" si="11"/>
        <v/>
      </c>
    </row>
    <row r="741" spans="1:4">
      <c r="A741" s="5">
        <v>8053475328</v>
      </c>
      <c r="B741" s="5">
        <v>12422</v>
      </c>
      <c r="C741" s="5">
        <v>2852</v>
      </c>
      <c r="D741" s="7" t="str">
        <f t="shared" si="11"/>
        <v/>
      </c>
    </row>
    <row r="742" spans="1:4">
      <c r="A742" s="6">
        <v>8053475328</v>
      </c>
      <c r="B742" s="5">
        <v>15447</v>
      </c>
      <c r="C742" s="5">
        <v>3062</v>
      </c>
      <c r="D742" s="4" t="str">
        <f t="shared" si="11"/>
        <v>Fitness Enthusiast</v>
      </c>
    </row>
    <row r="743" spans="1:4">
      <c r="A743" s="5">
        <v>8053475328</v>
      </c>
      <c r="B743" s="5">
        <v>12315</v>
      </c>
      <c r="C743" s="5">
        <v>2794</v>
      </c>
      <c r="D743" s="7" t="str">
        <f t="shared" si="11"/>
        <v/>
      </c>
    </row>
    <row r="744" spans="1:4">
      <c r="A744" s="5">
        <v>8053475328</v>
      </c>
      <c r="B744" s="5">
        <v>7135</v>
      </c>
      <c r="C744" s="5">
        <v>2408</v>
      </c>
      <c r="D744" s="7" t="str">
        <f t="shared" si="11"/>
        <v/>
      </c>
    </row>
    <row r="745" spans="1:4">
      <c r="A745" s="5">
        <v>8053475328</v>
      </c>
      <c r="B745" s="5">
        <v>1170</v>
      </c>
      <c r="C745" s="5">
        <v>1886</v>
      </c>
      <c r="D745" s="7" t="str">
        <f t="shared" si="11"/>
        <v/>
      </c>
    </row>
    <row r="746" spans="1:4">
      <c r="A746" s="5">
        <v>8053475328</v>
      </c>
      <c r="B746" s="5">
        <v>1969</v>
      </c>
      <c r="C746" s="5">
        <v>1988</v>
      </c>
      <c r="D746" s="7" t="str">
        <f t="shared" si="11"/>
        <v/>
      </c>
    </row>
    <row r="747" spans="1:4">
      <c r="A747" s="10">
        <v>8053475328</v>
      </c>
      <c r="B747" s="9">
        <v>15484</v>
      </c>
      <c r="C747" s="9">
        <v>3023</v>
      </c>
      <c r="D747" s="8" t="str">
        <f t="shared" si="11"/>
        <v>Fitness Enthusiast</v>
      </c>
    </row>
    <row r="748" spans="1:4">
      <c r="A748" s="5">
        <v>8053475328</v>
      </c>
      <c r="B748" s="5">
        <v>14581</v>
      </c>
      <c r="C748" s="5">
        <v>2918</v>
      </c>
      <c r="D748" s="7" t="str">
        <f t="shared" si="11"/>
        <v/>
      </c>
    </row>
    <row r="749" spans="1:4">
      <c r="A749" s="5">
        <v>8053475328</v>
      </c>
      <c r="B749" s="5">
        <v>14990</v>
      </c>
      <c r="C749" s="5">
        <v>2950</v>
      </c>
      <c r="D749" s="7" t="str">
        <f t="shared" si="11"/>
        <v/>
      </c>
    </row>
    <row r="750" spans="1:4">
      <c r="A750" s="5">
        <v>8053475328</v>
      </c>
      <c r="B750" s="5">
        <v>13953</v>
      </c>
      <c r="C750" s="5">
        <v>2859</v>
      </c>
      <c r="D750" s="7" t="str">
        <f t="shared" si="11"/>
        <v/>
      </c>
    </row>
    <row r="751" spans="1:4">
      <c r="A751" s="6">
        <v>8053475328</v>
      </c>
      <c r="B751" s="5">
        <v>19769</v>
      </c>
      <c r="C751" s="5">
        <v>3331</v>
      </c>
      <c r="D751" s="4" t="str">
        <f t="shared" si="11"/>
        <v>Fitness Enthusiast</v>
      </c>
    </row>
    <row r="752" spans="1:4">
      <c r="A752" s="10">
        <v>8053475328</v>
      </c>
      <c r="B752" s="9">
        <v>22026</v>
      </c>
      <c r="C752" s="9">
        <v>3589</v>
      </c>
      <c r="D752" s="8" t="str">
        <f t="shared" si="11"/>
        <v>Fitness Enthusiast</v>
      </c>
    </row>
    <row r="753" spans="1:4">
      <c r="A753" s="5">
        <v>8053475328</v>
      </c>
      <c r="B753" s="5">
        <v>12465</v>
      </c>
      <c r="C753" s="5">
        <v>2765</v>
      </c>
      <c r="D753" s="7" t="str">
        <f t="shared" si="11"/>
        <v/>
      </c>
    </row>
    <row r="754" spans="1:4">
      <c r="A754" s="5">
        <v>8053475328</v>
      </c>
      <c r="B754" s="5">
        <v>14810</v>
      </c>
      <c r="C754" s="5">
        <v>2926</v>
      </c>
      <c r="D754" s="7" t="str">
        <f t="shared" si="11"/>
        <v/>
      </c>
    </row>
    <row r="755" spans="1:4">
      <c r="A755" s="5">
        <v>8053475328</v>
      </c>
      <c r="B755" s="5">
        <v>12209</v>
      </c>
      <c r="C755" s="5">
        <v>2809</v>
      </c>
      <c r="D755" s="7" t="str">
        <f t="shared" si="11"/>
        <v/>
      </c>
    </row>
    <row r="756" spans="1:4">
      <c r="A756" s="5">
        <v>8053475328</v>
      </c>
      <c r="B756" s="5">
        <v>4998</v>
      </c>
      <c r="C756" s="5">
        <v>1505</v>
      </c>
      <c r="D756" s="7" t="str">
        <f t="shared" si="11"/>
        <v/>
      </c>
    </row>
    <row r="757" spans="1:4">
      <c r="A757" s="5">
        <v>8253242879</v>
      </c>
      <c r="B757" s="5">
        <v>9033</v>
      </c>
      <c r="C757" s="5">
        <v>2044</v>
      </c>
      <c r="D757" s="7" t="str">
        <f t="shared" si="11"/>
        <v/>
      </c>
    </row>
    <row r="758" spans="1:4">
      <c r="A758" s="5">
        <v>8253242879</v>
      </c>
      <c r="B758" s="5">
        <v>8053</v>
      </c>
      <c r="C758" s="5">
        <v>1935</v>
      </c>
      <c r="D758" s="7" t="str">
        <f t="shared" si="11"/>
        <v/>
      </c>
    </row>
    <row r="759" spans="1:4">
      <c r="A759" s="5">
        <v>8253242879</v>
      </c>
      <c r="B759" s="5">
        <v>5234</v>
      </c>
      <c r="C759" s="5">
        <v>1705</v>
      </c>
      <c r="D759" s="7" t="str">
        <f t="shared" si="11"/>
        <v/>
      </c>
    </row>
    <row r="760" spans="1:4">
      <c r="A760" s="5">
        <v>8253242879</v>
      </c>
      <c r="B760" s="5">
        <v>2672</v>
      </c>
      <c r="C760" s="5">
        <v>1632</v>
      </c>
      <c r="D760" s="7" t="str">
        <f t="shared" si="11"/>
        <v/>
      </c>
    </row>
    <row r="761" spans="1:4">
      <c r="A761" s="5">
        <v>8253242879</v>
      </c>
      <c r="B761" s="5">
        <v>9256</v>
      </c>
      <c r="C761" s="5">
        <v>1880</v>
      </c>
      <c r="D761" s="7" t="str">
        <f t="shared" si="11"/>
        <v/>
      </c>
    </row>
    <row r="762" spans="1:4">
      <c r="A762" s="5">
        <v>8253242879</v>
      </c>
      <c r="B762" s="5">
        <v>10204</v>
      </c>
      <c r="C762" s="5">
        <v>2112</v>
      </c>
      <c r="D762" s="7" t="str">
        <f t="shared" si="11"/>
        <v/>
      </c>
    </row>
    <row r="763" spans="1:4">
      <c r="A763" s="5">
        <v>8253242879</v>
      </c>
      <c r="B763" s="5">
        <v>5151</v>
      </c>
      <c r="C763" s="5">
        <v>1829</v>
      </c>
      <c r="D763" s="7" t="str">
        <f t="shared" si="11"/>
        <v/>
      </c>
    </row>
    <row r="764" spans="1:4">
      <c r="A764" s="5">
        <v>8253242879</v>
      </c>
      <c r="B764" s="5">
        <v>4212</v>
      </c>
      <c r="C764" s="5">
        <v>1763</v>
      </c>
      <c r="D764" s="7" t="str">
        <f t="shared" si="11"/>
        <v/>
      </c>
    </row>
    <row r="765" spans="1:4">
      <c r="A765" s="5">
        <v>8253242879</v>
      </c>
      <c r="B765" s="5">
        <v>6466</v>
      </c>
      <c r="C765" s="5">
        <v>1931</v>
      </c>
      <c r="D765" s="7" t="str">
        <f t="shared" si="11"/>
        <v/>
      </c>
    </row>
    <row r="766" spans="1:4">
      <c r="A766" s="5">
        <v>8253242879</v>
      </c>
      <c r="B766" s="5">
        <v>11268</v>
      </c>
      <c r="C766" s="5">
        <v>2218</v>
      </c>
      <c r="D766" s="7" t="str">
        <f t="shared" si="11"/>
        <v/>
      </c>
    </row>
    <row r="767" spans="1:4">
      <c r="A767" s="5">
        <v>8253242879</v>
      </c>
      <c r="B767" s="5">
        <v>2824</v>
      </c>
      <c r="C767" s="5">
        <v>1651</v>
      </c>
      <c r="D767" s="7" t="str">
        <f t="shared" si="11"/>
        <v/>
      </c>
    </row>
    <row r="768" spans="1:4">
      <c r="A768" s="5">
        <v>8253242879</v>
      </c>
      <c r="B768" s="5">
        <v>9282</v>
      </c>
      <c r="C768" s="5">
        <v>2132</v>
      </c>
      <c r="D768" s="7" t="str">
        <f t="shared" si="11"/>
        <v/>
      </c>
    </row>
    <row r="769" spans="1:4">
      <c r="A769" s="5">
        <v>8253242879</v>
      </c>
      <c r="B769" s="5">
        <v>8905</v>
      </c>
      <c r="C769" s="5">
        <v>1976</v>
      </c>
      <c r="D769" s="7" t="str">
        <f t="shared" si="11"/>
        <v/>
      </c>
    </row>
    <row r="770" spans="1:4">
      <c r="A770" s="5">
        <v>8253242879</v>
      </c>
      <c r="B770" s="5">
        <v>6829</v>
      </c>
      <c r="C770" s="5">
        <v>1909</v>
      </c>
      <c r="D770" s="7" t="str">
        <f t="shared" ref="D770:D833" si="12">IF(AND(B770 &gt; 15000, C770 &gt; 3000), "Fitness Enthusiast", "")</f>
        <v/>
      </c>
    </row>
    <row r="771" spans="1:4">
      <c r="A771" s="5">
        <v>8253242879</v>
      </c>
      <c r="B771" s="5">
        <v>4562</v>
      </c>
      <c r="C771" s="5">
        <v>1813</v>
      </c>
      <c r="D771" s="7" t="str">
        <f t="shared" si="12"/>
        <v/>
      </c>
    </row>
    <row r="772" spans="1:4">
      <c r="A772" s="5">
        <v>8253242879</v>
      </c>
      <c r="B772" s="5">
        <v>10232</v>
      </c>
      <c r="C772" s="5">
        <v>2008</v>
      </c>
      <c r="D772" s="7" t="str">
        <f t="shared" si="12"/>
        <v/>
      </c>
    </row>
    <row r="773" spans="1:4">
      <c r="A773" s="5">
        <v>8253242879</v>
      </c>
      <c r="B773" s="5">
        <v>2718</v>
      </c>
      <c r="C773" s="5">
        <v>1580</v>
      </c>
      <c r="D773" s="7" t="str">
        <f t="shared" si="12"/>
        <v/>
      </c>
    </row>
    <row r="774" spans="1:4">
      <c r="A774" s="5">
        <v>8253242879</v>
      </c>
      <c r="B774" s="5">
        <v>6260</v>
      </c>
      <c r="C774" s="5">
        <v>1854</v>
      </c>
      <c r="D774" s="7" t="str">
        <f t="shared" si="12"/>
        <v/>
      </c>
    </row>
    <row r="775" spans="1:4">
      <c r="A775" s="5">
        <v>8253242879</v>
      </c>
      <c r="B775" s="5">
        <v>0</v>
      </c>
      <c r="C775" s="5">
        <v>0</v>
      </c>
      <c r="D775" s="7" t="str">
        <f t="shared" si="12"/>
        <v/>
      </c>
    </row>
    <row r="776" spans="1:4">
      <c r="A776" s="5">
        <v>8378563200</v>
      </c>
      <c r="B776" s="5">
        <v>7626</v>
      </c>
      <c r="C776" s="5">
        <v>3635</v>
      </c>
      <c r="D776" s="7" t="str">
        <f t="shared" si="12"/>
        <v/>
      </c>
    </row>
    <row r="777" spans="1:4">
      <c r="A777" s="5">
        <v>8378563200</v>
      </c>
      <c r="B777" s="5">
        <v>12386</v>
      </c>
      <c r="C777" s="5">
        <v>4079</v>
      </c>
      <c r="D777" s="7" t="str">
        <f t="shared" si="12"/>
        <v/>
      </c>
    </row>
    <row r="778" spans="1:4">
      <c r="A778" s="5">
        <v>8378563200</v>
      </c>
      <c r="B778" s="5">
        <v>13318</v>
      </c>
      <c r="C778" s="5">
        <v>4163</v>
      </c>
      <c r="D778" s="7" t="str">
        <f t="shared" si="12"/>
        <v/>
      </c>
    </row>
    <row r="779" spans="1:4">
      <c r="A779" s="5">
        <v>8378563200</v>
      </c>
      <c r="B779" s="5">
        <v>14461</v>
      </c>
      <c r="C779" s="5">
        <v>3666</v>
      </c>
      <c r="D779" s="7" t="str">
        <f t="shared" si="12"/>
        <v/>
      </c>
    </row>
    <row r="780" spans="1:4">
      <c r="A780" s="5">
        <v>8378563200</v>
      </c>
      <c r="B780" s="5">
        <v>11207</v>
      </c>
      <c r="C780" s="5">
        <v>3363</v>
      </c>
      <c r="D780" s="7" t="str">
        <f t="shared" si="12"/>
        <v/>
      </c>
    </row>
    <row r="781" spans="1:4">
      <c r="A781" s="5">
        <v>8378563200</v>
      </c>
      <c r="B781" s="5">
        <v>2132</v>
      </c>
      <c r="C781" s="5">
        <v>2572</v>
      </c>
      <c r="D781" s="7" t="str">
        <f t="shared" si="12"/>
        <v/>
      </c>
    </row>
    <row r="782" spans="1:4">
      <c r="A782" s="5">
        <v>8378563200</v>
      </c>
      <c r="B782" s="5">
        <v>13630</v>
      </c>
      <c r="C782" s="5">
        <v>4157</v>
      </c>
      <c r="D782" s="7" t="str">
        <f t="shared" si="12"/>
        <v/>
      </c>
    </row>
    <row r="783" spans="1:4">
      <c r="A783" s="5">
        <v>8378563200</v>
      </c>
      <c r="B783" s="5">
        <v>13070</v>
      </c>
      <c r="C783" s="5">
        <v>4092</v>
      </c>
      <c r="D783" s="7" t="str">
        <f t="shared" si="12"/>
        <v/>
      </c>
    </row>
    <row r="784" spans="1:4">
      <c r="A784" s="5">
        <v>8378563200</v>
      </c>
      <c r="B784" s="5">
        <v>9388</v>
      </c>
      <c r="C784" s="5">
        <v>3787</v>
      </c>
      <c r="D784" s="7" t="str">
        <f t="shared" si="12"/>
        <v/>
      </c>
    </row>
    <row r="785" spans="1:4">
      <c r="A785" s="6">
        <v>8378563200</v>
      </c>
      <c r="B785" s="5">
        <v>15148</v>
      </c>
      <c r="C785" s="5">
        <v>4236</v>
      </c>
      <c r="D785" s="4" t="str">
        <f t="shared" si="12"/>
        <v>Fitness Enthusiast</v>
      </c>
    </row>
    <row r="786" spans="1:4">
      <c r="A786" s="5">
        <v>8378563200</v>
      </c>
      <c r="B786" s="5">
        <v>12200</v>
      </c>
      <c r="C786" s="5">
        <v>4044</v>
      </c>
      <c r="D786" s="7" t="str">
        <f t="shared" si="12"/>
        <v/>
      </c>
    </row>
    <row r="787" spans="1:4">
      <c r="A787" s="5">
        <v>8378563200</v>
      </c>
      <c r="B787" s="5">
        <v>5709</v>
      </c>
      <c r="C787" s="5">
        <v>2908</v>
      </c>
      <c r="D787" s="7" t="str">
        <f t="shared" si="12"/>
        <v/>
      </c>
    </row>
    <row r="788" spans="1:4">
      <c r="A788" s="5">
        <v>8378563200</v>
      </c>
      <c r="B788" s="5">
        <v>3703</v>
      </c>
      <c r="C788" s="5">
        <v>2741</v>
      </c>
      <c r="D788" s="7" t="str">
        <f t="shared" si="12"/>
        <v/>
      </c>
    </row>
    <row r="789" spans="1:4">
      <c r="A789" s="5">
        <v>8378563200</v>
      </c>
      <c r="B789" s="5">
        <v>12405</v>
      </c>
      <c r="C789" s="5">
        <v>4005</v>
      </c>
      <c r="D789" s="7" t="str">
        <f t="shared" si="12"/>
        <v/>
      </c>
    </row>
    <row r="790" spans="1:4">
      <c r="A790" s="10">
        <v>8378563200</v>
      </c>
      <c r="B790" s="9">
        <v>16208</v>
      </c>
      <c r="C790" s="9">
        <v>3763</v>
      </c>
      <c r="D790" s="8" t="str">
        <f t="shared" si="12"/>
        <v>Fitness Enthusiast</v>
      </c>
    </row>
    <row r="791" spans="1:4">
      <c r="A791" s="5">
        <v>8378563200</v>
      </c>
      <c r="B791" s="5">
        <v>7359</v>
      </c>
      <c r="C791" s="5">
        <v>3061</v>
      </c>
      <c r="D791" s="7" t="str">
        <f t="shared" si="12"/>
        <v/>
      </c>
    </row>
    <row r="792" spans="1:4">
      <c r="A792" s="5">
        <v>8378563200</v>
      </c>
      <c r="B792" s="5">
        <v>5417</v>
      </c>
      <c r="C792" s="5">
        <v>2884</v>
      </c>
      <c r="D792" s="7" t="str">
        <f t="shared" si="12"/>
        <v/>
      </c>
    </row>
    <row r="793" spans="1:4">
      <c r="A793" s="5">
        <v>8378563200</v>
      </c>
      <c r="B793" s="5">
        <v>6175</v>
      </c>
      <c r="C793" s="5">
        <v>2982</v>
      </c>
      <c r="D793" s="7" t="str">
        <f t="shared" si="12"/>
        <v/>
      </c>
    </row>
    <row r="794" spans="1:4">
      <c r="A794" s="5">
        <v>8378563200</v>
      </c>
      <c r="B794" s="5">
        <v>2946</v>
      </c>
      <c r="C794" s="5">
        <v>2660</v>
      </c>
      <c r="D794" s="7" t="str">
        <f t="shared" si="12"/>
        <v/>
      </c>
    </row>
    <row r="795" spans="1:4">
      <c r="A795" s="5">
        <v>8378563200</v>
      </c>
      <c r="B795" s="5">
        <v>11419</v>
      </c>
      <c r="C795" s="5">
        <v>3369</v>
      </c>
      <c r="D795" s="7" t="str">
        <f t="shared" si="12"/>
        <v/>
      </c>
    </row>
    <row r="796" spans="1:4">
      <c r="A796" s="5">
        <v>8378563200</v>
      </c>
      <c r="B796" s="5">
        <v>6064</v>
      </c>
      <c r="C796" s="5">
        <v>3491</v>
      </c>
      <c r="D796" s="7" t="str">
        <f t="shared" si="12"/>
        <v/>
      </c>
    </row>
    <row r="797" spans="1:4">
      <c r="A797" s="5">
        <v>8378563200</v>
      </c>
      <c r="B797" s="5">
        <v>8712</v>
      </c>
      <c r="C797" s="5">
        <v>3784</v>
      </c>
      <c r="D797" s="7" t="str">
        <f t="shared" si="12"/>
        <v/>
      </c>
    </row>
    <row r="798" spans="1:4">
      <c r="A798" s="5">
        <v>8378563200</v>
      </c>
      <c r="B798" s="5">
        <v>7875</v>
      </c>
      <c r="C798" s="5">
        <v>3110</v>
      </c>
      <c r="D798" s="7" t="str">
        <f t="shared" si="12"/>
        <v/>
      </c>
    </row>
    <row r="799" spans="1:4">
      <c r="A799" s="5">
        <v>8378563200</v>
      </c>
      <c r="B799" s="5">
        <v>8567</v>
      </c>
      <c r="C799" s="5">
        <v>3783</v>
      </c>
      <c r="D799" s="7" t="str">
        <f t="shared" si="12"/>
        <v/>
      </c>
    </row>
    <row r="800" spans="1:4">
      <c r="A800" s="5">
        <v>8378563200</v>
      </c>
      <c r="B800" s="5">
        <v>7045</v>
      </c>
      <c r="C800" s="5">
        <v>3644</v>
      </c>
      <c r="D800" s="7" t="str">
        <f t="shared" si="12"/>
        <v/>
      </c>
    </row>
    <row r="801" spans="1:4">
      <c r="A801" s="5">
        <v>8378563200</v>
      </c>
      <c r="B801" s="5">
        <v>4468</v>
      </c>
      <c r="C801" s="5">
        <v>2799</v>
      </c>
      <c r="D801" s="7" t="str">
        <f t="shared" si="12"/>
        <v/>
      </c>
    </row>
    <row r="802" spans="1:4">
      <c r="A802" s="5">
        <v>8378563200</v>
      </c>
      <c r="B802" s="5">
        <v>2943</v>
      </c>
      <c r="C802" s="5">
        <v>2685</v>
      </c>
      <c r="D802" s="7" t="str">
        <f t="shared" si="12"/>
        <v/>
      </c>
    </row>
    <row r="803" spans="1:4">
      <c r="A803" s="5">
        <v>8378563200</v>
      </c>
      <c r="B803" s="5">
        <v>8382</v>
      </c>
      <c r="C803" s="5">
        <v>3721</v>
      </c>
      <c r="D803" s="7" t="str">
        <f t="shared" si="12"/>
        <v/>
      </c>
    </row>
    <row r="804" spans="1:4">
      <c r="A804" s="5">
        <v>8378563200</v>
      </c>
      <c r="B804" s="5">
        <v>6582</v>
      </c>
      <c r="C804" s="5">
        <v>3586</v>
      </c>
      <c r="D804" s="7" t="str">
        <f t="shared" si="12"/>
        <v/>
      </c>
    </row>
    <row r="805" spans="1:4">
      <c r="A805" s="5">
        <v>8378563200</v>
      </c>
      <c r="B805" s="5">
        <v>9143</v>
      </c>
      <c r="C805" s="5">
        <v>3788</v>
      </c>
      <c r="D805" s="7" t="str">
        <f t="shared" si="12"/>
        <v/>
      </c>
    </row>
    <row r="806" spans="1:4">
      <c r="A806" s="5">
        <v>8378563200</v>
      </c>
      <c r="B806" s="5">
        <v>4561</v>
      </c>
      <c r="C806" s="5">
        <v>1976</v>
      </c>
      <c r="D806" s="7" t="str">
        <f t="shared" si="12"/>
        <v/>
      </c>
    </row>
    <row r="807" spans="1:4">
      <c r="A807" s="5">
        <v>8583815059</v>
      </c>
      <c r="B807" s="5">
        <v>5014</v>
      </c>
      <c r="C807" s="5">
        <v>2650</v>
      </c>
      <c r="D807" s="7" t="str">
        <f t="shared" si="12"/>
        <v/>
      </c>
    </row>
    <row r="808" spans="1:4">
      <c r="A808" s="5">
        <v>8583815059</v>
      </c>
      <c r="B808" s="5">
        <v>5571</v>
      </c>
      <c r="C808" s="5">
        <v>2654</v>
      </c>
      <c r="D808" s="7" t="str">
        <f t="shared" si="12"/>
        <v/>
      </c>
    </row>
    <row r="809" spans="1:4">
      <c r="A809" s="5">
        <v>8583815059</v>
      </c>
      <c r="B809" s="5">
        <v>3135</v>
      </c>
      <c r="C809" s="5">
        <v>2443</v>
      </c>
      <c r="D809" s="7" t="str">
        <f t="shared" si="12"/>
        <v/>
      </c>
    </row>
    <row r="810" spans="1:4">
      <c r="A810" s="5">
        <v>8583815059</v>
      </c>
      <c r="B810" s="5">
        <v>3430</v>
      </c>
      <c r="C810" s="5">
        <v>2505</v>
      </c>
      <c r="D810" s="7" t="str">
        <f t="shared" si="12"/>
        <v/>
      </c>
    </row>
    <row r="811" spans="1:4">
      <c r="A811" s="5">
        <v>8583815059</v>
      </c>
      <c r="B811" s="5">
        <v>5319</v>
      </c>
      <c r="C811" s="5">
        <v>2693</v>
      </c>
      <c r="D811" s="7" t="str">
        <f t="shared" si="12"/>
        <v/>
      </c>
    </row>
    <row r="812" spans="1:4">
      <c r="A812" s="5">
        <v>8583815059</v>
      </c>
      <c r="B812" s="5">
        <v>3008</v>
      </c>
      <c r="C812" s="5">
        <v>2439</v>
      </c>
      <c r="D812" s="7" t="str">
        <f t="shared" si="12"/>
        <v/>
      </c>
    </row>
    <row r="813" spans="1:4">
      <c r="A813" s="5">
        <v>8583815059</v>
      </c>
      <c r="B813" s="5">
        <v>3864</v>
      </c>
      <c r="C813" s="5">
        <v>2536</v>
      </c>
      <c r="D813" s="7" t="str">
        <f t="shared" si="12"/>
        <v/>
      </c>
    </row>
    <row r="814" spans="1:4">
      <c r="A814" s="5">
        <v>8583815059</v>
      </c>
      <c r="B814" s="5">
        <v>5697</v>
      </c>
      <c r="C814" s="5">
        <v>2668</v>
      </c>
      <c r="D814" s="7" t="str">
        <f t="shared" si="12"/>
        <v/>
      </c>
    </row>
    <row r="815" spans="1:4">
      <c r="A815" s="5">
        <v>8583815059</v>
      </c>
      <c r="B815" s="5">
        <v>5273</v>
      </c>
      <c r="C815" s="5">
        <v>2647</v>
      </c>
      <c r="D815" s="7" t="str">
        <f t="shared" si="12"/>
        <v/>
      </c>
    </row>
    <row r="816" spans="1:4">
      <c r="A816" s="5">
        <v>8583815059</v>
      </c>
      <c r="B816" s="5">
        <v>8538</v>
      </c>
      <c r="C816" s="5">
        <v>2883</v>
      </c>
      <c r="D816" s="7" t="str">
        <f t="shared" si="12"/>
        <v/>
      </c>
    </row>
    <row r="817" spans="1:4">
      <c r="A817" s="5">
        <v>8583815059</v>
      </c>
      <c r="B817" s="5">
        <v>8687</v>
      </c>
      <c r="C817" s="5">
        <v>2944</v>
      </c>
      <c r="D817" s="7" t="str">
        <f t="shared" si="12"/>
        <v/>
      </c>
    </row>
    <row r="818" spans="1:4">
      <c r="A818" s="5">
        <v>8583815059</v>
      </c>
      <c r="B818" s="5">
        <v>9423</v>
      </c>
      <c r="C818" s="5">
        <v>3012</v>
      </c>
      <c r="D818" s="7" t="str">
        <f t="shared" si="12"/>
        <v/>
      </c>
    </row>
    <row r="819" spans="1:4">
      <c r="A819" s="5">
        <v>8583815059</v>
      </c>
      <c r="B819" s="5">
        <v>8286</v>
      </c>
      <c r="C819" s="5">
        <v>2889</v>
      </c>
      <c r="D819" s="7" t="str">
        <f t="shared" si="12"/>
        <v/>
      </c>
    </row>
    <row r="820" spans="1:4">
      <c r="A820" s="5">
        <v>8583815059</v>
      </c>
      <c r="B820" s="5">
        <v>4503</v>
      </c>
      <c r="C820" s="5">
        <v>2547</v>
      </c>
      <c r="D820" s="7" t="str">
        <f t="shared" si="12"/>
        <v/>
      </c>
    </row>
    <row r="821" spans="1:4">
      <c r="A821" s="5">
        <v>8583815059</v>
      </c>
      <c r="B821" s="5">
        <v>10499</v>
      </c>
      <c r="C821" s="5">
        <v>3093</v>
      </c>
      <c r="D821" s="7" t="str">
        <f t="shared" si="12"/>
        <v/>
      </c>
    </row>
    <row r="822" spans="1:4">
      <c r="A822" s="5">
        <v>8583815059</v>
      </c>
      <c r="B822" s="5">
        <v>12474</v>
      </c>
      <c r="C822" s="5">
        <v>3142</v>
      </c>
      <c r="D822" s="7" t="str">
        <f t="shared" si="12"/>
        <v/>
      </c>
    </row>
    <row r="823" spans="1:4">
      <c r="A823" s="5">
        <v>8583815059</v>
      </c>
      <c r="B823" s="5">
        <v>6174</v>
      </c>
      <c r="C823" s="5">
        <v>2757</v>
      </c>
      <c r="D823" s="7" t="str">
        <f t="shared" si="12"/>
        <v/>
      </c>
    </row>
    <row r="824" spans="1:4">
      <c r="A824" s="6">
        <v>8583815059</v>
      </c>
      <c r="B824" s="5">
        <v>15168</v>
      </c>
      <c r="C824" s="5">
        <v>3513</v>
      </c>
      <c r="D824" s="4" t="str">
        <f t="shared" si="12"/>
        <v>Fitness Enthusiast</v>
      </c>
    </row>
    <row r="825" spans="1:4">
      <c r="A825" s="5">
        <v>8583815059</v>
      </c>
      <c r="B825" s="5">
        <v>10085</v>
      </c>
      <c r="C825" s="5">
        <v>3164</v>
      </c>
      <c r="D825" s="7" t="str">
        <f t="shared" si="12"/>
        <v/>
      </c>
    </row>
    <row r="826" spans="1:4">
      <c r="A826" s="5">
        <v>8583815059</v>
      </c>
      <c r="B826" s="5">
        <v>4512</v>
      </c>
      <c r="C826" s="5">
        <v>2596</v>
      </c>
      <c r="D826" s="7" t="str">
        <f t="shared" si="12"/>
        <v/>
      </c>
    </row>
    <row r="827" spans="1:4">
      <c r="A827" s="5">
        <v>8583815059</v>
      </c>
      <c r="B827" s="5">
        <v>8469</v>
      </c>
      <c r="C827" s="5">
        <v>2894</v>
      </c>
      <c r="D827" s="7" t="str">
        <f t="shared" si="12"/>
        <v/>
      </c>
    </row>
    <row r="828" spans="1:4">
      <c r="A828" s="5">
        <v>8583815059</v>
      </c>
      <c r="B828" s="5">
        <v>12015</v>
      </c>
      <c r="C828" s="5">
        <v>3212</v>
      </c>
      <c r="D828" s="7" t="str">
        <f t="shared" si="12"/>
        <v/>
      </c>
    </row>
    <row r="829" spans="1:4">
      <c r="A829" s="5">
        <v>8583815059</v>
      </c>
      <c r="B829" s="5">
        <v>3588</v>
      </c>
      <c r="C829" s="5">
        <v>2516</v>
      </c>
      <c r="D829" s="7" t="str">
        <f t="shared" si="12"/>
        <v/>
      </c>
    </row>
    <row r="830" spans="1:4">
      <c r="A830" s="5">
        <v>8583815059</v>
      </c>
      <c r="B830" s="5">
        <v>12427</v>
      </c>
      <c r="C830" s="5">
        <v>3266</v>
      </c>
      <c r="D830" s="7" t="str">
        <f t="shared" si="12"/>
        <v/>
      </c>
    </row>
    <row r="831" spans="1:4">
      <c r="A831" s="5">
        <v>8583815059</v>
      </c>
      <c r="B831" s="5">
        <v>5843</v>
      </c>
      <c r="C831" s="5">
        <v>2683</v>
      </c>
      <c r="D831" s="7" t="str">
        <f t="shared" si="12"/>
        <v/>
      </c>
    </row>
    <row r="832" spans="1:4">
      <c r="A832" s="5">
        <v>8583815059</v>
      </c>
      <c r="B832" s="5">
        <v>6117</v>
      </c>
      <c r="C832" s="5">
        <v>2810</v>
      </c>
      <c r="D832" s="7" t="str">
        <f t="shared" si="12"/>
        <v/>
      </c>
    </row>
    <row r="833" spans="1:4">
      <c r="A833" s="5">
        <v>8583815059</v>
      </c>
      <c r="B833" s="5">
        <v>9217</v>
      </c>
      <c r="C833" s="5">
        <v>2940</v>
      </c>
      <c r="D833" s="7" t="str">
        <f t="shared" si="12"/>
        <v/>
      </c>
    </row>
    <row r="834" spans="1:4">
      <c r="A834" s="5">
        <v>8583815059</v>
      </c>
      <c r="B834" s="5">
        <v>9877</v>
      </c>
      <c r="C834" s="5">
        <v>2947</v>
      </c>
      <c r="D834" s="7" t="str">
        <f t="shared" ref="D834:D888" si="13">IF(AND(B834 &gt; 15000, C834 &gt; 3000), "Fitness Enthusiast", "")</f>
        <v/>
      </c>
    </row>
    <row r="835" spans="1:4">
      <c r="A835" s="5">
        <v>8583815059</v>
      </c>
      <c r="B835" s="5">
        <v>8240</v>
      </c>
      <c r="C835" s="5">
        <v>2846</v>
      </c>
      <c r="D835" s="7" t="str">
        <f t="shared" si="13"/>
        <v/>
      </c>
    </row>
    <row r="836" spans="1:4">
      <c r="A836" s="5">
        <v>8583815059</v>
      </c>
      <c r="B836" s="5">
        <v>8701</v>
      </c>
      <c r="C836" s="5">
        <v>2804</v>
      </c>
      <c r="D836" s="7" t="str">
        <f t="shared" si="13"/>
        <v/>
      </c>
    </row>
    <row r="837" spans="1:4">
      <c r="A837" s="5">
        <v>8583815059</v>
      </c>
      <c r="B837" s="5">
        <v>0</v>
      </c>
      <c r="C837" s="5">
        <v>0</v>
      </c>
      <c r="D837" s="7" t="str">
        <f t="shared" si="13"/>
        <v/>
      </c>
    </row>
    <row r="838" spans="1:4">
      <c r="A838" s="5">
        <v>8792009665</v>
      </c>
      <c r="B838" s="5">
        <v>2564</v>
      </c>
      <c r="C838" s="5">
        <v>2044</v>
      </c>
      <c r="D838" s="7" t="str">
        <f t="shared" si="13"/>
        <v/>
      </c>
    </row>
    <row r="839" spans="1:4">
      <c r="A839" s="5">
        <v>8792009665</v>
      </c>
      <c r="B839" s="5">
        <v>1320</v>
      </c>
      <c r="C839" s="5">
        <v>1934</v>
      </c>
      <c r="D839" s="7" t="str">
        <f t="shared" si="13"/>
        <v/>
      </c>
    </row>
    <row r="840" spans="1:4">
      <c r="A840" s="5">
        <v>8792009665</v>
      </c>
      <c r="B840" s="5">
        <v>1219</v>
      </c>
      <c r="C840" s="5">
        <v>1963</v>
      </c>
      <c r="D840" s="7" t="str">
        <f t="shared" si="13"/>
        <v/>
      </c>
    </row>
    <row r="841" spans="1:4">
      <c r="A841" s="5">
        <v>8792009665</v>
      </c>
      <c r="B841" s="5">
        <v>2483</v>
      </c>
      <c r="C841" s="5">
        <v>2009</v>
      </c>
      <c r="D841" s="7" t="str">
        <f t="shared" si="13"/>
        <v/>
      </c>
    </row>
    <row r="842" spans="1:4">
      <c r="A842" s="5">
        <v>8792009665</v>
      </c>
      <c r="B842" s="5">
        <v>244</v>
      </c>
      <c r="C842" s="5">
        <v>1721</v>
      </c>
      <c r="D842" s="7" t="str">
        <f t="shared" si="13"/>
        <v/>
      </c>
    </row>
    <row r="843" spans="1:4">
      <c r="A843" s="5">
        <v>8792009665</v>
      </c>
      <c r="B843" s="5">
        <v>0</v>
      </c>
      <c r="C843" s="5">
        <v>1688</v>
      </c>
      <c r="D843" s="7" t="str">
        <f t="shared" si="13"/>
        <v/>
      </c>
    </row>
    <row r="844" spans="1:4">
      <c r="A844" s="5">
        <v>8792009665</v>
      </c>
      <c r="B844" s="5">
        <v>3147</v>
      </c>
      <c r="C844" s="5">
        <v>2188</v>
      </c>
      <c r="D844" s="7" t="str">
        <f t="shared" si="13"/>
        <v/>
      </c>
    </row>
    <row r="845" spans="1:4">
      <c r="A845" s="5">
        <v>8792009665</v>
      </c>
      <c r="B845" s="5">
        <v>144</v>
      </c>
      <c r="C845" s="5">
        <v>1720</v>
      </c>
      <c r="D845" s="7" t="str">
        <f t="shared" si="13"/>
        <v/>
      </c>
    </row>
    <row r="846" spans="1:4">
      <c r="A846" s="5">
        <v>8792009665</v>
      </c>
      <c r="B846" s="5">
        <v>4068</v>
      </c>
      <c r="C846" s="5">
        <v>2419</v>
      </c>
      <c r="D846" s="7" t="str">
        <f t="shared" si="13"/>
        <v/>
      </c>
    </row>
    <row r="847" spans="1:4">
      <c r="A847" s="5">
        <v>8792009665</v>
      </c>
      <c r="B847" s="5">
        <v>5245</v>
      </c>
      <c r="C847" s="5">
        <v>2748</v>
      </c>
      <c r="D847" s="7" t="str">
        <f t="shared" si="13"/>
        <v/>
      </c>
    </row>
    <row r="848" spans="1:4">
      <c r="A848" s="5">
        <v>8792009665</v>
      </c>
      <c r="B848" s="5">
        <v>400</v>
      </c>
      <c r="C848" s="5">
        <v>1799</v>
      </c>
      <c r="D848" s="7" t="str">
        <f t="shared" si="13"/>
        <v/>
      </c>
    </row>
    <row r="849" spans="1:4">
      <c r="A849" s="5">
        <v>8792009665</v>
      </c>
      <c r="B849" s="5">
        <v>1321</v>
      </c>
      <c r="C849" s="5">
        <v>1928</v>
      </c>
      <c r="D849" s="7" t="str">
        <f t="shared" si="13"/>
        <v/>
      </c>
    </row>
    <row r="850" spans="1:4">
      <c r="A850" s="5">
        <v>8792009665</v>
      </c>
      <c r="B850" s="5">
        <v>1758</v>
      </c>
      <c r="C850" s="5">
        <v>2067</v>
      </c>
      <c r="D850" s="7" t="str">
        <f t="shared" si="13"/>
        <v/>
      </c>
    </row>
    <row r="851" spans="1:4">
      <c r="A851" s="5">
        <v>8792009665</v>
      </c>
      <c r="B851" s="5">
        <v>6157</v>
      </c>
      <c r="C851" s="5">
        <v>2780</v>
      </c>
      <c r="D851" s="7" t="str">
        <f t="shared" si="13"/>
        <v/>
      </c>
    </row>
    <row r="852" spans="1:4">
      <c r="A852" s="5">
        <v>8792009665</v>
      </c>
      <c r="B852" s="5">
        <v>8360</v>
      </c>
      <c r="C852" s="5">
        <v>3101</v>
      </c>
      <c r="D852" s="7" t="str">
        <f t="shared" si="13"/>
        <v/>
      </c>
    </row>
    <row r="853" spans="1:4">
      <c r="A853" s="5">
        <v>8792009665</v>
      </c>
      <c r="B853" s="5">
        <v>7174</v>
      </c>
      <c r="C853" s="5">
        <v>2896</v>
      </c>
      <c r="D853" s="7" t="str">
        <f t="shared" si="13"/>
        <v/>
      </c>
    </row>
    <row r="854" spans="1:4">
      <c r="A854" s="5">
        <v>8792009665</v>
      </c>
      <c r="B854" s="5">
        <v>1619</v>
      </c>
      <c r="C854" s="5">
        <v>1962</v>
      </c>
      <c r="D854" s="7" t="str">
        <f t="shared" si="13"/>
        <v/>
      </c>
    </row>
    <row r="855" spans="1:4">
      <c r="A855" s="5">
        <v>8792009665</v>
      </c>
      <c r="B855" s="5">
        <v>1831</v>
      </c>
      <c r="C855" s="5">
        <v>2015</v>
      </c>
      <c r="D855" s="7" t="str">
        <f t="shared" si="13"/>
        <v/>
      </c>
    </row>
    <row r="856" spans="1:4">
      <c r="A856" s="5">
        <v>8792009665</v>
      </c>
      <c r="B856" s="5">
        <v>2421</v>
      </c>
      <c r="C856" s="5">
        <v>2297</v>
      </c>
      <c r="D856" s="7" t="str">
        <f t="shared" si="13"/>
        <v/>
      </c>
    </row>
    <row r="857" spans="1:4">
      <c r="A857" s="5">
        <v>8792009665</v>
      </c>
      <c r="B857" s="5">
        <v>2283</v>
      </c>
      <c r="C857" s="5">
        <v>2067</v>
      </c>
      <c r="D857" s="7" t="str">
        <f t="shared" si="13"/>
        <v/>
      </c>
    </row>
    <row r="858" spans="1:4">
      <c r="A858" s="5">
        <v>8792009665</v>
      </c>
      <c r="B858" s="5">
        <v>0</v>
      </c>
      <c r="C858" s="5">
        <v>57</v>
      </c>
      <c r="D858" s="7" t="str">
        <f t="shared" si="13"/>
        <v/>
      </c>
    </row>
    <row r="859" spans="1:4">
      <c r="A859" s="10">
        <v>8877689391</v>
      </c>
      <c r="B859" s="9">
        <v>23186</v>
      </c>
      <c r="C859" s="9">
        <v>3921</v>
      </c>
      <c r="D859" s="8" t="str">
        <f t="shared" si="13"/>
        <v>Fitness Enthusiast</v>
      </c>
    </row>
    <row r="860" spans="1:4">
      <c r="A860" s="6">
        <v>8877689391</v>
      </c>
      <c r="B860" s="5">
        <v>15337</v>
      </c>
      <c r="C860" s="5">
        <v>3566</v>
      </c>
      <c r="D860" s="4" t="str">
        <f t="shared" si="13"/>
        <v>Fitness Enthusiast</v>
      </c>
    </row>
    <row r="861" spans="1:4">
      <c r="A861" s="10">
        <v>8877689391</v>
      </c>
      <c r="B861" s="9">
        <v>21129</v>
      </c>
      <c r="C861" s="9">
        <v>3793</v>
      </c>
      <c r="D861" s="8" t="str">
        <f t="shared" si="13"/>
        <v>Fitness Enthusiast</v>
      </c>
    </row>
    <row r="862" spans="1:4">
      <c r="A862" s="5">
        <v>8877689391</v>
      </c>
      <c r="B862" s="5">
        <v>13422</v>
      </c>
      <c r="C862" s="5">
        <v>3934</v>
      </c>
      <c r="D862" s="7" t="str">
        <f t="shared" si="13"/>
        <v/>
      </c>
    </row>
    <row r="863" spans="1:4">
      <c r="A863" s="6">
        <v>8877689391</v>
      </c>
      <c r="B863" s="5">
        <v>29326</v>
      </c>
      <c r="C863" s="5">
        <v>4547</v>
      </c>
      <c r="D863" s="4" t="str">
        <f t="shared" si="13"/>
        <v>Fitness Enthusiast</v>
      </c>
    </row>
    <row r="864" spans="1:4">
      <c r="A864" s="10">
        <v>8877689391</v>
      </c>
      <c r="B864" s="9">
        <v>15118</v>
      </c>
      <c r="C864" s="9">
        <v>3545</v>
      </c>
      <c r="D864" s="8" t="str">
        <f t="shared" si="13"/>
        <v>Fitness Enthusiast</v>
      </c>
    </row>
    <row r="865" spans="1:4">
      <c r="A865" s="5">
        <v>8877689391</v>
      </c>
      <c r="B865" s="5">
        <v>11423</v>
      </c>
      <c r="C865" s="5">
        <v>2761</v>
      </c>
      <c r="D865" s="7" t="str">
        <f t="shared" si="13"/>
        <v/>
      </c>
    </row>
    <row r="866" spans="1:4">
      <c r="A866" s="6">
        <v>8877689391</v>
      </c>
      <c r="B866" s="5">
        <v>18785</v>
      </c>
      <c r="C866" s="5">
        <v>3676</v>
      </c>
      <c r="D866" s="4" t="str">
        <f t="shared" si="13"/>
        <v>Fitness Enthusiast</v>
      </c>
    </row>
    <row r="867" spans="1:4">
      <c r="A867" s="10">
        <v>8877689391</v>
      </c>
      <c r="B867" s="9">
        <v>19948</v>
      </c>
      <c r="C867" s="9">
        <v>3679</v>
      </c>
      <c r="D867" s="8" t="str">
        <f t="shared" si="13"/>
        <v>Fitness Enthusiast</v>
      </c>
    </row>
    <row r="868" spans="1:4">
      <c r="A868" s="6">
        <v>8877689391</v>
      </c>
      <c r="B868" s="5">
        <v>19377</v>
      </c>
      <c r="C868" s="5">
        <v>3659</v>
      </c>
      <c r="D868" s="4" t="str">
        <f t="shared" si="13"/>
        <v>Fitness Enthusiast</v>
      </c>
    </row>
    <row r="869" spans="1:4">
      <c r="A869" s="10">
        <v>8877689391</v>
      </c>
      <c r="B869" s="9">
        <v>18258</v>
      </c>
      <c r="C869" s="9">
        <v>3427</v>
      </c>
      <c r="D869" s="8" t="str">
        <f t="shared" si="13"/>
        <v>Fitness Enthusiast</v>
      </c>
    </row>
    <row r="870" spans="1:4">
      <c r="A870" s="5">
        <v>8877689391</v>
      </c>
      <c r="B870" s="5">
        <v>11200</v>
      </c>
      <c r="C870" s="5">
        <v>3891</v>
      </c>
      <c r="D870" s="7" t="str">
        <f t="shared" si="13"/>
        <v/>
      </c>
    </row>
    <row r="871" spans="1:4">
      <c r="A871" s="6">
        <v>8877689391</v>
      </c>
      <c r="B871" s="5">
        <v>16674</v>
      </c>
      <c r="C871" s="5">
        <v>3455</v>
      </c>
      <c r="D871" s="4" t="str">
        <f t="shared" si="13"/>
        <v>Fitness Enthusiast</v>
      </c>
    </row>
    <row r="872" spans="1:4">
      <c r="A872" s="5">
        <v>8877689391</v>
      </c>
      <c r="B872" s="5">
        <v>12986</v>
      </c>
      <c r="C872" s="5">
        <v>3802</v>
      </c>
      <c r="D872" s="7" t="str">
        <f t="shared" si="13"/>
        <v/>
      </c>
    </row>
    <row r="873" spans="1:4">
      <c r="A873" s="5">
        <v>8877689391</v>
      </c>
      <c r="B873" s="5">
        <v>11101</v>
      </c>
      <c r="C873" s="5">
        <v>2860</v>
      </c>
      <c r="D873" s="7" t="str">
        <f t="shared" si="13"/>
        <v/>
      </c>
    </row>
    <row r="874" spans="1:4">
      <c r="A874" s="10">
        <v>8877689391</v>
      </c>
      <c r="B874" s="9">
        <v>23629</v>
      </c>
      <c r="C874" s="9">
        <v>3808</v>
      </c>
      <c r="D874" s="8" t="str">
        <f t="shared" si="13"/>
        <v>Fitness Enthusiast</v>
      </c>
    </row>
    <row r="875" spans="1:4">
      <c r="A875" s="5">
        <v>8877689391</v>
      </c>
      <c r="B875" s="5">
        <v>14890</v>
      </c>
      <c r="C875" s="5">
        <v>3060</v>
      </c>
      <c r="D875" s="7" t="str">
        <f t="shared" si="13"/>
        <v/>
      </c>
    </row>
    <row r="876" spans="1:4">
      <c r="A876" s="5">
        <v>8877689391</v>
      </c>
      <c r="B876" s="5">
        <v>9733</v>
      </c>
      <c r="C876" s="5">
        <v>2698</v>
      </c>
      <c r="D876" s="7" t="str">
        <f t="shared" si="13"/>
        <v/>
      </c>
    </row>
    <row r="877" spans="1:4">
      <c r="A877" s="6">
        <v>8877689391</v>
      </c>
      <c r="B877" s="5">
        <v>27745</v>
      </c>
      <c r="C877" s="5">
        <v>4398</v>
      </c>
      <c r="D877" s="4" t="str">
        <f t="shared" si="13"/>
        <v>Fitness Enthusiast</v>
      </c>
    </row>
    <row r="878" spans="1:4">
      <c r="A878" s="5">
        <v>8877689391</v>
      </c>
      <c r="B878" s="5">
        <v>10930</v>
      </c>
      <c r="C878" s="5">
        <v>2786</v>
      </c>
      <c r="D878" s="7" t="str">
        <f t="shared" si="13"/>
        <v/>
      </c>
    </row>
    <row r="879" spans="1:4">
      <c r="A879" s="5">
        <v>8877689391</v>
      </c>
      <c r="B879" s="5">
        <v>4790</v>
      </c>
      <c r="C879" s="5">
        <v>2189</v>
      </c>
      <c r="D879" s="7" t="str">
        <f t="shared" si="13"/>
        <v/>
      </c>
    </row>
    <row r="880" spans="1:4">
      <c r="A880" s="5">
        <v>8877689391</v>
      </c>
      <c r="B880" s="5">
        <v>10818</v>
      </c>
      <c r="C880" s="5">
        <v>2817</v>
      </c>
      <c r="D880" s="7" t="str">
        <f t="shared" si="13"/>
        <v/>
      </c>
    </row>
    <row r="881" spans="1:4">
      <c r="A881" s="10">
        <v>8877689391</v>
      </c>
      <c r="B881" s="9">
        <v>18193</v>
      </c>
      <c r="C881" s="9">
        <v>3477</v>
      </c>
      <c r="D881" s="8" t="str">
        <f t="shared" si="13"/>
        <v>Fitness Enthusiast</v>
      </c>
    </row>
    <row r="882" spans="1:4">
      <c r="A882" s="5">
        <v>8877689391</v>
      </c>
      <c r="B882" s="5">
        <v>14055</v>
      </c>
      <c r="C882" s="5">
        <v>3052</v>
      </c>
      <c r="D882" s="7" t="str">
        <f t="shared" si="13"/>
        <v/>
      </c>
    </row>
    <row r="883" spans="1:4">
      <c r="A883" s="6">
        <v>8877689391</v>
      </c>
      <c r="B883" s="5">
        <v>21727</v>
      </c>
      <c r="C883" s="5">
        <v>4015</v>
      </c>
      <c r="D883" s="4" t="str">
        <f t="shared" si="13"/>
        <v>Fitness Enthusiast</v>
      </c>
    </row>
    <row r="884" spans="1:4">
      <c r="A884" s="5">
        <v>8877689391</v>
      </c>
      <c r="B884" s="5">
        <v>12332</v>
      </c>
      <c r="C884" s="5">
        <v>4142</v>
      </c>
      <c r="D884" s="7" t="str">
        <f t="shared" si="13"/>
        <v/>
      </c>
    </row>
    <row r="885" spans="1:4">
      <c r="A885" s="5">
        <v>8877689391</v>
      </c>
      <c r="B885" s="5">
        <v>10686</v>
      </c>
      <c r="C885" s="5">
        <v>2847</v>
      </c>
      <c r="D885" s="7" t="str">
        <f t="shared" si="13"/>
        <v/>
      </c>
    </row>
    <row r="886" spans="1:4">
      <c r="A886" s="10">
        <v>8877689391</v>
      </c>
      <c r="B886" s="9">
        <v>20226</v>
      </c>
      <c r="C886" s="9">
        <v>3710</v>
      </c>
      <c r="D886" s="8" t="str">
        <f t="shared" si="13"/>
        <v>Fitness Enthusiast</v>
      </c>
    </row>
    <row r="887" spans="1:4">
      <c r="A887" s="5">
        <v>8877689391</v>
      </c>
      <c r="B887" s="5">
        <v>10733</v>
      </c>
      <c r="C887" s="5">
        <v>2832</v>
      </c>
      <c r="D887" s="7" t="str">
        <f t="shared" si="13"/>
        <v/>
      </c>
    </row>
    <row r="888" spans="1:4">
      <c r="A888" s="6">
        <v>8877689391</v>
      </c>
      <c r="B888" s="5">
        <v>21420</v>
      </c>
      <c r="C888" s="5">
        <v>3832</v>
      </c>
      <c r="D888" s="4" t="str">
        <f t="shared" si="13"/>
        <v>Fitness Enthusiast</v>
      </c>
    </row>
  </sheetData>
  <autoFilter ref="A1:D888" xr:uid="{377E7053-890E-4253-A906-92363ED099C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6D1CD-09DE-4E60-A131-DED58A2A5A67}">
  <dimension ref="A1:B34"/>
  <sheetViews>
    <sheetView tabSelected="1" workbookViewId="0">
      <selection activeCell="G20" sqref="G20"/>
    </sheetView>
  </sheetViews>
  <sheetFormatPr defaultRowHeight="14.4"/>
  <cols>
    <col min="1" max="1" width="11" bestFit="1" customWidth="1"/>
  </cols>
  <sheetData>
    <row r="1" spans="1:2">
      <c r="A1" t="s">
        <v>0</v>
      </c>
      <c r="B1" t="s">
        <v>11</v>
      </c>
    </row>
    <row r="2" spans="1:2">
      <c r="A2">
        <v>1503960366</v>
      </c>
      <c r="B2" t="s">
        <v>9</v>
      </c>
    </row>
    <row r="3" spans="1:2">
      <c r="A3">
        <v>1624580081</v>
      </c>
      <c r="B3" t="s">
        <v>10</v>
      </c>
    </row>
    <row r="4" spans="1:2">
      <c r="A4">
        <v>1644430081</v>
      </c>
      <c r="B4" t="s">
        <v>9</v>
      </c>
    </row>
    <row r="5" spans="1:2">
      <c r="A5">
        <v>1844505072</v>
      </c>
      <c r="B5" t="s">
        <v>10</v>
      </c>
    </row>
    <row r="6" spans="1:2">
      <c r="A6">
        <v>1927972279</v>
      </c>
      <c r="B6" t="s">
        <v>10</v>
      </c>
    </row>
    <row r="7" spans="1:2">
      <c r="A7">
        <v>2022484408</v>
      </c>
      <c r="B7" t="s">
        <v>10</v>
      </c>
    </row>
    <row r="8" spans="1:2">
      <c r="A8">
        <v>2026352035</v>
      </c>
      <c r="B8" t="s">
        <v>9</v>
      </c>
    </row>
    <row r="9" spans="1:2">
      <c r="A9">
        <v>2320127002</v>
      </c>
      <c r="B9" t="s">
        <v>10</v>
      </c>
    </row>
    <row r="10" spans="1:2">
      <c r="A10">
        <v>2347167796</v>
      </c>
      <c r="B10" t="s">
        <v>10</v>
      </c>
    </row>
    <row r="11" spans="1:2">
      <c r="A11">
        <v>2873212765</v>
      </c>
      <c r="B11" t="s">
        <v>10</v>
      </c>
    </row>
    <row r="12" spans="1:2">
      <c r="A12">
        <v>3372868164</v>
      </c>
      <c r="B12" t="s">
        <v>9</v>
      </c>
    </row>
    <row r="13" spans="1:2">
      <c r="A13">
        <v>3977333714</v>
      </c>
      <c r="B13" t="s">
        <v>9</v>
      </c>
    </row>
    <row r="14" spans="1:2">
      <c r="A14">
        <v>4020332650</v>
      </c>
      <c r="B14" t="s">
        <v>9</v>
      </c>
    </row>
    <row r="15" spans="1:2">
      <c r="A15">
        <v>4057192912</v>
      </c>
      <c r="B15" t="s">
        <v>10</v>
      </c>
    </row>
    <row r="16" spans="1:2">
      <c r="A16">
        <v>4319703577</v>
      </c>
      <c r="B16" t="s">
        <v>9</v>
      </c>
    </row>
    <row r="17" spans="1:2">
      <c r="A17">
        <v>4388161847</v>
      </c>
      <c r="B17" t="s">
        <v>9</v>
      </c>
    </row>
    <row r="18" spans="1:2">
      <c r="A18">
        <v>4445114986</v>
      </c>
      <c r="B18" t="s">
        <v>10</v>
      </c>
    </row>
    <row r="19" spans="1:2">
      <c r="A19">
        <v>4558609924</v>
      </c>
      <c r="B19" t="s">
        <v>10</v>
      </c>
    </row>
    <row r="20" spans="1:2">
      <c r="A20">
        <v>4702921684</v>
      </c>
      <c r="B20" t="s">
        <v>9</v>
      </c>
    </row>
    <row r="21" spans="1:2">
      <c r="A21">
        <v>5553957443</v>
      </c>
      <c r="B21" t="s">
        <v>10</v>
      </c>
    </row>
    <row r="22" spans="1:2">
      <c r="A22">
        <v>5577150313</v>
      </c>
      <c r="B22" t="s">
        <v>10</v>
      </c>
    </row>
    <row r="23" spans="1:2">
      <c r="A23">
        <v>6117666160</v>
      </c>
      <c r="B23" t="s">
        <v>9</v>
      </c>
    </row>
    <row r="24" spans="1:2">
      <c r="A24">
        <v>6290855005</v>
      </c>
      <c r="B24" t="s">
        <v>10</v>
      </c>
    </row>
    <row r="25" spans="1:2">
      <c r="A25">
        <v>6775888955</v>
      </c>
      <c r="B25" t="s">
        <v>10</v>
      </c>
    </row>
    <row r="26" spans="1:2">
      <c r="A26">
        <v>6962181067</v>
      </c>
      <c r="B26" t="s">
        <v>9</v>
      </c>
    </row>
    <row r="27" spans="1:2">
      <c r="A27">
        <v>7007744171</v>
      </c>
      <c r="B27" t="s">
        <v>10</v>
      </c>
    </row>
    <row r="28" spans="1:2">
      <c r="A28">
        <v>7086361926</v>
      </c>
      <c r="B28" t="s">
        <v>9</v>
      </c>
    </row>
    <row r="29" spans="1:2">
      <c r="A29">
        <v>8053475328</v>
      </c>
      <c r="B29" t="s">
        <v>10</v>
      </c>
    </row>
    <row r="30" spans="1:2">
      <c r="A30">
        <v>8253242879</v>
      </c>
      <c r="B30" t="s">
        <v>9</v>
      </c>
    </row>
    <row r="31" spans="1:2">
      <c r="A31">
        <v>8378563200</v>
      </c>
      <c r="B31" t="s">
        <v>9</v>
      </c>
    </row>
    <row r="32" spans="1:2">
      <c r="A32">
        <v>8583815059</v>
      </c>
      <c r="B32" t="s">
        <v>10</v>
      </c>
    </row>
    <row r="33" spans="1:2">
      <c r="A33">
        <v>8792009665</v>
      </c>
      <c r="B33" t="s">
        <v>9</v>
      </c>
    </row>
    <row r="34" spans="1:2">
      <c r="A34">
        <v>8877689391</v>
      </c>
      <c r="B34" t="s">
        <v>9</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U 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2 U b x 6 0 A A A D 3 A A A A E g A A A E N v b m Z p Z y 9 Q Y W N r Y W d l L n h t b H q / e 7 + N f U V u j k J Z a l F x Z n 6 e r Z K h n o G S Q n F J Y l 5 K Y k 5 + X q q t U l 6 + k r 0 d L 5 d N Q G J y d m J 6 q g J Q d V 6 x V U V x i q 1 S R k l J g Z W + f n l 5 u V 6 5 s V 5 + U b q + k Y G B o X 6 E r 0 9 w c k Z q b q I S X H E m Y c W 6 m X k g a 5 N T l e x s w i C u s T P S M z S y 1 D M y N d I z s N G H C d r 4 Z u Y h F B g B H Q y S R R K 0 c S 7 N K S k t S r V L z d P 1 9 L P R h 3 F t 9 K F + s A M A A A D / / w M A U E s D B B Q A A g A I A A A A I Q A a l t n H p A I A A F Y R A A A T A A A A R m 9 y b X V s Y X M v U 2 V j d G l v b j E u b e x X T W v b Q B C 9 G / I f F u U i g z B N q E t p 8 S G x a 2 o a t 2 n k t o e 4 l I 0 0 s Z e s d s 3 u y K k w + e 9 d W 1 I d p N V H I Z D S 2 h d b M y P t m z c z z x o N A T I p i J 9 + n 7 z t d P S S K g h J S B l P z o x 1 z T D 5 E Y F a G O O A c M C j D j E f X 8 Y q A G M Z 6 n V v J I M 4 A o H u m H H o D a V A c 6 F d Z / h m / k W D 0 v M Q O J 9 / E j B S b A 3 z E e g 7 l K v 5 i C I l f s B A B D A f M z x n S L Y 2 D V i 8 t M H p B X r t d L 3 r E X A W M Q Q 1 c D z H I 0 P J 4 0 j o w U n f I + 9 E I E M m F o O T 0 / 6 p R z 7 H E s H H h M N g / 7 P 3 U Q r 4 3 v X S v I 6 d S y U j 4 w v J e 6 C h A e + Y J G f 0 x g R m n s z u p h R 4 5 D q z n 3 H u B 5 R T p Q e o 4 s e P H C 6 p 2 P I 3 S 1 a w f 9 x M U a F v p Y p S x F u n d i 3 n e 5 u N M w l N Z h O B r 1 7 2 t n E P H t k 4 O R 2 G I z B e N H a C 8 B N 3 z p l E y n 2 E l S 7 f u P O N m E Z q i M / v F H F 0 A y r 1 K x r c g a q J u J A L k 0 8 G g I F + F F o 4 6 y u o t G 5 Q 8 7 i p N I m a L H h z 6 A V b L L E x y o f Q d C B t c f Q e 3 5 S J G M F C 1 5 g y x Z u C d r g a o 3 7 j q o w Y U i 4 V K 3 o e 9 r 1 0 B Z F c m + 7 I 2 n z f T q k j M 7 u F p v N K 7 V L q A k v Z 6 + p s r 2 x d K S t q V 1 M s a 3 U q 6 l F V A R v n e 5 Y f u k c d J q q 4 L c j h Z K t r e k f E X 6 K I Z U R N o v j i v x H F p K S J z d P X b o p b C U I L Y W m v U u 1 U 7 w 9 k t F G W n 1 Z x k q p B r B r a i h m v k Y o K c a n T I w s J b f X g 2 L m H 7 Y F G I C f i V u Z y 4 J 5 2 n W f U B B u m B k F 4 / Y / r g f X l 6 N u O p w 8 L y 2 C k r k s Z i 1 B b 3 G O K 5 T P O p x N L 6 E R P q Y g p v 4 K V V J g H c L l g J v / 8 L a o I + S n G L v + D L 6 S S Y c / Q l u F l c N p P g H V F c P v P O g G H P e G w J x z 2 h K f f E / I O O W w N L b a G X w A A A P / / A w B Q S w E C L Q A U A A Y A C A A A A C E A K t 2 q Q N I A A A A 3 A Q A A E w A A A A A A A A A A A A A A A A A A A A A A W 0 N v b n R l b n R f V H l w Z X N d L n h t b F B L A Q I t A B Q A A g A I A A A A I Q D X Z R v H r Q A A A P c A A A A S A A A A A A A A A A A A A A A A A A s D A A B D b 2 5 m a W c v U G F j a 2 F n Z S 5 4 b W x Q S w E C L Q A U A A I A C A A A A C E A G p b Z x 6 Q C A A B W E Q A A E w A A A A A A A A A A A A A A A A D o A w A A R m 9 y b X V s Y X M v U 2 V j d G l v b j E u b V B L B Q Y A A A A A A w A D A M I A A A C 9 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i Q A A A A A A A B k J 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h a W x 5 Q W N 0 a X Z p d H l f b W V y Z 2 V k 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y 0 w M l Q w N D o z M D o z M S 4 4 O T k x M j k 4 W i I v P j x F b n R y e S B U e X B l P S J G a W x s Q 2 9 s d W 1 u V H l w Z X M i I F Z h b H V l P S J z Q X d N P S I v P j x F b n R y e S B U e X B l P S J G a W x s Q 2 9 s d W 1 u T m F t Z X M i I F Z h b H V l P S J z W y Z x d W 9 0 O 0 l k J n F 1 b 3 Q 7 L C Z x d W 9 0 O 1 R v d G F s U 3 R l c H 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Y y Z m J h O W E 4 L T h k N j A t N D B l O C 1 h M z A w L W M y M j Q 5 N j c y M 2 M 3 O S I v P j x F b n R y e S B U e X B l P S J S Z W x h d G l v b n N o a X B J b m Z v Q 2 9 u d G F p b m V y I i B W Y W x 1 Z T 0 i c 3 s m c X V v d D t j b 2 x 1 b W 5 D b 3 V u d C Z x d W 9 0 O z o y L C Z x d W 9 0 O 2 t l e U N v b H V t b k 5 h b W V z J n F 1 b 3 Q 7 O l t d L C Z x d W 9 0 O 3 F 1 Z X J 5 U m V s Y X R p b 2 5 z a G l w c y Z x d W 9 0 O z p b X S w m c X V v d D t j b 2 x 1 b W 5 J Z G V u d G l 0 a W V z J n F 1 b 3 Q 7 O l s m c X V v d D t T Z W N 0 a W 9 u M S 9 k Y W l s e U F j d G l 2 a X R 5 X 2 1 l c m d l Z C 9 B d X R v U m V t b 3 Z l Z E N v b H V t b n M x L n t J Z C w w f S Z x d W 9 0 O y w m c X V v d D t T Z W N 0 a W 9 u M S 9 k Y W l s e U F j d G l 2 a X R 5 X 2 1 l c m d l Z C 9 B d X R v U m V t b 3 Z l Z E N v b H V t b n M x L n t U b 3 R h b F N 0 Z X B z L D F 9 J n F 1 b 3 Q 7 X S w m c X V v d D t D b 2 x 1 b W 5 D b 3 V u d C Z x d W 9 0 O z o y L C Z x d W 9 0 O 0 t l e U N v b H V t b k 5 h b W V z J n F 1 b 3 Q 7 O l t d L C Z x d W 9 0 O 0 N v b H V t b k l k Z W 5 0 a X R p Z X M m c X V v d D s 6 W y Z x d W 9 0 O 1 N l Y 3 R p b 2 4 x L 2 R h a W x 5 Q W N 0 a X Z p d H l f b W V y Z 2 V k L 0 F 1 d G 9 S Z W 1 v d m V k Q 2 9 s d W 1 u c z E u e 0 l k L D B 9 J n F 1 b 3 Q 7 L C Z x d W 9 0 O 1 N l Y 3 R p b 2 4 x L 2 R h a W x 5 Q W N 0 a X Z p d H l f b W V y Z 2 V k L 0 F 1 d G 9 S Z W 1 v d m V k Q 2 9 s d W 1 u c z E u e 1 R v d G F s U 3 R l c H M 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R h a W x 5 S W 5 0 Z W 5 z a X R p Z X N f b W V y Z 2 V k P C 9 J d G V t U G F 0 a D 4 8 L 0 l 0 Z W 1 M b 2 N h d G l v b j 4 8 U 3 R h Y m x l R W 5 0 c m l l c z 4 8 R W 5 0 c n k g V H l w Z T 0 i Q W R k Z W R U b 0 R h d G F N b 2 R l b C I g V m F s d W U 9 I m w w I i 8 + P E V u d H J 5 I F R 5 c G U 9 I k J 1 Z m Z l c k 5 l e H R S Z W Z y Z X N o I i B W Y W x 1 Z T 0 i b D E i L z 4 8 R W 5 0 c n k g V H l w Z T 0 i R m l s b E N v d W 5 0 I i B W Y W x 1 Z T 0 i b D k 0 M C I v P j x F b n R y e S B U e X B l P S J G a W x s R W 5 h Y m x l Z C I g V m F s d W U 9 I m w x I i 8 + P E V u d H J 5 I F R 5 c G U 9 I k Z p b G x F c n J v c k N v Z G U i I F Z h b H V l P S J z V W 5 r b m 9 3 b i I v P j x F b n R y e S B U e X B l P S J G a W x s R X J y b 3 J D b 3 V u d C I g V m F s d W U 9 I m w w I i 8 + P E V u d H J 5 I F R 5 c G U 9 I k Z p b G x M Y X N 0 V X B k Y X R l Z C I g V m F s d W U 9 I m Q y M D I 0 L T A 3 L T A y V D A 1 O j I 2 O j Q y L j E 4 N T M z M T l a I i 8 + P E V u d H J 5 I F R 5 c G U 9 I k Z p b G x D b 2 x 1 b W 5 U e X B l c y I g V m F s d W U 9 I n N B d 0 0 9 I i 8 + P E V u d H J 5 I F R 5 c G U 9 I k Z p b G x D b 2 x 1 b W 5 O Y W 1 l c y I g V m F s d W U 9 I n N b J n F 1 b 3 Q 7 S W Q m c X V v d D s s J n F 1 b 3 Q 7 V m V y e U F j d G l 2 Z U 1 p b n V 0 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Q 4 Z W E 2 N T U 0 L T R m N W U t N D k 4 N i 0 4 Z j Y y L T N l N m U 3 O G U 5 O D g 4 M i I v P j x F b n R y e S B U e X B l P S J S Z W x h d G l v b n N o a X B J b m Z v Q 2 9 u d G F p b m V y I i B W Y W x 1 Z T 0 i c 3 s m c X V v d D t j b 2 x 1 b W 5 D b 3 V u d C Z x d W 9 0 O z o y L C Z x d W 9 0 O 2 t l e U N v b H V t b k 5 h b W V z J n F 1 b 3 Q 7 O l t d L C Z x d W 9 0 O 3 F 1 Z X J 5 U m V s Y X R p b 2 5 z a G l w c y Z x d W 9 0 O z p b X S w m c X V v d D t j b 2 x 1 b W 5 J Z G V u d G l 0 a W V z J n F 1 b 3 Q 7 O l s m c X V v d D t T Z W N 0 a W 9 u M S 9 k Y W l s e U l u d G V u c 2 l 0 a W V z X 2 1 l c m d l Z C 9 B d X R v U m V t b 3 Z l Z E N v b H V t b n M x L n t J Z C w w f S Z x d W 9 0 O y w m c X V v d D t T Z W N 0 a W 9 u M S 9 k Y W l s e U l u d G V u c 2 l 0 a W V z X 2 1 l c m d l Z C 9 B d X R v U m V t b 3 Z l Z E N v b H V t b n M x L n t W Z X J 5 Q W N 0 a X Z l T W l u d X R l c y w x f S Z x d W 9 0 O 1 0 s J n F 1 b 3 Q 7 Q 2 9 s d W 1 u Q 2 9 1 b n Q m c X V v d D s 6 M i w m c X V v d D t L Z X l D b 2 x 1 b W 5 O Y W 1 l c y Z x d W 9 0 O z p b X S w m c X V v d D t D b 2 x 1 b W 5 J Z G V u d G l 0 a W V z J n F 1 b 3 Q 7 O l s m c X V v d D t T Z W N 0 a W 9 u M S 9 k Y W l s e U l u d G V u c 2 l 0 a W V z X 2 1 l c m d l Z C 9 B d X R v U m V t b 3 Z l Z E N v b H V t b n M x L n t J Z C w w f S Z x d W 9 0 O y w m c X V v d D t T Z W N 0 a W 9 u M S 9 k Y W l s e U l u d G V u c 2 l 0 a W V z X 2 1 l c m d l Z C 9 B d X R v U m V t b 3 Z l Z E N v b H V t b n M x L n t W Z X J 5 Q W N 0 a X Z l T W l u d X R l c y w x 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Z G F p b H l J b n R l b n N p d G l l c 1 9 t Z X J n Z W Q i L z 4 8 L 1 N 0 Y W J s Z U V u d H J p Z X M + P C 9 J d G V t P j x J d G V t P j x J d G V t T G 9 j Y X R p b 2 4 + P E l 0 Z W 1 U e X B l P k Z v c m 1 1 b G E 8 L 0 l 0 Z W 1 U e X B l P j x J d G V t U G F 0 a D 5 T Z W N 0 a W 9 u M S 9 3 Z W l n a H R M b 2 d J b m Z v X 2 1 l c m d l Z C U y M C g y K T w v S X R l b V B h d G g + P C 9 J d G V t T G 9 j Y X R p b 2 4 + P F N 0 Y W J s Z U V u d H J p Z X M + P E V u d H J 5 I F R 5 c G U 9 I k F k Z G V k V G 9 E Y X R h T W 9 k Z W w i I F Z h b H V l P S J s M C I v P j x F b n R y e S B U e X B l P S J C d W Z m Z X J O Z X h 0 U m V m c m V z a C I g V m F s d W U 9 I m w x I i 8 + P E V u d H J 5 I F R 5 c G U 9 I k Z p b G x D b 3 V u d C I g V m F s d W U 9 I m w 2 N y I v P j x F b n R y e S B U e X B l P S J G a W x s R W 5 h Y m x l Z C I g V m F s d W U 9 I m w x I i 8 + P E V u d H J 5 I F R 5 c G U 9 I k Z p b G x F c n J v c k N v Z G U i I F Z h b H V l P S J z V W 5 r b m 9 3 b i I v P j x F b n R y e S B U e X B l P S J G a W x s R X J y b 3 J D b 3 V u d C I g V m F s d W U 9 I m w w I i 8 + P E V u d H J 5 I F R 5 c G U 9 I k Z p b G x M Y X N 0 V X B k Y X R l Z C I g V m F s d W U 9 I m Q y M D I 0 L T A 2 L T M w V D E 2 O j U 4 O j A 3 L j c 4 M z I 0 O T F a I i 8 + P E V u d H J 5 I F R 5 c G U 9 I k Z p b G x D b 2 x 1 b W 5 U e X B l c y I g V m F s d W U 9 I n N B d 1 U 9 I i 8 + P E V u d H J 5 I F R 5 c G U 9 I k Z p b G x D b 2 x 1 b W 5 O Y W 1 l c y I g V m F s d W U 9 I n N b J n F 1 b 3 Q 7 S W Q m c X V v d D s s J n F 1 b 3 Q 7 V 2 V p Z 2 h 0 S 2 c 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4 M T E 3 N 2 V i L T M 4 M m U t N D Y 5 N S 1 i O D F k L W M 0 Y m Z l N W U z O T c 3 O C I v P j x F b n R y e S B U e X B l P S J S Z W x h d G l v b n N o a X B J b m Z v Q 2 9 u d G F p b m V y I i B W Y W x 1 Z T 0 i c 3 s m c X V v d D t j b 2 x 1 b W 5 D b 3 V u d C Z x d W 9 0 O z o y L C Z x d W 9 0 O 2 t l e U N v b H V t b k 5 h b W V z J n F 1 b 3 Q 7 O l t d L C Z x d W 9 0 O 3 F 1 Z X J 5 U m V s Y X R p b 2 5 z a G l w c y Z x d W 9 0 O z p b X S w m c X V v d D t j b 2 x 1 b W 5 J Z G V u d G l 0 a W V z J n F 1 b 3 Q 7 O l s m c X V v d D t T Z W N 0 a W 9 u M S 9 3 Z W l n a H R M b 2 d J b m Z v X 2 1 l c m d l Z C A o M i k v Q X V 0 b 1 J l b W 9 2 Z W R D b 2 x 1 b W 5 z M S 5 7 S W Q s M H 0 m c X V v d D s s J n F 1 b 3 Q 7 U 2 V j d G l v b j E v d 2 V p Z 2 h 0 T G 9 n S W 5 m b 1 9 t Z X J n Z W Q g K D I p L 0 F 1 d G 9 S Z W 1 v d m V k Q 2 9 s d W 1 u c z E u e 1 d l a W d o d E t n L D F 9 J n F 1 b 3 Q 7 X S w m c X V v d D t D b 2 x 1 b W 5 D b 3 V u d C Z x d W 9 0 O z o y L C Z x d W 9 0 O 0 t l e U N v b H V t b k 5 h b W V z J n F 1 b 3 Q 7 O l t d L C Z x d W 9 0 O 0 N v b H V t b k l k Z W 5 0 a X R p Z X M m c X V v d D s 6 W y Z x d W 9 0 O 1 N l Y 3 R p b 2 4 x L 3 d l a W d o d E x v Z 0 l u Z m 9 f b W V y Z 2 V k I C g y K S 9 B d X R v U m V t b 3 Z l Z E N v b H V t b n M x L n t J Z C w w f S Z x d W 9 0 O y w m c X V v d D t T Z W N 0 a W 9 u M S 9 3 Z W l n a H R M b 2 d J b m Z v X 2 1 l c m d l Z C A o M i k v Q X V 0 b 1 J l b W 9 2 Z W R D b 2 x 1 b W 5 z M S 5 7 V 2 V p Z 2 h 0 S 2 c s M X 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3 d l a W d o d E x v Z 0 l u Z m 9 f b W V y Z 2 V k X 1 8 y I i 8 + P C 9 T d G F i b G V F b n R y a W V z P j w v S X R l b T 4 8 S X R l b T 4 8 S X R l b U x v Y 2 F 0 a W 9 u P j x J d G V t V H l w Z T 5 G b 3 J t d W x h P C 9 J d G V t V H l w Z T 4 8 S X R l b V B h d G g + U 2 V j d G l v b j E v Z G F p b H l B Y 3 R p d m l 0 e V 9 t Z X J n Z W Q l M j A o N S k 8 L 0 l 0 Z W 1 Q Y X R o P j w v S X R l b U x v Y 2 F 0 a W 9 u P j x T d G F i b G V F b n R y a W V z P j x F b n R y e S B U e X B l P S J B Z G R l Z F R v R G F 0 Y U 1 v Z G V s I i B W Y W x 1 Z T 0 i b D A i L z 4 8 R W 5 0 c n k g V H l w Z T 0 i Q n V m Z m V y T m V 4 d F J l Z n J l c 2 g i I F Z h b H V l P S J s M S I v P j x F b n R y e S B U e X B l P S J G a W x s Q 2 9 1 b n Q i I F Z h b H V l P S J s O T Q w I i 8 + P E V u d H J 5 I F R 5 c G U 9 I k Z p b G x F b m F i b G V k I i B W Y W x 1 Z T 0 i b D E i L z 4 8 R W 5 0 c n k g V H l w Z T 0 i R m l s b E V y c m 9 y Q 2 9 k Z S I g V m F s d W U 9 I n N V b m t u b 3 d u I i 8 + P E V u d H J 5 I F R 5 c G U 9 I k Z p b G x F c n J v c k N v d W 5 0 I i B W Y W x 1 Z T 0 i b D A i L z 4 8 R W 5 0 c n k g V H l w Z T 0 i R m l s b E x h c 3 R V c G R h d G V k I i B W Y W x 1 Z T 0 i Z D I w M j Q t M D c t M D J U M T Q 6 N T Q 6 M T E u N z I 3 M D M 4 M l o i L z 4 8 R W 5 0 c n k g V H l w Z T 0 i R m l s b E N v b H V t b l R 5 c G V z I i B W Y W x 1 Z T 0 i c 0 F 3 P T 0 i L z 4 8 R W 5 0 c n k g V H l w Z T 0 i R m l s b E N v b H V t b k 5 h b W V z I i B W Y W x 1 Z T 0 i c 1 s m c X V v d D t J 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T N m Y z h j M T I t M D E w O C 0 0 N G F i L W F i N 2 E t O D Q x N j Y 4 N 2 Q w M T U 3 I i 8 + P E V u d H J 5 I F R 5 c G U 9 I l J l b G F 0 a W 9 u c 2 h p c E l u Z m 9 D b 2 5 0 Y W l u Z X I i I F Z h b H V l P S J z e y Z x d W 9 0 O 2 N v b H V t b k N v d W 5 0 J n F 1 b 3 Q 7 O j E s J n F 1 b 3 Q 7 a 2 V 5 Q 2 9 s d W 1 u T m F t Z X M m c X V v d D s 6 W 1 0 s J n F 1 b 3 Q 7 c X V l c n l S Z W x h d G l v b n N o a X B z J n F 1 b 3 Q 7 O l t d L C Z x d W 9 0 O 2 N v b H V t b k l k Z W 5 0 a X R p Z X M m c X V v d D s 6 W y Z x d W 9 0 O 1 N l Y 3 R p b 2 4 x L 2 R h a W x 5 Q W N 0 a X Z p d H l f b W V y Z 2 V k I C g 1 K S 9 B d X R v U m V t b 3 Z l Z E N v b H V t b n M x L n t J Z C w w f S Z x d W 9 0 O 1 0 s J n F 1 b 3 Q 7 Q 2 9 s d W 1 u Q 2 9 1 b n Q m c X V v d D s 6 M S w m c X V v d D t L Z X l D b 2 x 1 b W 5 O Y W 1 l c y Z x d W 9 0 O z p b X S w m c X V v d D t D b 2 x 1 b W 5 J Z G V u d G l 0 a W V z J n F 1 b 3 Q 7 O l s m c X V v d D t T Z W N 0 a W 9 u M S 9 k Y W l s e U F j d G l 2 a X R 5 X 2 1 l c m d l Z C A o N S k v Q X V 0 b 1 J l b W 9 2 Z W R D b 2 x 1 b W 5 z M S 5 7 S W Q s M 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2 R h a W x 5 Q W N 0 a X Z p d H l f b W V y Z 2 V k X 1 8 1 I i 8 + P C 9 T d G F i b G V F b n R y a W V z P j w v S X R l b T 4 8 S X R l b T 4 8 S X R l b U x v Y 2 F 0 a W 9 u P j x J d G V t V H l w Z T 5 G b 3 J t d W x h P C 9 J d G V t V H l w Z T 4 8 S X R l b V B h d G g + U 2 V j d G l v b j E v Z G F p b H l B Y 3 R p d m l 0 e V 9 t Z X J n Z W Q v U 2 9 1 c m N l P C 9 J d G V t U G F 0 a D 4 8 L 0 l 0 Z W 1 M b 2 N h d G l v b j 4 8 U 3 R h Y m x l R W 5 0 c m l l c y 8 + P C 9 J d G V t P j x J d G V t P j x J d G V t T G 9 j Y X R p b 2 4 + P E l 0 Z W 1 U e X B l P k Z v c m 1 1 b G E 8 L 0 l 0 Z W 1 U e X B l P j x J d G V t U G F 0 a D 5 T Z W N 0 a W 9 u M S 9 k Y W l s e U F j d G l 2 a X R 5 X 2 1 l c m d l Z C 9 Q c m 9 t b 3 R l Z C U y M E h l Y W R l c n M 8 L 0 l 0 Z W 1 Q Y X R o P j w v S X R l b U x v Y 2 F 0 a W 9 u P j x T d G F i b G V F b n R y a W V z L z 4 8 L 0 l 0 Z W 0 + P E l 0 Z W 0 + P E l 0 Z W 1 M b 2 N h d G l v b j 4 8 S X R l b V R 5 c G U + R m 9 y b X V s Y T w v S X R l b V R 5 c G U + P E l 0 Z W 1 Q Y X R o P l N l Y 3 R p b 2 4 x L 2 R h a W x 5 Q W N 0 a X Z p d H l f b W V y Z 2 V k L 0 N o Y W 5 n Z W Q l M j B U e X B l P C 9 J d G V t U G F 0 a D 4 8 L 0 l 0 Z W 1 M b 2 N h d G l v b j 4 8 U 3 R h Y m x l R W 5 0 c m l l c y 8 + P C 9 J d G V t P j x J d G V t P j x J d G V t T G 9 j Y X R p b 2 4 + P E l 0 Z W 1 U e X B l P k Z v c m 1 1 b G E 8 L 0 l 0 Z W 1 U e X B l P j x J d G V t U G F 0 a D 5 T Z W N 0 a W 9 u M S 9 k Y W l s e U F j d G l 2 a X R 5 X 2 1 l c m d l Z C 9 S Z W 1 v d m V k J T I w Q 2 9 s d W 1 u c z w v S X R l b V B h d G g + P C 9 J d G V t T G 9 j Y X R p b 2 4 + P F N 0 Y W J s Z U V u d H J p Z X M v P j w v S X R l b T 4 8 S X R l b T 4 8 S X R l b U x v Y 2 F 0 a W 9 u P j x J d G V t V H l w Z T 5 G b 3 J t d W x h P C 9 J d G V t V H l w Z T 4 8 S X R l b V B h d G g + U 2 V j d G l v b j E v Z G F p b H l J b n R l b n N p d G l l c 1 9 t Z X J n Z W Q v U 2 9 1 c m N l P C 9 J d G V t U G F 0 a D 4 8 L 0 l 0 Z W 1 M b 2 N h d G l v b j 4 8 U 3 R h Y m x l R W 5 0 c m l l c y 8 + P C 9 J d G V t P j x J d G V t P j x J d G V t T G 9 j Y X R p b 2 4 + P E l 0 Z W 1 U e X B l P k Z v c m 1 1 b G E 8 L 0 l 0 Z W 1 U e X B l P j x J d G V t U G F 0 a D 5 T Z W N 0 a W 9 u M S 9 k Y W l s e U l u d G V u c 2 l 0 a W V z X 2 1 l c m d l Z C 9 Q c m 9 t b 3 R l Z C U y M E h l Y W R l c n M 8 L 0 l 0 Z W 1 Q Y X R o P j w v S X R l b U x v Y 2 F 0 a W 9 u P j x T d G F i b G V F b n R y a W V z L z 4 8 L 0 l 0 Z W 0 + P E l 0 Z W 0 + P E l 0 Z W 1 M b 2 N h d G l v b j 4 8 S X R l b V R 5 c G U + R m 9 y b X V s Y T w v S X R l b V R 5 c G U + P E l 0 Z W 1 Q Y X R o P l N l Y 3 R p b 2 4 x L 2 R h a W x 5 S W 5 0 Z W 5 z a X R p Z X N f b W V y Z 2 V k L 0 N o Y W 5 n Z W Q l M j B U e X B l P C 9 J d G V t U G F 0 a D 4 8 L 0 l 0 Z W 1 M b 2 N h d G l v b j 4 8 U 3 R h Y m x l R W 5 0 c m l l c y 8 + P C 9 J d G V t P j x J d G V t P j x J d G V t T G 9 j Y X R p b 2 4 + P E l 0 Z W 1 U e X B l P k Z v c m 1 1 b G E 8 L 0 l 0 Z W 1 U e X B l P j x J d G V t U G F 0 a D 5 T Z W N 0 a W 9 u M S 9 k Y W l s e U l u d G V u c 2 l 0 a W V z X 2 1 l c m d l Z C 9 S Z W 1 v d m V k J T I w Q 2 9 s d W 1 u c z w v S X R l b V B h d G g + P C 9 J d G V t T G 9 j Y X R p b 2 4 + P F N 0 Y W J s Z U V u d H J p Z X M v P j w v S X R l b T 4 8 S X R l b T 4 8 S X R l b U x v Y 2 F 0 a W 9 u P j x J d G V t V H l w Z T 5 G b 3 J t d W x h P C 9 J d G V t V H l w Z T 4 8 S X R l b V B h d G g + U 2 V j d G l v b j E v d 2 V p Z 2 h 0 T G 9 n S W 5 m b 1 9 t Z X J n Z W Q l M j A o M i k v U 2 9 1 c m N l P C 9 J d G V t U G F 0 a D 4 8 L 0 l 0 Z W 1 M b 2 N h d G l v b j 4 8 U 3 R h Y m x l R W 5 0 c m l l c y 8 + P C 9 J d G V t P j x J d G V t P j x J d G V t T G 9 j Y X R p b 2 4 + P E l 0 Z W 1 U e X B l P k Z v c m 1 1 b G E 8 L 0 l 0 Z W 1 U e X B l P j x J d G V t U G F 0 a D 5 T Z W N 0 a W 9 u M S 9 3 Z W l n a H R M b 2 d J b m Z v X 2 1 l c m d l Z C U y M C g y K S 9 Q c m 9 t b 3 R l Z C U y M E h l Y W R l c n M 8 L 0 l 0 Z W 1 Q Y X R o P j w v S X R l b U x v Y 2 F 0 a W 9 u P j x T d G F i b G V F b n R y a W V z L z 4 8 L 0 l 0 Z W 0 + P E l 0 Z W 0 + P E l 0 Z W 1 M b 2 N h d G l v b j 4 8 S X R l b V R 5 c G U + R m 9 y b X V s Y T w v S X R l b V R 5 c G U + P E l 0 Z W 1 Q Y X R o P l N l Y 3 R p b 2 4 x L 3 d l a W d o d E x v Z 0 l u Z m 9 f b W V y Z 2 V k J T I w K D I p L 0 N o Y W 5 n Z W Q l M j B U e X B l P C 9 J d G V t U G F 0 a D 4 8 L 0 l 0 Z W 1 M b 2 N h d G l v b j 4 8 U 3 R h Y m x l R W 5 0 c m l l c y 8 + P C 9 J d G V t P j x J d G V t P j x J d G V t T G 9 j Y X R p b 2 4 + P E l 0 Z W 1 U e X B l P k Z v c m 1 1 b G E 8 L 0 l 0 Z W 1 U e X B l P j x J d G V t U G F 0 a D 5 T Z W N 0 a W 9 u M S 9 3 Z W l n a H R M b 2 d J b m Z v X 2 1 l c m d l Z C U y M C g y K S 9 S Z W 1 v d m V k J T I w Q 2 9 s d W 1 u c z w v S X R l b V B h d G g + P C 9 J d G V t T G 9 j Y X R p b 2 4 + P F N 0 Y W J s Z U V u d H J p Z X M v P j w v S X R l b T 4 8 S X R l b T 4 8 S X R l b U x v Y 2 F 0 a W 9 u P j x J d G V t V H l w Z T 5 G b 3 J t d W x h P C 9 J d G V t V H l w Z T 4 8 S X R l b V B h d G g + U 2 V j d G l v b j E v Z G F p b H l B Y 3 R p d m l 0 e V 9 t Z X J n Z W Q l M j A o N S k v U 2 9 1 c m N l P C 9 J d G V t U G F 0 a D 4 8 L 0 l 0 Z W 1 M b 2 N h d G l v b j 4 8 U 3 R h Y m x l R W 5 0 c m l l c y 8 + P C 9 J d G V t P j x J d G V t P j x J d G V t T G 9 j Y X R p b 2 4 + P E l 0 Z W 1 U e X B l P k Z v c m 1 1 b G E 8 L 0 l 0 Z W 1 U e X B l P j x J d G V t U G F 0 a D 5 T Z W N 0 a W 9 u M S 9 k Y W l s e U F j d G l 2 a X R 5 X 2 1 l c m d l Z C U y M C g 1 K S 9 Q c m 9 t b 3 R l Z C U y M E h l Y W R l c n M 8 L 0 l 0 Z W 1 Q Y X R o P j w v S X R l b U x v Y 2 F 0 a W 9 u P j x T d G F i b G V F b n R y a W V z L z 4 8 L 0 l 0 Z W 0 + P E l 0 Z W 0 + P E l 0 Z W 1 M b 2 N h d G l v b j 4 8 S X R l b V R 5 c G U + R m 9 y b X V s Y T w v S X R l b V R 5 c G U + P E l 0 Z W 1 Q Y X R o P l N l Y 3 R p b 2 4 x L 2 R h a W x 5 Q W N 0 a X Z p d H l f b W V y Z 2 V k J T I w K D U p L 0 N o Y W 5 n Z W Q l M j B U e X B l P C 9 J d G V t U G F 0 a D 4 8 L 0 l 0 Z W 1 M b 2 N h d G l v b j 4 8 U 3 R h Y m x l R W 5 0 c m l l c y 8 + P C 9 J d G V t P j x J d G V t P j x J d G V t T G 9 j Y X R p b 2 4 + P E l 0 Z W 1 U e X B l P k Z v c m 1 1 b G E 8 L 0 l 0 Z W 1 U e X B l P j x J d G V t U G F 0 a D 5 T Z W N 0 a W 9 u M S 9 k Y W l s e U F j d G l 2 a X R 5 X 2 1 l c m d l Z C U y M C g 1 K S 9 S Z W 1 v d m V k J T I w Q 2 9 s d W 1 u c z 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N Q m R R 6 H r j d I m + G q / / 9 o O O 4 A A A A A A g A A A A A A E G Y A A A A B A A A g A A A A n v t d M v Y Q 4 e 3 u T w X 4 3 p W u v z p 3 3 i / w o R 7 g F H f P O J T p V T w A A A A A D o A A A A A C A A A g A A A A W C M M v 2 d a O + q U s I a t 4 Y j a A 9 0 i i C Z D r X M v x V R w x O 5 O s B d Q A A A A y / P N c Q z q K N e c e W 0 S 3 c p F B e q 1 l Z A 4 e J Y n y 0 F s D l L 8 r N c z J b t T F P g i K b 5 6 Z K Z v 2 k a Y / C v P I o V Y h 9 d G 8 M o O 5 O O g P a p g o O S 6 P I 8 f 5 v F X y W 3 y W z R A A A A A A A 0 I f 1 f D E 8 R h 7 Y j Y o g Y e q g H w M Z 0 H L 6 u m Y Q u 3 l u e h t j 3 y h r 5 E L 4 1 S 7 G 2 X D l 8 j r z V S e b T i T S o D J u f K Y C h I 9 g H O L Q = = < / D a t a M a s h u p > 
</file>

<file path=customXml/itemProps1.xml><?xml version="1.0" encoding="utf-8"?>
<ds:datastoreItem xmlns:ds="http://schemas.openxmlformats.org/officeDocument/2006/customXml" ds:itemID="{F24336F6-8C49-4D03-A6C9-B1D17E25A3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Gym Goer</vt:lpstr>
      <vt:lpstr>Weight Management Seeker</vt:lpstr>
      <vt:lpstr>Fitness Enthusiast</vt:lpstr>
      <vt:lpstr>Online Shopper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Galaxzy Travels</dc:creator>
  <cp:lastModifiedBy>Galaxzy Travels</cp:lastModifiedBy>
  <dcterms:created xsi:type="dcterms:W3CDTF">2024-07-02T14:28:59Z</dcterms:created>
  <dcterms:modified xsi:type="dcterms:W3CDTF">2024-07-08T12:04:15Z</dcterms:modified>
</cp:coreProperties>
</file>