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showInkAnnotation="0" hidePivotFieldList="1" defaultThemeVersion="124226"/>
  <mc:AlternateContent xmlns:mc="http://schemas.openxmlformats.org/markup-compatibility/2006">
    <mc:Choice Requires="x15">
      <x15ac:absPath xmlns:x15ac="http://schemas.microsoft.com/office/spreadsheetml/2010/11/ac" url="C:\Users\hp\Desktop\"/>
    </mc:Choice>
  </mc:AlternateContent>
  <xr:revisionPtr revIDLastSave="0" documentId="13_ncr:1_{8B9D93AF-8D14-4D33-B647-2528B27475AA}" xr6:coauthVersionLast="45" xr6:coauthVersionMax="45" xr10:uidLastSave="{00000000-0000-0000-0000-000000000000}"/>
  <bookViews>
    <workbookView xWindow="-110" yWindow="-110" windowWidth="19420" windowHeight="10420" firstSheet="1" activeTab="3" xr2:uid="{00000000-000D-0000-FFFF-FFFF00000000}"/>
  </bookViews>
  <sheets>
    <sheet name="Documentation " sheetId="9" r:id="rId1"/>
    <sheet name="PivotTable Value by Type" sheetId="14" r:id="rId2"/>
    <sheet name="PivotTable Value by Zip" sheetId="16" r:id="rId3"/>
    <sheet name="Donations" sheetId="1" r:id="rId4"/>
    <sheet name=" Donation Amount Filter" sheetId="10" r:id="rId5"/>
    <sheet name="Donation Type Subtotal" sheetId="11" r:id="rId6"/>
    <sheet name="Sorted Donations" sheetId="12" r:id="rId7"/>
    <sheet name="Filtered Donations" sheetId="13" r:id="rId8"/>
  </sheets>
  <definedNames>
    <definedName name="_xlnm._FilterDatabase" localSheetId="4" hidden="1">' Donation Amount Filter'!$A$1:$K$76</definedName>
    <definedName name="_xlnm._FilterDatabase" localSheetId="5" hidden="1">'Donation Type Subtotal'!$A$1:$I$129</definedName>
    <definedName name="_xlnm._FilterDatabase" localSheetId="3" hidden="1">Donations!$A$1:$I$125</definedName>
    <definedName name="_xlnm._FilterDatabase" localSheetId="7" hidden="1">'Filtered Donations'!$A$1:$I$126</definedName>
    <definedName name="_xlnm._FilterDatabase" localSheetId="6" hidden="1">'Sorted Donations'!$A$1:$I$125</definedName>
    <definedName name="_qryOrderDetail" localSheetId="4">#REF!</definedName>
    <definedName name="_qryOrderDetail" localSheetId="0">#REF!</definedName>
    <definedName name="_qryOrderDetail" localSheetId="5">#REF!</definedName>
    <definedName name="_qryOrderDetail">#REF!</definedName>
    <definedName name="_qryORders" localSheetId="4">' Donation Amount Filter'!$C$1:$I$125</definedName>
    <definedName name="_qryORders" localSheetId="5">'Donation Type Subtotal'!$C$1:$I$129</definedName>
    <definedName name="_qryORders" localSheetId="7">'Filtered Donations'!$C$1:$I$126</definedName>
    <definedName name="_qryORders" localSheetId="6">'Sorted Donations'!$C$1:$I$125</definedName>
    <definedName name="_qryORders">Donations!$C$1:$I$125</definedName>
    <definedName name="Comp" localSheetId="4">#REF!</definedName>
    <definedName name="Comp" localSheetId="0">#REF!</definedName>
    <definedName name="Comp" localSheetId="5">#REF!</definedName>
    <definedName name="Comp">#REF!</definedName>
    <definedName name="Slicer_Type">#N/A</definedName>
  </definedNames>
  <calcPr calcId="19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I79" i="11" l="1"/>
  <c r="I52" i="11"/>
  <c r="I25" i="11"/>
  <c r="I80" i="11" s="1"/>
  <c r="K77" i="13"/>
  <c r="I77" i="13" l="1"/>
</calcChain>
</file>

<file path=xl/sharedStrings.xml><?xml version="1.0" encoding="utf-8"?>
<sst xmlns="http://schemas.openxmlformats.org/spreadsheetml/2006/main" count="2499" uniqueCount="237">
  <si>
    <t>Author</t>
  </si>
  <si>
    <t>Date</t>
  </si>
  <si>
    <t>Purpose</t>
  </si>
  <si>
    <t>Data Definition Table</t>
  </si>
  <si>
    <t>Field</t>
  </si>
  <si>
    <t>Description</t>
  </si>
  <si>
    <t>Data Type</t>
  </si>
  <si>
    <t>Notes</t>
  </si>
  <si>
    <t>Number</t>
  </si>
  <si>
    <t>Text</t>
  </si>
  <si>
    <t>Use Accounting format to two decimal places</t>
  </si>
  <si>
    <t>Type</t>
  </si>
  <si>
    <t>To track food bank donations</t>
  </si>
  <si>
    <t>Donor ID</t>
  </si>
  <si>
    <t>Donor Name</t>
  </si>
  <si>
    <t xml:space="preserve"> </t>
  </si>
  <si>
    <t>Donor Address</t>
  </si>
  <si>
    <t>Donor City</t>
  </si>
  <si>
    <t>Donor State</t>
  </si>
  <si>
    <t>Donor Zip</t>
  </si>
  <si>
    <t>Type of Donation</t>
  </si>
  <si>
    <t>Cash, Check, Food</t>
  </si>
  <si>
    <t>Receipt Sent</t>
  </si>
  <si>
    <t>Yes/No</t>
  </si>
  <si>
    <t>Donation  ID</t>
  </si>
  <si>
    <t>Value</t>
  </si>
  <si>
    <t>Value of Donation</t>
  </si>
  <si>
    <t>Donation ID</t>
  </si>
  <si>
    <t>Name</t>
  </si>
  <si>
    <t>Address</t>
  </si>
  <si>
    <t>City</t>
  </si>
  <si>
    <t>State</t>
  </si>
  <si>
    <t>Zip</t>
  </si>
  <si>
    <t>Receipt</t>
  </si>
  <si>
    <t>Use USPS zip code</t>
  </si>
  <si>
    <t>Casandra S. Kennedy</t>
  </si>
  <si>
    <t>1593 Poplar Lane</t>
  </si>
  <si>
    <t>Gary M. Borror</t>
  </si>
  <si>
    <t>644 Southside Lane</t>
  </si>
  <si>
    <t>Sheila J. Coy</t>
  </si>
  <si>
    <t>491 Sand Fork Road</t>
  </si>
  <si>
    <t>Rafael W. Miller</t>
  </si>
  <si>
    <t>3150 Larry Street</t>
  </si>
  <si>
    <t>Timothy J. Patillo</t>
  </si>
  <si>
    <t>726 Railroad Street</t>
  </si>
  <si>
    <t>Jason V. Clark</t>
  </si>
  <si>
    <t>1617 Still Pastures Drive</t>
  </si>
  <si>
    <t>Paula G. Swan</t>
  </si>
  <si>
    <t>3789 Short Street</t>
  </si>
  <si>
    <t>Clare J. Gutierrez</t>
  </si>
  <si>
    <t>506 Pinnickinick Street</t>
  </si>
  <si>
    <t>Keith R. Nichols</t>
  </si>
  <si>
    <t>1250 Geraldine Lane</t>
  </si>
  <si>
    <t>Jennifer B. Jackson</t>
  </si>
  <si>
    <t>753 Pratt Avenue</t>
  </si>
  <si>
    <t>Kimberly D. Trujillo</t>
  </si>
  <si>
    <t>484 Diamond Cove</t>
  </si>
  <si>
    <t>Bruce R. Brent</t>
  </si>
  <si>
    <t>282 Quincy Street</t>
  </si>
  <si>
    <t>Mary M. Harper</t>
  </si>
  <si>
    <t>738 Ashmor Drive</t>
  </si>
  <si>
    <t>Christina D. Hayes</t>
  </si>
  <si>
    <t>2342 New Creek Road</t>
  </si>
  <si>
    <t>Winifred M. Etienne</t>
  </si>
  <si>
    <t>3573 Mesa Drive</t>
  </si>
  <si>
    <t>Jerome S. Ray</t>
  </si>
  <si>
    <t>3845 Myra Street</t>
  </si>
  <si>
    <t>Kristin L. Biermann</t>
  </si>
  <si>
    <t>2115 Blane Street</t>
  </si>
  <si>
    <t>Fred A. Kendrick</t>
  </si>
  <si>
    <t>2429 Berry Street</t>
  </si>
  <si>
    <t>Thomas B. Sample</t>
  </si>
  <si>
    <t>1993 Jarvis Street</t>
  </si>
  <si>
    <t>Mabel D. Davis</t>
  </si>
  <si>
    <t>2359 Broadcast Drive</t>
  </si>
  <si>
    <t>Dorothy G. Rowlett</t>
  </si>
  <si>
    <t>1009 Thompson Drive</t>
  </si>
  <si>
    <t>Jason C. Seal</t>
  </si>
  <si>
    <t>2598 Ella Street</t>
  </si>
  <si>
    <t>Beverly S. Hughes</t>
  </si>
  <si>
    <t>1595 Johnson Street</t>
  </si>
  <si>
    <t>Joseph R. White</t>
  </si>
  <si>
    <t>4329 Swick Hill Street</t>
  </si>
  <si>
    <t>Donald S. Devine</t>
  </si>
  <si>
    <t>1743 Wines Lane</t>
  </si>
  <si>
    <t>Patricia R. Douglas</t>
  </si>
  <si>
    <t>4563 Walnut Hill Drive</t>
  </si>
  <si>
    <t>Jeanette D. Jett</t>
  </si>
  <si>
    <t>854 Poplar Avenue</t>
  </si>
  <si>
    <t>Jennifer C. Duncan</t>
  </si>
  <si>
    <t>3591 West Street</t>
  </si>
  <si>
    <t>Amy C. Dickey</t>
  </si>
  <si>
    <t>1054 Valley Lane</t>
  </si>
  <si>
    <t>William A. Murrin</t>
  </si>
  <si>
    <t>1789 Echo Lane</t>
  </si>
  <si>
    <t>Rolla P. Bak</t>
  </si>
  <si>
    <t>3297 Monroe Avenue</t>
  </si>
  <si>
    <t>Marcel Bláha</t>
  </si>
  <si>
    <t>1343 Henery Street</t>
  </si>
  <si>
    <t>Hrvojka Božić</t>
  </si>
  <si>
    <t>4954 Gore Street</t>
  </si>
  <si>
    <t>Shaiming Hsieh</t>
  </si>
  <si>
    <t>201 Pooh Bear Lane</t>
  </si>
  <si>
    <t>Clara Santos Barros</t>
  </si>
  <si>
    <t>1420 Lords Way</t>
  </si>
  <si>
    <t>Xavier Heyne</t>
  </si>
  <si>
    <t>1013 Woodland Drive</t>
  </si>
  <si>
    <t>Furat Alimah Said</t>
  </si>
  <si>
    <t>2631 Boundary Street</t>
  </si>
  <si>
    <t>Nathasja Wallenburg</t>
  </si>
  <si>
    <t>1784 Dola Mine Road</t>
  </si>
  <si>
    <t>Alex Field</t>
  </si>
  <si>
    <t>140 Heavens Way</t>
  </si>
  <si>
    <t>Fatimah Abel</t>
  </si>
  <si>
    <t>1238 Russell Street</t>
  </si>
  <si>
    <t>Konsta Hanski</t>
  </si>
  <si>
    <t>2663 Bruce Street</t>
  </si>
  <si>
    <t>Allyriane Lacroix</t>
  </si>
  <si>
    <t>2374 Dola Mine Road</t>
  </si>
  <si>
    <t>Fletcher Brousseau</t>
  </si>
  <si>
    <t>3959 Burnside Court</t>
  </si>
  <si>
    <t>Ines Jung</t>
  </si>
  <si>
    <t>2148 Cinnamon Lane</t>
  </si>
  <si>
    <t>Jens Rosing</t>
  </si>
  <si>
    <t>2026 Dogwood Lane</t>
  </si>
  <si>
    <t>Helen Rosales Borrego</t>
  </si>
  <si>
    <t>1650 August Lane</t>
  </si>
  <si>
    <t>Jolly Goodchild</t>
  </si>
  <si>
    <t>2885 Cost Avenue</t>
  </si>
  <si>
    <t>Szánthó Lili</t>
  </si>
  <si>
    <t>440 Sycamore Road</t>
  </si>
  <si>
    <t>Óskar Sigfinnsson</t>
  </si>
  <si>
    <t>615 Woodrow Way</t>
  </si>
  <si>
    <t>Gail S. Hill</t>
  </si>
  <si>
    <t>4345 Kennedy Court</t>
  </si>
  <si>
    <t>Gloria N. Price</t>
  </si>
  <si>
    <t>4361 Ocala Street</t>
  </si>
  <si>
    <t>Uchechukwu Chimaijem</t>
  </si>
  <si>
    <t>1871 Morris Street</t>
  </si>
  <si>
    <t>Serena Buccho</t>
  </si>
  <si>
    <t>2802 Duck Creek Road</t>
  </si>
  <si>
    <t>Kenta Shinosaki</t>
  </si>
  <si>
    <t>4750 Marie Street</t>
  </si>
  <si>
    <t>L'Valkra Restagh</t>
  </si>
  <si>
    <t>2862 Bee Street</t>
  </si>
  <si>
    <t>Brett E. Spellman</t>
  </si>
  <si>
    <t>2395 Tea Berry Lane</t>
  </si>
  <si>
    <t>Matt D. Miller</t>
  </si>
  <si>
    <t>4675 Whaley Lane</t>
  </si>
  <si>
    <t>Rościsława Nowak</t>
  </si>
  <si>
    <t>825 Garfield Road</t>
  </si>
  <si>
    <t>Mark Degtyaryov</t>
  </si>
  <si>
    <t>2095 Hickory Ridge Drive</t>
  </si>
  <si>
    <t>Edith B. Fontaine</t>
  </si>
  <si>
    <t>4750 Farland Avenue</t>
  </si>
  <si>
    <t>Paul M. Wade</t>
  </si>
  <si>
    <t>2235 Massachusetts Avenue</t>
  </si>
  <si>
    <t>Enrique V. Lutz</t>
  </si>
  <si>
    <t>2300 Black Stallion Road</t>
  </si>
  <si>
    <t>Connie J. Pierce</t>
  </si>
  <si>
    <t>2072 Woodland Terrace</t>
  </si>
  <si>
    <t>Harold I. Clark</t>
  </si>
  <si>
    <t>2618 Tennessee Avenue</t>
  </si>
  <si>
    <t>Ann J. Couture</t>
  </si>
  <si>
    <t>3423 Rosewood Lane</t>
  </si>
  <si>
    <t>Nadia Hughes</t>
  </si>
  <si>
    <t>1248 Hill Street</t>
  </si>
  <si>
    <t>Sime Rodica</t>
  </si>
  <si>
    <t>1272 Thomas Street</t>
  </si>
  <si>
    <t>Ian Dahl</t>
  </si>
  <si>
    <t>1382 Eastland Avenue</t>
  </si>
  <si>
    <t>Janessa P. Greene</t>
  </si>
  <si>
    <t>2345 Oak Ridge Drive</t>
  </si>
  <si>
    <t>Martin T. Hervey</t>
  </si>
  <si>
    <t>1857 Kyle Street</t>
  </si>
  <si>
    <t>Robert R. Wolters</t>
  </si>
  <si>
    <t>3029 Lakewood Drive</t>
  </si>
  <si>
    <t>Carl R. Warren</t>
  </si>
  <si>
    <t>2735 Oak Street</t>
  </si>
  <si>
    <t>James M. Kostka</t>
  </si>
  <si>
    <t>2436 Victoria Court</t>
  </si>
  <si>
    <t>Linda C. Bergeron</t>
  </si>
  <si>
    <t>4404 Dark Hollow Road</t>
  </si>
  <si>
    <t>Michael C. Smith</t>
  </si>
  <si>
    <t>2965 Oliver Street</t>
  </si>
  <si>
    <t>Westlake</t>
  </si>
  <si>
    <t xml:space="preserve">LA </t>
  </si>
  <si>
    <t>Lake Charles</t>
  </si>
  <si>
    <t>Moss Bluff</t>
  </si>
  <si>
    <t>Sulphur</t>
  </si>
  <si>
    <t>Cash</t>
  </si>
  <si>
    <t>Check</t>
  </si>
  <si>
    <t>Food</t>
  </si>
  <si>
    <t>Case Limas</t>
  </si>
  <si>
    <t>Case Tuna</t>
  </si>
  <si>
    <t>Restaurant size condiments</t>
  </si>
  <si>
    <t>White Flour (25lb)</t>
  </si>
  <si>
    <t>Wheat Flour (20lb)</t>
  </si>
  <si>
    <t>Bread Flour (100lb)</t>
  </si>
  <si>
    <t>Brown Rice (50lb)</t>
  </si>
  <si>
    <t>White Rice (50lb)</t>
  </si>
  <si>
    <t>Case Tomatoes</t>
  </si>
  <si>
    <t>Case Peaches</t>
  </si>
  <si>
    <t>Case Fruit Coctail</t>
  </si>
  <si>
    <t>Case Jello (Strawberry)</t>
  </si>
  <si>
    <t>Case Pudding (Vanilla)</t>
  </si>
  <si>
    <t>Case Baby Food (mixed)</t>
  </si>
  <si>
    <t>Case Cat Food (mixed)</t>
  </si>
  <si>
    <t>Bag Dog Food (25 lb)</t>
  </si>
  <si>
    <t>Case Baked Beans</t>
  </si>
  <si>
    <t>White Sugar (25lb)</t>
  </si>
  <si>
    <t>Brown Sugar (15lb)</t>
  </si>
  <si>
    <t>Paper Towel (25 rolls)</t>
  </si>
  <si>
    <t>Cleanex (25 boxes)</t>
  </si>
  <si>
    <t>Washing Powder (25 lb)</t>
  </si>
  <si>
    <t>Bleach (Case 1 gal jugs)</t>
  </si>
  <si>
    <t>Tooth Paste (12 tubes)</t>
  </si>
  <si>
    <t>Yes</t>
  </si>
  <si>
    <t>No</t>
  </si>
  <si>
    <t>Case Condensed Milk</t>
  </si>
  <si>
    <t>Description of Food Donation</t>
  </si>
  <si>
    <t>Cash Total</t>
  </si>
  <si>
    <t>Check Total</t>
  </si>
  <si>
    <t>Food Total</t>
  </si>
  <si>
    <t>Grand Total</t>
  </si>
  <si>
    <t>Food for All</t>
  </si>
  <si>
    <r>
      <t xml:space="preserve">Use </t>
    </r>
    <r>
      <rPr>
        <i/>
        <sz val="11"/>
        <color rgb="FF000000"/>
        <rFont val="Calibri"/>
        <family val="2"/>
        <scheme val="minor"/>
      </rPr>
      <t>mm/dd/yyyy</t>
    </r>
    <r>
      <rPr>
        <sz val="11"/>
        <color rgb="FF000000"/>
        <rFont val="Calibri"/>
        <family val="2"/>
        <scheme val="minor"/>
      </rPr>
      <t xml:space="preserve"> format</t>
    </r>
  </si>
  <si>
    <t>Date of Donation</t>
  </si>
  <si>
    <t>Receipt Sent to Donor</t>
  </si>
  <si>
    <t>Use USPS state code</t>
  </si>
  <si>
    <t>Case Fruit Cocktail</t>
  </si>
  <si>
    <t>Toothpaste (12 tubes)</t>
  </si>
  <si>
    <t>Sarah Romy</t>
  </si>
  <si>
    <t>Total</t>
  </si>
  <si>
    <t>Sum of Value</t>
  </si>
  <si>
    <t>Row Labels</t>
  </si>
  <si>
    <t xml:space="preserve">Average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</si>
</sst>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5" formatCode="_-[$$-409]* #,##0_ ;_-[$$-409]* \-#,##0\ ;_-[$$-409]* &quot;-&quot;??_ ;_-@_ "/>
    <numFmt numFmtId="166" formatCode="_-[$$-409]* #,##0.00_ ;_-[$$-409]* \-#,##0.00\ ;_-[$$-409]* &quot;-&quot;??_ ;_-@_ "/>
  </numFmts>
  <fonts count="11" x14ac:knownFonts="1">
    <font>
      <sz val="11"/>
      <color theme="1"/>
      <name val="Calibri"/>
      <family val="2"/>
      <scheme val="minor"/>
    </font>
    <font>
      <sz val="11"/>
      <color rgb="FF92D050"/>
      <name val="Calibri"/>
      <family val="2"/>
      <scheme val="minor"/>
    </font>
    <font>
      <sz val="11"/>
      <color theme="1"/>
      <name val="Calibri"/>
      <family val="2"/>
      <scheme val="minor"/>
    </font>
    <font>
      <sz val="11"/>
      <color rgb="FF000000"/>
      <name val="Calibri"/>
      <family val="2"/>
      <scheme val="minor"/>
    </font>
    <font>
      <sz val="11"/>
      <color theme="7" tint="-0.249977111117893"/>
      <name val="Calibri"/>
      <family val="2"/>
      <scheme val="minor"/>
    </font>
    <font>
      <sz val="22"/>
      <color theme="7" tint="-0.249977111117893"/>
      <name val="Algerian"/>
      <family val="5"/>
    </font>
    <font>
      <sz val="11"/>
      <color theme="7" tint="-0.249977111117893"/>
      <name val="Algerian"/>
      <family val="5"/>
    </font>
    <font>
      <sz val="14"/>
      <color theme="0"/>
      <name val="Algerian"/>
      <family val="5"/>
    </font>
    <font>
      <b/>
      <sz val="12"/>
      <color theme="7" tint="-0.249977111117893"/>
      <name val="Algerian"/>
      <family val="5"/>
    </font>
    <font>
      <b/>
      <sz val="11"/>
      <color theme="1"/>
      <name val="Calibri"/>
      <family val="2"/>
      <scheme val="minor"/>
    </font>
    <font>
      <i/>
      <sz val="11"/>
      <color rgb="FF000000"/>
      <name val="Calibri"/>
      <family val="2"/>
      <scheme val="minor"/>
    </font>
  </fonts>
  <fills count="3">
    <fill>
      <patternFill patternType="none"/>
    </fill>
    <fill>
      <patternFill patternType="gray125"/>
    </fill>
    <fill>
      <patternFill patternType="solid">
        <fgColor theme="7" tint="-0.249977111117893"/>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44" fontId="2" fillId="0" borderId="0" applyFont="0" applyFill="0" applyBorder="0" applyAlignment="0" applyProtection="0"/>
  </cellStyleXfs>
  <cellXfs count="25">
    <xf numFmtId="0" fontId="0" fillId="0" borderId="0" xfId="0"/>
    <xf numFmtId="14" fontId="0" fillId="0" borderId="0" xfId="0" applyNumberFormat="1" applyAlignment="1" applyProtection="1">
      <alignment vertical="center"/>
    </xf>
    <xf numFmtId="4" fontId="0" fillId="0" borderId="0" xfId="0" applyNumberFormat="1" applyAlignment="1" applyProtection="1">
      <alignment vertical="center"/>
    </xf>
    <xf numFmtId="0" fontId="1" fillId="0" borderId="0" xfId="0" applyFont="1"/>
    <xf numFmtId="14" fontId="0" fillId="0" borderId="0" xfId="0" applyNumberFormat="1" applyAlignment="1">
      <alignment horizontal="left"/>
    </xf>
    <xf numFmtId="0" fontId="3" fillId="0" borderId="1" xfId="0" applyFont="1" applyBorder="1" applyAlignment="1">
      <alignment vertical="center"/>
    </xf>
    <xf numFmtId="0" fontId="3" fillId="0" borderId="1" xfId="0" applyFont="1" applyFill="1" applyBorder="1" applyAlignment="1">
      <alignment vertical="center"/>
    </xf>
    <xf numFmtId="0" fontId="2" fillId="0" borderId="1" xfId="0" applyFont="1" applyBorder="1"/>
    <xf numFmtId="0" fontId="4" fillId="0" borderId="0" xfId="0" applyFont="1"/>
    <xf numFmtId="14" fontId="0" fillId="0" borderId="0" xfId="0" applyNumberFormat="1"/>
    <xf numFmtId="0" fontId="5" fillId="0" borderId="0" xfId="0" applyFont="1"/>
    <xf numFmtId="0" fontId="6" fillId="0" borderId="0" xfId="0" applyFont="1"/>
    <xf numFmtId="0" fontId="8" fillId="0" borderId="1" xfId="0" applyFont="1" applyBorder="1" applyAlignment="1">
      <alignment vertical="center"/>
    </xf>
    <xf numFmtId="0" fontId="9" fillId="0" borderId="0" xfId="0" applyFont="1"/>
    <xf numFmtId="0" fontId="0" fillId="0" borderId="1" xfId="0" applyFont="1" applyBorder="1"/>
    <xf numFmtId="164" fontId="0" fillId="0" borderId="0" xfId="0" applyNumberFormat="1"/>
    <xf numFmtId="165" fontId="0" fillId="0" borderId="0" xfId="1" applyNumberFormat="1"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7" fillId="2" borderId="2" xfId="0" applyFont="1" applyFill="1" applyBorder="1" applyAlignment="1">
      <alignment horizontal="center"/>
    </xf>
    <xf numFmtId="0" fontId="7" fillId="2" borderId="3" xfId="0" applyFont="1" applyFill="1" applyBorder="1" applyAlignment="1">
      <alignment horizontal="center"/>
    </xf>
    <xf numFmtId="0" fontId="7" fillId="2" borderId="4" xfId="0" applyFont="1" applyFill="1" applyBorder="1" applyAlignment="1">
      <alignment horizontal="center"/>
    </xf>
  </cellXfs>
  <cellStyles count="2">
    <cellStyle name="Currency" xfId="1" builtinId="4"/>
    <cellStyle name="Normal" xfId="0" builtinId="0"/>
  </cellStyles>
  <dxfs count="10">
    <dxf>
      <numFmt numFmtId="0" formatCode="General"/>
    </dxf>
    <dxf>
      <numFmt numFmtId="165" formatCode="_-[$$-409]* #,##0_ ;_-[$$-409]* \-#,##0\ ;_-[$$-409]* &quot;-&quot;??_ ;_-@_ "/>
    </dxf>
    <dxf>
      <numFmt numFmtId="19" formatCode="dd/mm/yyyy"/>
    </dxf>
    <dxf>
      <numFmt numFmtId="165" formatCode="_-[$$-409]* #,##0_ ;_-[$$-409]* \-#,##0\ ;_-[$$-409]* &quot;-&quot;??_ ;_-@_ "/>
    </dxf>
    <dxf>
      <numFmt numFmtId="19" formatCode="dd/mm/yyyy"/>
    </dxf>
    <dxf>
      <fill>
        <patternFill>
          <bgColor rgb="FFFF7C80"/>
        </patternFill>
      </fill>
    </dxf>
    <dxf>
      <numFmt numFmtId="165" formatCode="_-[$$-409]* #,##0_ ;_-[$$-409]* \-#,##0\ ;_-[$$-409]* &quot;-&quot;??_ ;_-@_ "/>
    </dxf>
    <dxf>
      <numFmt numFmtId="19" formatCode="dd/mm/yyyy"/>
    </dxf>
    <dxf>
      <numFmt numFmtId="166" formatCode="_-[$$-409]* #,##0.00_ ;_-[$$-409]* \-#,##0.00\ ;_-[$$-409]* &quot;-&quot;??_ ;_-@_ "/>
    </dxf>
    <dxf>
      <numFmt numFmtId="165" formatCode="_-[$$-409]* #,##0_ ;_-[$$-409]* \-#,##0\ ;_-[$$-409]* &quot;-&quot;??_ ;_-@_ "/>
    </dxf>
  </dxfs>
  <tableStyles count="0" defaultTableStyle="TableStyleMedium9"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Bank.xlsx]PivotTable Value by Zip!PivotTable1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Donation</a:t>
            </a:r>
            <a:r>
              <a:rPr lang="en-US" baseline="0"/>
              <a:t>s by Zip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 Value by Zip'!$B$3</c:f>
              <c:strCache>
                <c:ptCount val="1"/>
                <c:pt idx="0">
                  <c:v>Total</c:v>
                </c:pt>
              </c:strCache>
            </c:strRef>
          </c:tx>
          <c:spPr>
            <a:solidFill>
              <a:schemeClr val="tx2">
                <a:lumMod val="20000"/>
                <a:lumOff val="80000"/>
              </a:schemeClr>
            </a:solidFill>
            <a:ln>
              <a:noFill/>
            </a:ln>
            <a:effectLst/>
          </c:spPr>
          <c:invertIfNegative val="0"/>
          <c:cat>
            <c:strRef>
              <c:f>'PivotTable Value by Zip'!$A$4:$A$8</c:f>
              <c:strCache>
                <c:ptCount val="4"/>
                <c:pt idx="0">
                  <c:v>70601</c:v>
                </c:pt>
                <c:pt idx="1">
                  <c:v>70605</c:v>
                </c:pt>
                <c:pt idx="2">
                  <c:v>70665</c:v>
                </c:pt>
                <c:pt idx="3">
                  <c:v>70669</c:v>
                </c:pt>
              </c:strCache>
            </c:strRef>
          </c:cat>
          <c:val>
            <c:numRef>
              <c:f>'PivotTable Value by Zip'!$B$4:$B$8</c:f>
              <c:numCache>
                <c:formatCode>_-[$$-409]* #,##0.00_ ;_-[$$-409]* \-#,##0.00\ ;_-[$$-409]* "-"??_ ;_-@_ </c:formatCode>
                <c:ptCount val="4"/>
                <c:pt idx="0">
                  <c:v>430</c:v>
                </c:pt>
                <c:pt idx="1">
                  <c:v>1102</c:v>
                </c:pt>
                <c:pt idx="2">
                  <c:v>633</c:v>
                </c:pt>
                <c:pt idx="3">
                  <c:v>242</c:v>
                </c:pt>
              </c:numCache>
            </c:numRef>
          </c:val>
          <c:extLst>
            <c:ext xmlns:c16="http://schemas.microsoft.com/office/drawing/2014/chart" uri="{C3380CC4-5D6E-409C-BE32-E72D297353CC}">
              <c16:uniqueId val="{00000000-00FE-4AA2-BC34-16DD8EDE96F4}"/>
            </c:ext>
          </c:extLst>
        </c:ser>
        <c:dLbls>
          <c:showLegendKey val="0"/>
          <c:showVal val="0"/>
          <c:showCatName val="0"/>
          <c:showSerName val="0"/>
          <c:showPercent val="0"/>
          <c:showBubbleSize val="0"/>
        </c:dLbls>
        <c:gapWidth val="219"/>
        <c:overlap val="-27"/>
        <c:axId val="1180732495"/>
        <c:axId val="1181291135"/>
      </c:barChart>
      <c:catAx>
        <c:axId val="118073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291135"/>
        <c:crosses val="autoZero"/>
        <c:auto val="1"/>
        <c:lblAlgn val="ctr"/>
        <c:lblOffset val="100"/>
        <c:noMultiLvlLbl val="0"/>
      </c:catAx>
      <c:valAx>
        <c:axId val="1181291135"/>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732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xdr:row>
      <xdr:rowOff>6351</xdr:rowOff>
    </xdr:from>
    <xdr:to>
      <xdr:col>4</xdr:col>
      <xdr:colOff>400050</xdr:colOff>
      <xdr:row>8</xdr:row>
      <xdr:rowOff>95251</xdr:rowOff>
    </xdr:to>
    <mc:AlternateContent xmlns:mc="http://schemas.openxmlformats.org/markup-compatibility/2006" xmlns:a14="http://schemas.microsoft.com/office/drawing/2010/main">
      <mc:Choice Requires="a14">
        <xdr:graphicFrame macro="">
          <xdr:nvGraphicFramePr>
            <xdr:cNvPr id="2" name="Type">
              <a:extLst>
                <a:ext uri="{FF2B5EF4-FFF2-40B4-BE49-F238E27FC236}">
                  <a16:creationId xmlns:a16="http://schemas.microsoft.com/office/drawing/2014/main" id="{D4FE7841-13E0-43AA-A00D-7A413786B581}"/>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1955800" y="374651"/>
              <a:ext cx="1009650" cy="1193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6350</xdr:colOff>
      <xdr:row>1</xdr:row>
      <xdr:rowOff>180975</xdr:rowOff>
    </xdr:from>
    <xdr:to>
      <xdr:col>10</xdr:col>
      <xdr:colOff>311150</xdr:colOff>
      <xdr:row>15</xdr:row>
      <xdr:rowOff>82550</xdr:rowOff>
    </xdr:to>
    <xdr:graphicFrame macro="">
      <xdr:nvGraphicFramePr>
        <xdr:cNvPr id="2" name="Chart 1">
          <a:extLst>
            <a:ext uri="{FF2B5EF4-FFF2-40B4-BE49-F238E27FC236}">
              <a16:creationId xmlns:a16="http://schemas.microsoft.com/office/drawing/2014/main" id="{77D677A6-844D-4BD6-A2B1-AAEEED0AAA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125.771853472223" createdVersion="6" refreshedVersion="6" minRefreshableVersion="3" recordCount="75" xr:uid="{BE9D377E-DBD2-47DA-84DC-0AD460E8A8FD}">
  <cacheSource type="worksheet">
    <worksheetSource name="DonationsTbl."/>
  </cacheSource>
  <cacheFields count="11">
    <cacheField name="Donation ID" numFmtId="0">
      <sharedItems containsSemiMixedTypes="0" containsString="0" containsNumber="1" containsInteger="1" minValue="1001" maxValue="1075"/>
    </cacheField>
    <cacheField name="Date" numFmtId="14">
      <sharedItems containsSemiMixedTypes="0" containsNonDate="0" containsDate="1" containsString="0" minDate="2017-01-03T00:00:00" maxDate="2017-03-29T00:00:00"/>
    </cacheField>
    <cacheField name="Name" numFmtId="0">
      <sharedItems/>
    </cacheField>
    <cacheField name="Address" numFmtId="0">
      <sharedItems/>
    </cacheField>
    <cacheField name="City" numFmtId="0">
      <sharedItems/>
    </cacheField>
    <cacheField name="State" numFmtId="0">
      <sharedItems/>
    </cacheField>
    <cacheField name="Zip" numFmtId="0">
      <sharedItems containsSemiMixedTypes="0" containsString="0" containsNumber="1" containsInteger="1" minValue="70601" maxValue="70669" count="5">
        <n v="70605"/>
        <n v="70665"/>
        <n v="70601"/>
        <n v="70669"/>
        <n v="70611"/>
      </sharedItems>
    </cacheField>
    <cacheField name="Type" numFmtId="0">
      <sharedItems count="3">
        <s v="Cash"/>
        <s v="Check"/>
        <s v="Food"/>
      </sharedItems>
    </cacheField>
    <cacheField name="Value" numFmtId="165">
      <sharedItems containsString="0" containsBlank="1" containsNumber="1" containsInteger="1" minValue="2" maxValue="500"/>
    </cacheField>
    <cacheField name="Description" numFmtId="0">
      <sharedItems containsBlank="1"/>
    </cacheField>
    <cacheField name="Receipt" numFmtId="0">
      <sharedItems/>
    </cacheField>
  </cacheFields>
  <extLst>
    <ext xmlns:x14="http://schemas.microsoft.com/office/spreadsheetml/2009/9/main" uri="{725AE2AE-9491-48be-B2B4-4EB974FC3084}">
      <x14:pivotCacheDefinition pivotCacheId="19130198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n v="1001"/>
    <d v="2017-01-03T00:00:00"/>
    <s v="Casandra S. Kennedy"/>
    <s v="1593 Poplar Lane"/>
    <s v="Lake Charles"/>
    <s v="LA "/>
    <x v="0"/>
    <x v="0"/>
    <n v="10"/>
    <m/>
    <s v="Yes"/>
  </r>
  <r>
    <n v="1002"/>
    <d v="2017-01-04T00:00:00"/>
    <s v="Rościsława Nowak"/>
    <s v="825 Garfield Road"/>
    <s v="Lake Charles"/>
    <s v="LA "/>
    <x v="0"/>
    <x v="0"/>
    <n v="15"/>
    <m/>
    <s v="Yes"/>
  </r>
  <r>
    <n v="1003"/>
    <d v="2017-01-05T00:00:00"/>
    <s v="Gary M. Borror"/>
    <s v="644 Southside Lane"/>
    <s v="Sulphur"/>
    <s v="LA "/>
    <x v="1"/>
    <x v="1"/>
    <n v="100"/>
    <m/>
    <s v="Yes"/>
  </r>
  <r>
    <n v="1004"/>
    <d v="2017-01-08T00:00:00"/>
    <s v="Mark Degtyaryov"/>
    <s v="2095 Hickory Ridge Drive"/>
    <s v="Lake Charles"/>
    <s v="LA "/>
    <x v="2"/>
    <x v="2"/>
    <m/>
    <s v="Case Limas"/>
    <s v="Yes"/>
  </r>
  <r>
    <n v="1005"/>
    <d v="2017-01-08T00:00:00"/>
    <s v="Fred A. Kendrick"/>
    <s v="2429 Berry Street"/>
    <s v="Westlake"/>
    <s v="LA "/>
    <x v="3"/>
    <x v="2"/>
    <m/>
    <s v="Case Tuna"/>
    <s v="Yes"/>
  </r>
  <r>
    <n v="1006"/>
    <d v="2017-01-09T00:00:00"/>
    <s v="Sheila J. Coy"/>
    <s v="491 Sand Fork Road"/>
    <s v="Lake Charles"/>
    <s v="LA "/>
    <x v="0"/>
    <x v="0"/>
    <n v="15"/>
    <m/>
    <s v="No"/>
  </r>
  <r>
    <n v="1007"/>
    <d v="2017-01-10T00:00:00"/>
    <s v="Rafael W. Miller"/>
    <s v="3150 Larry Street"/>
    <s v="Moss Bluff"/>
    <s v="LA "/>
    <x v="4"/>
    <x v="1"/>
    <n v="50"/>
    <m/>
    <s v="No"/>
  </r>
  <r>
    <n v="1008"/>
    <d v="2017-01-11T00:00:00"/>
    <s v="Edith B. Fontaine"/>
    <s v="4750 Farland Avenue"/>
    <s v="Lake Charles"/>
    <s v="LA "/>
    <x v="0"/>
    <x v="1"/>
    <n v="25"/>
    <m/>
    <s v="Yes"/>
  </r>
  <r>
    <n v="1009"/>
    <d v="2017-01-12T00:00:00"/>
    <s v="Timothy J. Patillo"/>
    <s v="726 Railroad Street"/>
    <s v="Lake Charles"/>
    <s v="LA "/>
    <x v="0"/>
    <x v="0"/>
    <n v="5"/>
    <m/>
    <s v="Yes"/>
  </r>
  <r>
    <n v="1010"/>
    <d v="2017-01-15T00:00:00"/>
    <s v="Jason V. Clark"/>
    <s v="1617 Still Pastures Drive"/>
    <s v="Lake Charles"/>
    <s v="LA "/>
    <x v="0"/>
    <x v="2"/>
    <m/>
    <s v="Restaurant size condiments"/>
    <s v="No"/>
  </r>
  <r>
    <n v="1011"/>
    <d v="2017-01-15T00:00:00"/>
    <s v="Thomas B. Sample"/>
    <s v="1993 Jarvis Street"/>
    <s v="Lake Charles"/>
    <s v="LA "/>
    <x v="0"/>
    <x v="0"/>
    <n v="15"/>
    <m/>
    <s v="Yes"/>
  </r>
  <r>
    <n v="1012"/>
    <d v="2017-01-16T00:00:00"/>
    <s v="Paula G. Swan"/>
    <s v="3789 Short Street"/>
    <s v="Lake Charles"/>
    <s v="LA "/>
    <x v="0"/>
    <x v="1"/>
    <n v="75"/>
    <m/>
    <s v="No"/>
  </r>
  <r>
    <n v="1013"/>
    <d v="2017-01-17T00:00:00"/>
    <s v="Clare J. Gutierrez"/>
    <s v="506 Pinnickinick Street"/>
    <s v="Moss Bluff"/>
    <s v="LA "/>
    <x v="4"/>
    <x v="1"/>
    <n v="60"/>
    <m/>
    <s v="Yes"/>
  </r>
  <r>
    <n v="1014"/>
    <d v="2017-01-18T00:00:00"/>
    <s v="Keith R. Nichols"/>
    <s v="1250 Geraldine Lane"/>
    <s v="Lake Charles"/>
    <s v="LA "/>
    <x v="2"/>
    <x v="2"/>
    <m/>
    <s v="White Flour (25lb)"/>
    <s v="Yes"/>
  </r>
  <r>
    <n v="1015"/>
    <d v="2017-01-19T00:00:00"/>
    <s v="Jennifer B. Jackson"/>
    <s v="753 Pratt Avenue"/>
    <s v="Moss Bluff"/>
    <s v="LA "/>
    <x v="4"/>
    <x v="2"/>
    <m/>
    <s v="Wheat Flour (20lb)"/>
    <s v="No"/>
  </r>
  <r>
    <n v="1016"/>
    <d v="2017-01-22T00:00:00"/>
    <s v="Kimberly D. Trujillo"/>
    <s v="484 Diamond Cove"/>
    <s v="Lake Charles"/>
    <s v="LA "/>
    <x v="0"/>
    <x v="2"/>
    <m/>
    <s v="Bread Flour (100lb)"/>
    <s v="No"/>
  </r>
  <r>
    <n v="1017"/>
    <d v="2017-01-22T00:00:00"/>
    <s v="Mabel D. Davis"/>
    <s v="2359 Broadcast Drive"/>
    <s v="Moss Bluff"/>
    <s v="LA "/>
    <x v="4"/>
    <x v="0"/>
    <n v="2"/>
    <m/>
    <s v="Yes"/>
  </r>
  <r>
    <n v="1018"/>
    <d v="2017-01-23T00:00:00"/>
    <s v="Bruce R. Brent"/>
    <s v="282 Quincy Street"/>
    <s v="Lake Charles"/>
    <s v="LA "/>
    <x v="0"/>
    <x v="0"/>
    <n v="3"/>
    <m/>
    <s v="Yes"/>
  </r>
  <r>
    <n v="1019"/>
    <d v="2017-01-24T00:00:00"/>
    <s v="Mary M. Harper"/>
    <s v="738 Ashmor Drive"/>
    <s v="Sulphur"/>
    <s v="LA "/>
    <x v="4"/>
    <x v="0"/>
    <n v="10"/>
    <m/>
    <s v="Yes"/>
  </r>
  <r>
    <n v="1020"/>
    <d v="2017-01-25T00:00:00"/>
    <s v="Christina D. Hayes"/>
    <s v="2342 New Creek Road"/>
    <s v="Westlake"/>
    <s v="LA "/>
    <x v="3"/>
    <x v="2"/>
    <m/>
    <s v="Brown Rice (50lb)"/>
    <s v="No"/>
  </r>
  <r>
    <n v="1021"/>
    <d v="2017-01-26T00:00:00"/>
    <s v="Winifred M. Etienne"/>
    <s v="3573 Mesa Drive"/>
    <s v="Lake Charles"/>
    <s v="LA "/>
    <x v="0"/>
    <x v="2"/>
    <m/>
    <s v="White Rice (50lb)"/>
    <s v="No"/>
  </r>
  <r>
    <n v="1022"/>
    <d v="2017-01-29T00:00:00"/>
    <s v="Jerome S. Ray"/>
    <s v="3845 Myra Street"/>
    <s v="Lake Charles"/>
    <s v="LA "/>
    <x v="0"/>
    <x v="1"/>
    <n v="150"/>
    <m/>
    <s v="Yes"/>
  </r>
  <r>
    <n v="1023"/>
    <d v="2017-01-29T00:00:00"/>
    <s v="Dorothy G. Rowlett"/>
    <s v="1009 Thompson Drive"/>
    <s v="Westlake"/>
    <s v="LA "/>
    <x v="3"/>
    <x v="0"/>
    <n v="5"/>
    <m/>
    <s v="Yes"/>
  </r>
  <r>
    <n v="1024"/>
    <d v="2017-01-30T00:00:00"/>
    <s v="Kristin L. Biermann"/>
    <s v="2115 Blane Street"/>
    <s v="Sulphur"/>
    <s v="LA "/>
    <x v="1"/>
    <x v="1"/>
    <n v="100"/>
    <m/>
    <s v="No"/>
  </r>
  <r>
    <n v="1025"/>
    <d v="2017-02-01T00:00:00"/>
    <s v="Jason C. Seal"/>
    <s v="2598 Ella Street"/>
    <s v="Westlake"/>
    <s v="LA "/>
    <x v="3"/>
    <x v="2"/>
    <m/>
    <s v="Case Tomatoes"/>
    <s v="No"/>
  </r>
  <r>
    <n v="1026"/>
    <d v="2017-02-01T00:00:00"/>
    <s v="Xavier Heyne"/>
    <s v="1013 Woodland Drive"/>
    <s v="Lake Charles"/>
    <s v="LA "/>
    <x v="2"/>
    <x v="0"/>
    <n v="15"/>
    <m/>
    <s v="No"/>
  </r>
  <r>
    <n v="1027"/>
    <d v="2017-02-02T00:00:00"/>
    <s v="Beverly S. Hughes"/>
    <s v="1595 Johnson Street"/>
    <s v="Sulphur"/>
    <s v="LA "/>
    <x v="1"/>
    <x v="2"/>
    <m/>
    <s v="Case Peaches"/>
    <s v="Yes"/>
  </r>
  <r>
    <n v="1028"/>
    <d v="2017-02-05T00:00:00"/>
    <s v="Joseph R. White"/>
    <s v="4329 Swick Hill Street"/>
    <s v="Sulphur"/>
    <s v="LA "/>
    <x v="1"/>
    <x v="2"/>
    <m/>
    <s v="Case Fruit Cocktail"/>
    <s v="Yes"/>
  </r>
  <r>
    <n v="1029"/>
    <d v="2017-02-05T00:00:00"/>
    <s v="Harold I. Clark"/>
    <s v="2618 Tennessee Avenue"/>
    <s v="Moss Bluff"/>
    <s v="LA "/>
    <x v="4"/>
    <x v="2"/>
    <m/>
    <s v="Case Jello (Strawberry)"/>
    <s v="Yes"/>
  </r>
  <r>
    <n v="1030"/>
    <d v="2017-02-06T00:00:00"/>
    <s v="Donald S. Devine"/>
    <s v="1743 Wines Lane"/>
    <s v="Lake Charles"/>
    <s v="LA "/>
    <x v="0"/>
    <x v="0"/>
    <n v="20"/>
    <m/>
    <s v="No"/>
  </r>
  <r>
    <n v="1031"/>
    <d v="2017-02-07T00:00:00"/>
    <s v="Patricia R. Douglas"/>
    <s v="4563 Walnut Hill Drive"/>
    <s v="Lake Charles"/>
    <s v="LA "/>
    <x v="2"/>
    <x v="1"/>
    <n v="340"/>
    <m/>
    <s v="No"/>
  </r>
  <r>
    <n v="1032"/>
    <d v="2017-02-08T00:00:00"/>
    <s v="Jeanette D. Jett"/>
    <s v="854 Poplar Avenue"/>
    <s v="Westlake"/>
    <s v="LA "/>
    <x v="3"/>
    <x v="2"/>
    <m/>
    <s v="Case Pudding (Vanilla)"/>
    <s v="Yes"/>
  </r>
  <r>
    <n v="1033"/>
    <d v="2017-02-09T00:00:00"/>
    <s v="Jennifer C. Duncan"/>
    <s v="3591 West Street"/>
    <s v="Moss Bluff"/>
    <s v="LA "/>
    <x v="4"/>
    <x v="2"/>
    <m/>
    <s v="Case Condensed Milk"/>
    <s v="Yes"/>
  </r>
  <r>
    <n v="1034"/>
    <d v="2017-02-09T00:00:00"/>
    <s v="Fatimah Abel"/>
    <s v="1238 Russell Street"/>
    <s v="Moss Bluff"/>
    <s v="LA "/>
    <x v="4"/>
    <x v="0"/>
    <n v="18"/>
    <m/>
    <s v="Yes"/>
  </r>
  <r>
    <n v="1035"/>
    <d v="2017-02-12T00:00:00"/>
    <s v="Amy C. Dickey"/>
    <s v="1054 Valley Lane"/>
    <s v="Lake Charles"/>
    <s v="LA "/>
    <x v="0"/>
    <x v="0"/>
    <n v="6"/>
    <m/>
    <s v="Yes"/>
  </r>
  <r>
    <n v="1036"/>
    <d v="2017-02-12T00:00:00"/>
    <s v="Furat Alimah Said"/>
    <s v="2631 Boundary Street"/>
    <s v="Lake Charles"/>
    <s v="LA "/>
    <x v="0"/>
    <x v="0"/>
    <n v="3"/>
    <m/>
    <s v="No"/>
  </r>
  <r>
    <n v="1037"/>
    <d v="2017-02-13T00:00:00"/>
    <s v="William A. Murrin"/>
    <s v="1789 Echo Lane"/>
    <s v="Moss Bluff"/>
    <s v="LA "/>
    <x v="4"/>
    <x v="1"/>
    <n v="500"/>
    <m/>
    <s v="No"/>
  </r>
  <r>
    <n v="1038"/>
    <d v="2017-02-14T00:00:00"/>
    <s v="Carl R. Warren"/>
    <s v="2735 Oak Street"/>
    <s v="Lake Charles"/>
    <s v="LA "/>
    <x v="0"/>
    <x v="1"/>
    <n v="250"/>
    <m/>
    <s v="Yes"/>
  </r>
  <r>
    <n v="1039"/>
    <d v="2017-02-15T00:00:00"/>
    <s v="Rolla P. Bak"/>
    <s v="3297 Monroe Avenue"/>
    <s v="Lake Charles"/>
    <s v="LA "/>
    <x v="0"/>
    <x v="2"/>
    <m/>
    <s v="Case Baby Food (mixed)"/>
    <s v="Yes"/>
  </r>
  <r>
    <n v="1040"/>
    <d v="2017-02-16T00:00:00"/>
    <s v="Marcel Bláha"/>
    <s v="1343 Henery Street"/>
    <s v="Lake Charles"/>
    <s v="LA "/>
    <x v="0"/>
    <x v="1"/>
    <n v="100"/>
    <m/>
    <s v="Yes"/>
  </r>
  <r>
    <n v="1041"/>
    <d v="2017-02-19T00:00:00"/>
    <s v="Nathasja Wallenburg"/>
    <s v="1784 Dola Mine Road"/>
    <s v="Sulphur"/>
    <s v="LA "/>
    <x v="1"/>
    <x v="1"/>
    <n v="80"/>
    <m/>
    <s v="No"/>
  </r>
  <r>
    <n v="1042"/>
    <d v="2017-02-19T00:00:00"/>
    <s v="Paul M. Wade"/>
    <s v="2235 Massachusetts Avenue"/>
    <s v="Westlake"/>
    <s v="LA "/>
    <x v="3"/>
    <x v="2"/>
    <m/>
    <s v="Case Cat Food (mixed)"/>
    <s v="No"/>
  </r>
  <r>
    <n v="1043"/>
    <d v="2017-02-20T00:00:00"/>
    <s v="Nadia Hughes"/>
    <s v="1248 Hill Street"/>
    <s v="Lake Charles"/>
    <s v="LA "/>
    <x v="2"/>
    <x v="0"/>
    <n v="15"/>
    <m/>
    <s v="No"/>
  </r>
  <r>
    <n v="1044"/>
    <d v="2017-02-21T00:00:00"/>
    <s v="Hrvojka Božić"/>
    <s v="4954 Gore Street"/>
    <s v="Lake Charles"/>
    <s v="LA "/>
    <x v="0"/>
    <x v="1"/>
    <n v="40"/>
    <m/>
    <s v="Yes"/>
  </r>
  <r>
    <n v="1045"/>
    <d v="2017-02-22T00:00:00"/>
    <s v="Linda C. Bergeron"/>
    <s v="4404 Dark Hollow Road"/>
    <s v="Moss Bluff"/>
    <s v="LA "/>
    <x v="4"/>
    <x v="2"/>
    <m/>
    <s v="Bag Dog Food (25 lb)"/>
    <s v="Yes"/>
  </r>
  <r>
    <n v="1046"/>
    <d v="2017-02-23T00:00:00"/>
    <s v="James M. Kostka"/>
    <s v="2436 Victoria Court"/>
    <s v="Moss Bluff"/>
    <s v="LA "/>
    <x v="4"/>
    <x v="2"/>
    <m/>
    <s v="Case Tomatoes"/>
    <s v="Yes"/>
  </r>
  <r>
    <n v="1047"/>
    <d v="2017-02-26T00:00:00"/>
    <s v="Shaiming Hsieh"/>
    <s v="201 Pooh Bear Lane"/>
    <s v="Lake Charles"/>
    <s v="LA "/>
    <x v="0"/>
    <x v="1"/>
    <n v="45"/>
    <m/>
    <s v="Yes"/>
  </r>
  <r>
    <n v="1048"/>
    <d v="2017-02-26T00:00:00"/>
    <s v="Alex Field"/>
    <s v="140 Heavens Way"/>
    <s v="Lake Charles"/>
    <s v="LA "/>
    <x v="0"/>
    <x v="1"/>
    <n v="65"/>
    <m/>
    <s v="No"/>
  </r>
  <r>
    <n v="1049"/>
    <d v="2017-02-27T00:00:00"/>
    <s v="Clara Santos Barros"/>
    <s v="1420 Lords Way"/>
    <s v="Lake Charles"/>
    <s v="LA "/>
    <x v="0"/>
    <x v="1"/>
    <n v="95"/>
    <m/>
    <s v="No"/>
  </r>
  <r>
    <n v="1050"/>
    <d v="2017-02-28T00:00:00"/>
    <s v="Ann J. Couture"/>
    <s v="3423 Rosewood Lane"/>
    <s v="Lake Charles"/>
    <s v="LA "/>
    <x v="0"/>
    <x v="2"/>
    <m/>
    <s v="Case Baked Beans"/>
    <s v="Yes"/>
  </r>
  <r>
    <n v="1051"/>
    <d v="2017-03-01T00:00:00"/>
    <s v="Konsta Hanski"/>
    <s v="2663 Bruce Street"/>
    <s v="Sulphur"/>
    <s v="LA "/>
    <x v="1"/>
    <x v="2"/>
    <m/>
    <s v="White Sugar (25lb)"/>
    <s v="Yes"/>
  </r>
  <r>
    <n v="1052"/>
    <d v="2017-03-01T00:00:00"/>
    <s v="Brett E. Spellman"/>
    <s v="2395 Tea Berry Lane"/>
    <s v="Moss Bluff"/>
    <s v="LA "/>
    <x v="4"/>
    <x v="2"/>
    <m/>
    <s v="Brown Sugar (15lb)"/>
    <s v="Yes"/>
  </r>
  <r>
    <n v="1053"/>
    <d v="2017-03-02T00:00:00"/>
    <s v="Allyriane Lacroix"/>
    <s v="2374 Dola Mine Road"/>
    <s v="Sulphur"/>
    <s v="LA "/>
    <x v="1"/>
    <x v="0"/>
    <n v="50"/>
    <m/>
    <s v="No"/>
  </r>
  <r>
    <n v="1054"/>
    <d v="2017-03-05T00:00:00"/>
    <s v="Fletcher Brousseau"/>
    <s v="3959 Burnside Court"/>
    <s v="Westlake"/>
    <s v="LA "/>
    <x v="3"/>
    <x v="1"/>
    <n v="43"/>
    <m/>
    <s v="No"/>
  </r>
  <r>
    <n v="1055"/>
    <d v="2017-03-05T00:00:00"/>
    <s v="Matt D. Miller"/>
    <s v="4675 Whaley Lane"/>
    <s v="Moss Bluff"/>
    <s v="LA "/>
    <x v="4"/>
    <x v="2"/>
    <m/>
    <s v="Paper Towel (25 rolls)"/>
    <s v="No"/>
  </r>
  <r>
    <n v="1056"/>
    <d v="2017-03-06T00:00:00"/>
    <s v="Ines Jung"/>
    <s v="2148 Cinnamon Lane"/>
    <s v="Lake Charles"/>
    <s v="LA "/>
    <x v="0"/>
    <x v="2"/>
    <m/>
    <s v="Cleanex (25 boxes)"/>
    <s v="No"/>
  </r>
  <r>
    <n v="1057"/>
    <d v="2017-03-07T00:00:00"/>
    <s v="Jens Rosing"/>
    <s v="2026 Dogwood Lane"/>
    <s v="Westlake"/>
    <s v="LA "/>
    <x v="3"/>
    <x v="0"/>
    <n v="34"/>
    <m/>
    <s v="No"/>
  </r>
  <r>
    <n v="1058"/>
    <d v="2017-03-08T00:00:00"/>
    <s v="Helen Rosales Borrego"/>
    <s v="1650 August Lane"/>
    <s v="Lake Charles"/>
    <s v="LA "/>
    <x v="2"/>
    <x v="1"/>
    <n v="44"/>
    <m/>
    <s v="No"/>
  </r>
  <r>
    <n v="1059"/>
    <d v="2017-03-09T00:00:00"/>
    <s v="Jolly Goodchild"/>
    <s v="2885 Cost Avenue"/>
    <s v="Moss Bluff"/>
    <s v="LA "/>
    <x v="4"/>
    <x v="1"/>
    <n v="50"/>
    <m/>
    <s v="No"/>
  </r>
  <r>
    <n v="1060"/>
    <d v="2017-03-12T00:00:00"/>
    <s v="Szánthó Lili"/>
    <s v="440 Sycamore Road"/>
    <s v="Lake Charles"/>
    <s v="LA "/>
    <x v="0"/>
    <x v="1"/>
    <n v="65"/>
    <m/>
    <s v="No"/>
  </r>
  <r>
    <n v="1061"/>
    <d v="2017-03-12T00:00:00"/>
    <s v="Sime Rodica"/>
    <s v="1272 Thomas Street"/>
    <s v="Lake Charles"/>
    <s v="LA "/>
    <x v="2"/>
    <x v="2"/>
    <m/>
    <s v="Washing Powder (25 lb)"/>
    <s v="No"/>
  </r>
  <r>
    <n v="1062"/>
    <d v="2017-03-13T00:00:00"/>
    <s v="Óskar Sigfinnsson"/>
    <s v="615 Woodrow Way"/>
    <s v="Lake Charles"/>
    <s v="LA "/>
    <x v="2"/>
    <x v="0"/>
    <n v="16"/>
    <m/>
    <s v="No"/>
  </r>
  <r>
    <n v="1063"/>
    <d v="2017-03-14T00:00:00"/>
    <s v="Gail S. Hill"/>
    <s v="4345 Kennedy Court"/>
    <s v="Moss Bluff"/>
    <s v="LA "/>
    <x v="4"/>
    <x v="0"/>
    <n v="18"/>
    <m/>
    <s v="No"/>
  </r>
  <r>
    <n v="1064"/>
    <d v="2017-03-15T00:00:00"/>
    <s v="Enrique V. Lutz"/>
    <s v="2300 Black Stallion Road"/>
    <s v="Lake Charles"/>
    <s v="LA "/>
    <x v="0"/>
    <x v="1"/>
    <n v="80"/>
    <m/>
    <s v="No"/>
  </r>
  <r>
    <n v="1065"/>
    <d v="2017-03-16T00:00:00"/>
    <s v="Gloria N. Price"/>
    <s v="4361 Ocala Street"/>
    <s v="Lake Charles"/>
    <s v="LA "/>
    <x v="0"/>
    <x v="2"/>
    <m/>
    <s v="Bleach (Case 1 gal jugs)"/>
    <s v="No"/>
  </r>
  <r>
    <n v="1066"/>
    <d v="2017-03-19T00:00:00"/>
    <s v="Uchechukwu Chimaijem"/>
    <s v="1871 Morris Street"/>
    <s v="Lake Charles"/>
    <s v="LA "/>
    <x v="0"/>
    <x v="0"/>
    <n v="20"/>
    <m/>
    <s v="No"/>
  </r>
  <r>
    <n v="1067"/>
    <d v="2017-03-19T00:00:00"/>
    <s v="Ian Dahl"/>
    <s v="1382 Eastland Avenue"/>
    <s v="Sulphur"/>
    <s v="LA "/>
    <x v="1"/>
    <x v="1"/>
    <n v="100"/>
    <m/>
    <s v="No"/>
  </r>
  <r>
    <n v="1068"/>
    <d v="2017-03-20T00:00:00"/>
    <s v="Michael C. Smith"/>
    <s v="2965 Oliver Street"/>
    <s v="Lake Charles"/>
    <s v="LA "/>
    <x v="0"/>
    <x v="2"/>
    <m/>
    <s v="Toothpaste (12 tubes)"/>
    <s v="Yes"/>
  </r>
  <r>
    <n v="1069"/>
    <d v="2017-03-21T00:00:00"/>
    <s v="Robert R. Wolters"/>
    <s v="3029 Lakewood Drive"/>
    <s v="Sulphur"/>
    <s v="LA "/>
    <x v="1"/>
    <x v="0"/>
    <n v="45"/>
    <m/>
    <s v="Yes"/>
  </r>
  <r>
    <n v="1070"/>
    <d v="2017-03-23T00:00:00"/>
    <s v="Martin T. Hervey"/>
    <s v="1857 Kyle Street"/>
    <s v="Sulphur"/>
    <s v="LA "/>
    <x v="1"/>
    <x v="1"/>
    <n v="150"/>
    <m/>
    <s v="Yes"/>
  </r>
  <r>
    <n v="1071"/>
    <d v="2017-03-26T00:00:00"/>
    <s v="Kenta Shinosaki"/>
    <s v="4750 Marie Street"/>
    <s v="Moss Bluff"/>
    <s v="LA "/>
    <x v="4"/>
    <x v="0"/>
    <n v="5"/>
    <m/>
    <s v="Yes"/>
  </r>
  <r>
    <n v="1072"/>
    <d v="2017-03-26T00:00:00"/>
    <s v="Janessa P. Greene"/>
    <s v="2345 Oak Ridge Drive"/>
    <s v="Sulphur"/>
    <s v="LA "/>
    <x v="1"/>
    <x v="0"/>
    <n v="8"/>
    <m/>
    <s v="Yes"/>
  </r>
  <r>
    <n v="1073"/>
    <d v="2017-03-27T00:00:00"/>
    <s v="L'Valkra Restagh"/>
    <s v="2862 Bee Street"/>
    <s v="Moss Bluff"/>
    <s v="LA "/>
    <x v="4"/>
    <x v="1"/>
    <n v="125"/>
    <m/>
    <s v="No"/>
  </r>
  <r>
    <n v="1074"/>
    <d v="2017-03-28T00:00:00"/>
    <s v="Connie J. Pierce"/>
    <s v="2072 Woodland Terrace"/>
    <s v="Westlake"/>
    <s v="LA "/>
    <x v="3"/>
    <x v="1"/>
    <n v="85"/>
    <m/>
    <s v="No"/>
  </r>
  <r>
    <n v="1075"/>
    <d v="2017-03-28T00:00:00"/>
    <s v="Serena Buccho"/>
    <s v="2802 Duck Creek Road"/>
    <s v="Westlake"/>
    <s v="LA "/>
    <x v="3"/>
    <x v="1"/>
    <n v="75"/>
    <m/>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7971C2-4FE5-48AC-95DF-936DAA2F5A92}"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5" firstHeaderRow="0" firstDataRow="1" firstDataCol="1"/>
  <pivotFields count="11">
    <pivotField showAll="0"/>
    <pivotField numFmtId="14" showAll="0"/>
    <pivotField showAll="0"/>
    <pivotField showAll="0"/>
    <pivotField showAll="0"/>
    <pivotField showAll="0"/>
    <pivotField showAll="0"/>
    <pivotField axis="axisRow" showAll="0">
      <items count="4">
        <item h="1" x="0"/>
        <item h="1" x="1"/>
        <item x="2"/>
        <item t="default"/>
      </items>
    </pivotField>
    <pivotField dataField="1" showAll="0"/>
    <pivotField showAll="0"/>
    <pivotField showAll="0"/>
  </pivotFields>
  <rowFields count="1">
    <field x="7"/>
  </rowFields>
  <rowItems count="2">
    <i>
      <x v="2"/>
    </i>
    <i t="grand">
      <x/>
    </i>
  </rowItems>
  <colFields count="1">
    <field x="-2"/>
  </colFields>
  <colItems count="2">
    <i>
      <x/>
    </i>
    <i i="1">
      <x v="1"/>
    </i>
  </colItems>
  <dataFields count="2">
    <dataField name="Average " fld="8" subtotal="average" baseField="7" baseItem="0" numFmtId="165"/>
    <dataField name="Number" fld="8" subtotal="count" baseField="7" baseItem="0"/>
  </dataFields>
  <formats count="1">
    <format dxfId="9">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F4379A-3B08-4F11-8067-FDA688F9B95F}"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8" firstHeaderRow="1" firstDataRow="1" firstDataCol="1"/>
  <pivotFields count="11">
    <pivotField showAll="0"/>
    <pivotField numFmtId="14" showAll="0"/>
    <pivotField showAll="0"/>
    <pivotField showAll="0"/>
    <pivotField showAll="0"/>
    <pivotField showAll="0"/>
    <pivotField axis="axisRow" showAll="0">
      <items count="6">
        <item x="2"/>
        <item x="0"/>
        <item h="1" x="4"/>
        <item x="1"/>
        <item x="3"/>
        <item t="default"/>
      </items>
    </pivotField>
    <pivotField showAll="0"/>
    <pivotField dataField="1" showAll="0"/>
    <pivotField showAll="0"/>
    <pivotField showAll="0"/>
  </pivotFields>
  <rowFields count="1">
    <field x="6"/>
  </rowFields>
  <rowItems count="5">
    <i>
      <x/>
    </i>
    <i>
      <x v="1"/>
    </i>
    <i>
      <x v="3"/>
    </i>
    <i>
      <x v="4"/>
    </i>
    <i t="grand">
      <x/>
    </i>
  </rowItems>
  <colItems count="1">
    <i/>
  </colItems>
  <dataFields count="1">
    <dataField name="Sum of Value" fld="8" baseField="6" baseItem="0" numFmtId="166"/>
  </dataFields>
  <formats count="1">
    <format dxfId="8">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9F674E6D-6408-4AB7-AABF-B0A81BEF65B2}" sourceName="Type">
  <pivotTables>
    <pivotTable tabId="14" name="PivotTable1"/>
  </pivotTables>
  <data>
    <tabular pivotCacheId="1913019821">
      <items count="3">
        <i x="0"/>
        <i x="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D28E522F-EEB7-42DC-8CCB-D0CEF8DA4C94}" cache="Slicer_Type" caption="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9B5E40-3231-449F-8B17-FF5496254ED4}" name="DonationsTbl." displayName="DonationsTbl." ref="A1:K76" totalsRowShown="0">
  <autoFilter ref="A1:K76" xr:uid="{1A527917-03F7-4346-A0FF-EEE12179556F}"/>
  <tableColumns count="11">
    <tableColumn id="1" xr3:uid="{A169F399-F38B-4C8C-B76F-1A39A1BDEB8F}" name="Donation ID"/>
    <tableColumn id="2" xr3:uid="{B3EBD6E2-C86C-41F7-8445-CFBF342B974D}" name="Date" dataDxfId="7"/>
    <tableColumn id="3" xr3:uid="{E4E0526D-0E1E-4B8A-9AAF-35866ACACE0E}" name="Name"/>
    <tableColumn id="4" xr3:uid="{DFAE6A1B-DD3C-4D58-A958-03964BCE6AE9}" name="Address"/>
    <tableColumn id="5" xr3:uid="{8D776392-AC28-4A01-87CC-A67682B2C12A}" name="City"/>
    <tableColumn id="6" xr3:uid="{D6974821-DAE7-4276-8C14-BB55C04FBCA0}" name="State"/>
    <tableColumn id="7" xr3:uid="{10863457-C087-48A5-9B21-3A566415CD7B}" name="Zip"/>
    <tableColumn id="8" xr3:uid="{20B099B7-9EB5-4058-831F-3580E4D1585E}" name="Type"/>
    <tableColumn id="9" xr3:uid="{2AF76479-F92E-4268-AF7C-726DC77B39B6}" name="Value" dataDxfId="6" dataCellStyle="Currency"/>
    <tableColumn id="10" xr3:uid="{B4E27CB7-3190-4EF6-AB9C-8F2EC7703096}" name="Description"/>
    <tableColumn id="11" xr3:uid="{7FE21E45-366A-4FE2-89A8-2B62F3E0BC96}" name="Receip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2C1482-8687-46E0-8D32-4512900CAE51}" name="DonationsTbl.3" displayName="DonationsTbl.3" ref="A1:K76" totalsRowShown="0">
  <autoFilter ref="A1:K76" xr:uid="{786E28B1-D5D0-4E0F-9B23-9A8EB1FF1406}"/>
  <sortState xmlns:xlrd2="http://schemas.microsoft.com/office/spreadsheetml/2017/richdata2" ref="A2:K76">
    <sortCondition ref="G2:G76"/>
    <sortCondition descending="1" ref="B2:B76"/>
  </sortState>
  <tableColumns count="11">
    <tableColumn id="1" xr3:uid="{23C06959-81F2-4236-8B84-DE907EB9E878}" name="Donation ID"/>
    <tableColumn id="2" xr3:uid="{ECC23EB3-0B13-4BFF-949D-5481A91FC2AC}" name="Date" dataDxfId="4"/>
    <tableColumn id="3" xr3:uid="{D2F7E38A-AFA8-41C3-9D2F-59037488F8F1}" name="Name"/>
    <tableColumn id="4" xr3:uid="{FBF20D36-1180-489B-9729-A8A67696D701}" name="Address"/>
    <tableColumn id="5" xr3:uid="{13AAEC51-0FA0-46D3-9466-3F4092B2539B}" name="City"/>
    <tableColumn id="6" xr3:uid="{5DDDBECE-E885-45A5-93E8-E041F50ECE3D}" name="State"/>
    <tableColumn id="7" xr3:uid="{1A616B1D-F368-4BEC-BEDF-CC202BCE389D}" name="Zip"/>
    <tableColumn id="8" xr3:uid="{2837B885-0894-477B-B7F5-EF38ACEE4F43}" name="Type"/>
    <tableColumn id="9" xr3:uid="{5710A2EC-5AA5-423E-8ABF-CEC2CB1C2EAC}" name="Value" dataDxfId="3" dataCellStyle="Currency"/>
    <tableColumn id="10" xr3:uid="{6290A872-4844-45B1-9FF4-F62565483845}" name="Description"/>
    <tableColumn id="11" xr3:uid="{8E27E504-C919-4A84-A0BE-8B5B8428A362}" name="Receipt"/>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DD10AA4-DE83-456A-B469-8C4E403F02CE}" name="DonationsTbl.4" displayName="DonationsTbl.4" ref="A1:K77" totalsRowCount="1">
  <autoFilter ref="A1:K76" xr:uid="{786E28B1-D5D0-4E0F-9B23-9A8EB1FF1406}">
    <filterColumn colId="10">
      <filters>
        <filter val="No"/>
      </filters>
    </filterColumn>
  </autoFilter>
  <sortState xmlns:xlrd2="http://schemas.microsoft.com/office/spreadsheetml/2017/richdata2" ref="A7:K76">
    <sortCondition ref="G2:G76"/>
    <sortCondition descending="1" ref="I2:I76"/>
  </sortState>
  <tableColumns count="11">
    <tableColumn id="1" xr3:uid="{0427C96E-B4EC-4FC1-A480-84920E40EDCD}" name="Donation ID" totalsRowLabel="Total"/>
    <tableColumn id="2" xr3:uid="{89A14F2D-5AF2-4B5D-8924-51ADE680176F}" name="Date" dataDxfId="2"/>
    <tableColumn id="3" xr3:uid="{4BE1384A-6C36-4E2F-978D-E10EFD3F9D04}" name="Name"/>
    <tableColumn id="4" xr3:uid="{74E7EC2D-3A5C-4AA1-9BEE-C787C884830F}" name="Address"/>
    <tableColumn id="5" xr3:uid="{DBA2F82F-3673-42D2-BDCB-B9C3578D529B}" name="City"/>
    <tableColumn id="6" xr3:uid="{A622C0B1-34BF-46E6-8A35-82A17EC89343}" name="State"/>
    <tableColumn id="7" xr3:uid="{28B12179-BF94-4B38-9EA4-79A989CC2CC5}" name="Zip"/>
    <tableColumn id="8" xr3:uid="{EA9EA27A-6A22-4A40-A2CA-81F877298340}" name="Type"/>
    <tableColumn id="9" xr3:uid="{5910BA4C-AFFD-4C45-A3C5-EF81FC5935B9}" name="Value" totalsRowFunction="sum" dataDxfId="1" totalsRowDxfId="0" dataCellStyle="Currency"/>
    <tableColumn id="10" xr3:uid="{359F3AA2-1FB2-413A-93BA-6B64A4AE0BA0}" name="Description"/>
    <tableColumn id="11" xr3:uid="{F32169B6-15DD-4819-A36F-C7244377A071}" name="Receipt" totalsRowFunction="count"/>
  </tableColumns>
  <tableStyleInfo name="TableStyleMedium6"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
  <sheetViews>
    <sheetView zoomScale="120" zoomScaleNormal="120" workbookViewId="0">
      <selection activeCell="C4" sqref="C4"/>
    </sheetView>
  </sheetViews>
  <sheetFormatPr defaultRowHeight="14.5" x14ac:dyDescent="0.35"/>
  <cols>
    <col min="1" max="1" width="15.7265625" customWidth="1"/>
    <col min="2" max="2" width="27" bestFit="1" customWidth="1"/>
    <col min="3" max="3" width="16.7265625" customWidth="1"/>
    <col min="4" max="4" width="43.26953125" customWidth="1"/>
    <col min="6" max="6" width="51.1796875" bestFit="1" customWidth="1"/>
    <col min="7" max="7" width="7.453125" customWidth="1"/>
    <col min="9" max="9" width="12" customWidth="1"/>
    <col min="10" max="10" width="7.1796875" customWidth="1"/>
  </cols>
  <sheetData>
    <row r="1" spans="1:4" ht="31.5" x14ac:dyDescent="0.75">
      <c r="A1" s="10" t="s">
        <v>225</v>
      </c>
      <c r="B1" s="3"/>
    </row>
    <row r="2" spans="1:4" x14ac:dyDescent="0.35">
      <c r="A2" s="8"/>
    </row>
    <row r="3" spans="1:4" ht="16" x14ac:dyDescent="0.4">
      <c r="A3" s="11" t="s">
        <v>0</v>
      </c>
      <c r="B3" t="s">
        <v>232</v>
      </c>
    </row>
    <row r="4" spans="1:4" ht="16" x14ac:dyDescent="0.4">
      <c r="A4" s="11" t="s">
        <v>1</v>
      </c>
      <c r="B4" s="4">
        <v>44125</v>
      </c>
    </row>
    <row r="5" spans="1:4" ht="16" x14ac:dyDescent="0.4">
      <c r="A5" s="11" t="s">
        <v>2</v>
      </c>
      <c r="B5" t="s">
        <v>12</v>
      </c>
    </row>
    <row r="6" spans="1:4" ht="15" thickBot="1" x14ac:dyDescent="0.4"/>
    <row r="7" spans="1:4" ht="20" thickBot="1" x14ac:dyDescent="0.5">
      <c r="A7" s="22" t="s">
        <v>3</v>
      </c>
      <c r="B7" s="23"/>
      <c r="C7" s="23"/>
      <c r="D7" s="24"/>
    </row>
    <row r="8" spans="1:4" ht="17.5" thickBot="1" x14ac:dyDescent="0.4">
      <c r="A8" s="12" t="s">
        <v>4</v>
      </c>
      <c r="B8" s="12" t="s">
        <v>5</v>
      </c>
      <c r="C8" s="12" t="s">
        <v>6</v>
      </c>
      <c r="D8" s="12" t="s">
        <v>7</v>
      </c>
    </row>
    <row r="9" spans="1:4" ht="15" thickBot="1" x14ac:dyDescent="0.4">
      <c r="A9" s="5" t="s">
        <v>24</v>
      </c>
      <c r="B9" s="5" t="s">
        <v>13</v>
      </c>
      <c r="C9" s="5" t="s">
        <v>8</v>
      </c>
      <c r="D9" s="5"/>
    </row>
    <row r="10" spans="1:4" ht="15" thickBot="1" x14ac:dyDescent="0.4">
      <c r="A10" s="5" t="s">
        <v>1</v>
      </c>
      <c r="B10" s="5" t="s">
        <v>227</v>
      </c>
      <c r="C10" s="5" t="s">
        <v>1</v>
      </c>
      <c r="D10" s="5" t="s">
        <v>226</v>
      </c>
    </row>
    <row r="11" spans="1:4" ht="15" thickBot="1" x14ac:dyDescent="0.4">
      <c r="A11" s="5" t="s">
        <v>28</v>
      </c>
      <c r="B11" s="5" t="s">
        <v>14</v>
      </c>
      <c r="C11" s="5" t="s">
        <v>9</v>
      </c>
      <c r="D11" s="5"/>
    </row>
    <row r="12" spans="1:4" ht="15" thickBot="1" x14ac:dyDescent="0.4">
      <c r="A12" s="5" t="s">
        <v>29</v>
      </c>
      <c r="B12" s="5" t="s">
        <v>16</v>
      </c>
      <c r="C12" s="5" t="s">
        <v>9</v>
      </c>
      <c r="D12" s="5" t="s">
        <v>15</v>
      </c>
    </row>
    <row r="13" spans="1:4" ht="15" thickBot="1" x14ac:dyDescent="0.4">
      <c r="A13" s="5" t="s">
        <v>30</v>
      </c>
      <c r="B13" s="5" t="s">
        <v>17</v>
      </c>
      <c r="C13" s="5" t="s">
        <v>9</v>
      </c>
      <c r="D13" s="5"/>
    </row>
    <row r="14" spans="1:4" ht="15" thickBot="1" x14ac:dyDescent="0.4">
      <c r="A14" s="6" t="s">
        <v>31</v>
      </c>
      <c r="B14" s="7" t="s">
        <v>18</v>
      </c>
      <c r="C14" s="5" t="s">
        <v>9</v>
      </c>
      <c r="D14" s="5" t="s">
        <v>229</v>
      </c>
    </row>
    <row r="15" spans="1:4" ht="15" thickBot="1" x14ac:dyDescent="0.4">
      <c r="A15" s="6" t="s">
        <v>32</v>
      </c>
      <c r="B15" s="7" t="s">
        <v>19</v>
      </c>
      <c r="C15" s="5" t="s">
        <v>8</v>
      </c>
      <c r="D15" s="7" t="s">
        <v>34</v>
      </c>
    </row>
    <row r="16" spans="1:4" ht="15" thickBot="1" x14ac:dyDescent="0.4">
      <c r="A16" s="6" t="s">
        <v>11</v>
      </c>
      <c r="B16" s="7" t="s">
        <v>20</v>
      </c>
      <c r="C16" s="5" t="s">
        <v>9</v>
      </c>
      <c r="D16" s="7" t="s">
        <v>21</v>
      </c>
    </row>
    <row r="17" spans="1:4" ht="15" thickBot="1" x14ac:dyDescent="0.4">
      <c r="A17" s="6" t="s">
        <v>25</v>
      </c>
      <c r="B17" s="7" t="s">
        <v>26</v>
      </c>
      <c r="C17" s="5" t="s">
        <v>8</v>
      </c>
      <c r="D17" s="7" t="s">
        <v>10</v>
      </c>
    </row>
    <row r="18" spans="1:4" ht="15" thickBot="1" x14ac:dyDescent="0.4">
      <c r="A18" s="6" t="s">
        <v>5</v>
      </c>
      <c r="B18" s="7" t="s">
        <v>220</v>
      </c>
      <c r="C18" s="5" t="s">
        <v>9</v>
      </c>
      <c r="D18" s="7"/>
    </row>
    <row r="19" spans="1:4" ht="15" thickBot="1" x14ac:dyDescent="0.4">
      <c r="A19" s="6" t="s">
        <v>22</v>
      </c>
      <c r="B19" s="14" t="s">
        <v>228</v>
      </c>
      <c r="C19" s="5" t="s">
        <v>23</v>
      </c>
      <c r="D19" s="7" t="s">
        <v>15</v>
      </c>
    </row>
  </sheetData>
  <mergeCells count="1">
    <mergeCell ref="A7:D7"/>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6537A-6E05-4B11-9ACB-F47B4C03F49F}">
  <dimension ref="A3:C5"/>
  <sheetViews>
    <sheetView workbookViewId="0">
      <selection activeCell="B7" sqref="B7"/>
    </sheetView>
  </sheetViews>
  <sheetFormatPr defaultRowHeight="14.5" x14ac:dyDescent="0.35"/>
  <cols>
    <col min="1" max="1" width="12.36328125" bestFit="1" customWidth="1"/>
    <col min="2" max="2" width="8" bestFit="1" customWidth="1"/>
    <col min="3" max="3" width="7.6328125" bestFit="1" customWidth="1"/>
  </cols>
  <sheetData>
    <row r="3" spans="1:3" x14ac:dyDescent="0.35">
      <c r="A3" s="19" t="s">
        <v>235</v>
      </c>
      <c r="B3" t="s">
        <v>236</v>
      </c>
      <c r="C3" t="s">
        <v>8</v>
      </c>
    </row>
    <row r="4" spans="1:3" x14ac:dyDescent="0.35">
      <c r="A4" s="20" t="s">
        <v>192</v>
      </c>
      <c r="B4" s="17"/>
      <c r="C4" s="18"/>
    </row>
    <row r="5" spans="1:3" x14ac:dyDescent="0.35">
      <c r="A5" s="20" t="s">
        <v>224</v>
      </c>
      <c r="B5" s="17"/>
      <c r="C5" s="18"/>
    </row>
  </sheetData>
  <pageMargins left="0.7" right="0.7" top="0.75" bottom="0.75" header="0.3" footer="0.3"/>
  <pageSetup paperSize="9" orientation="portrait" horizontalDpi="0" verticalDpi="0"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980D7-72CC-46D4-A73A-D2160FEA6322}">
  <dimension ref="A3:B8"/>
  <sheetViews>
    <sheetView workbookViewId="0">
      <selection activeCell="L16" sqref="L16"/>
    </sheetView>
  </sheetViews>
  <sheetFormatPr defaultRowHeight="14.5" x14ac:dyDescent="0.35"/>
  <cols>
    <col min="1" max="1" width="12.36328125" bestFit="1" customWidth="1"/>
    <col min="2" max="2" width="11.81640625" bestFit="1" customWidth="1"/>
    <col min="3" max="3" width="2.81640625" customWidth="1"/>
  </cols>
  <sheetData>
    <row r="3" spans="1:2" x14ac:dyDescent="0.35">
      <c r="A3" s="19" t="s">
        <v>235</v>
      </c>
      <c r="B3" t="s">
        <v>234</v>
      </c>
    </row>
    <row r="4" spans="1:2" x14ac:dyDescent="0.35">
      <c r="A4" s="20">
        <v>70601</v>
      </c>
      <c r="B4" s="21">
        <v>430</v>
      </c>
    </row>
    <row r="5" spans="1:2" x14ac:dyDescent="0.35">
      <c r="A5" s="20">
        <v>70605</v>
      </c>
      <c r="B5" s="21">
        <v>1102</v>
      </c>
    </row>
    <row r="6" spans="1:2" x14ac:dyDescent="0.35">
      <c r="A6" s="20">
        <v>70665</v>
      </c>
      <c r="B6" s="21">
        <v>633</v>
      </c>
    </row>
    <row r="7" spans="1:2" x14ac:dyDescent="0.35">
      <c r="A7" s="20">
        <v>70669</v>
      </c>
      <c r="B7" s="21">
        <v>242</v>
      </c>
    </row>
    <row r="8" spans="1:2" x14ac:dyDescent="0.35">
      <c r="A8" s="20" t="s">
        <v>224</v>
      </c>
      <c r="B8" s="21">
        <v>2407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25"/>
  <sheetViews>
    <sheetView tabSelected="1" topLeftCell="K1" zoomScale="120" zoomScaleNormal="120" workbookViewId="0">
      <selection activeCell="Q6" sqref="Q6"/>
    </sheetView>
  </sheetViews>
  <sheetFormatPr defaultRowHeight="14.5" x14ac:dyDescent="0.35"/>
  <cols>
    <col min="1" max="1" width="12.08984375" customWidth="1"/>
    <col min="2" max="2" width="10.26953125" bestFit="1" customWidth="1"/>
    <col min="3" max="3" width="21.81640625" customWidth="1"/>
    <col min="4" max="4" width="26.1796875" bestFit="1" customWidth="1"/>
    <col min="5" max="5" width="12" bestFit="1" customWidth="1"/>
    <col min="6" max="6" width="6.6328125" customWidth="1"/>
    <col min="7" max="7" width="6.453125" bestFit="1" customWidth="1"/>
    <col min="8" max="8" width="6.26953125" bestFit="1" customWidth="1"/>
    <col min="9" max="9" width="9.26953125" style="16" bestFit="1" customWidth="1"/>
    <col min="10" max="10" width="25.81640625" bestFit="1" customWidth="1"/>
    <col min="11" max="11" width="9.26953125" customWidth="1"/>
  </cols>
  <sheetData>
    <row r="1" spans="1:11" ht="18" customHeight="1" x14ac:dyDescent="0.35">
      <c r="A1" t="s">
        <v>27</v>
      </c>
      <c r="B1" t="s">
        <v>1</v>
      </c>
      <c r="C1" t="s">
        <v>28</v>
      </c>
      <c r="D1" t="s">
        <v>29</v>
      </c>
      <c r="E1" t="s">
        <v>30</v>
      </c>
      <c r="F1" t="s">
        <v>31</v>
      </c>
      <c r="G1" t="s">
        <v>32</v>
      </c>
      <c r="H1" t="s">
        <v>11</v>
      </c>
      <c r="I1" s="16" t="s">
        <v>25</v>
      </c>
      <c r="J1" t="s">
        <v>5</v>
      </c>
      <c r="K1" t="s">
        <v>33</v>
      </c>
    </row>
    <row r="2" spans="1:11" x14ac:dyDescent="0.35">
      <c r="A2">
        <v>1001</v>
      </c>
      <c r="B2" s="9">
        <v>42738</v>
      </c>
      <c r="C2" t="s">
        <v>35</v>
      </c>
      <c r="D2" t="s">
        <v>36</v>
      </c>
      <c r="E2" t="s">
        <v>187</v>
      </c>
      <c r="F2" t="s">
        <v>186</v>
      </c>
      <c r="G2">
        <v>70605</v>
      </c>
      <c r="H2" t="s">
        <v>190</v>
      </c>
      <c r="I2" s="16">
        <v>10</v>
      </c>
      <c r="K2" t="s">
        <v>217</v>
      </c>
    </row>
    <row r="3" spans="1:11" x14ac:dyDescent="0.35">
      <c r="A3">
        <v>1002</v>
      </c>
      <c r="B3" s="9">
        <v>42739</v>
      </c>
      <c r="C3" t="s">
        <v>149</v>
      </c>
      <c r="D3" t="s">
        <v>150</v>
      </c>
      <c r="E3" t="s">
        <v>187</v>
      </c>
      <c r="F3" t="s">
        <v>186</v>
      </c>
      <c r="G3">
        <v>70605</v>
      </c>
      <c r="H3" t="s">
        <v>190</v>
      </c>
      <c r="I3" s="16">
        <v>15</v>
      </c>
      <c r="K3" t="s">
        <v>217</v>
      </c>
    </row>
    <row r="4" spans="1:11" x14ac:dyDescent="0.35">
      <c r="A4">
        <v>1003</v>
      </c>
      <c r="B4" s="9">
        <v>42740</v>
      </c>
      <c r="C4" t="s">
        <v>37</v>
      </c>
      <c r="D4" t="s">
        <v>38</v>
      </c>
      <c r="E4" t="s">
        <v>189</v>
      </c>
      <c r="F4" t="s">
        <v>186</v>
      </c>
      <c r="G4">
        <v>70665</v>
      </c>
      <c r="H4" t="s">
        <v>191</v>
      </c>
      <c r="I4" s="16">
        <v>100</v>
      </c>
      <c r="K4" t="s">
        <v>217</v>
      </c>
    </row>
    <row r="5" spans="1:11" x14ac:dyDescent="0.35">
      <c r="A5">
        <v>1004</v>
      </c>
      <c r="B5" s="9">
        <v>42743</v>
      </c>
      <c r="C5" t="s">
        <v>151</v>
      </c>
      <c r="D5" t="s">
        <v>152</v>
      </c>
      <c r="E5" t="s">
        <v>187</v>
      </c>
      <c r="F5" t="s">
        <v>186</v>
      </c>
      <c r="G5">
        <v>70601</v>
      </c>
      <c r="H5" t="s">
        <v>192</v>
      </c>
      <c r="J5" t="s">
        <v>193</v>
      </c>
      <c r="K5" t="s">
        <v>217</v>
      </c>
    </row>
    <row r="6" spans="1:11" x14ac:dyDescent="0.35">
      <c r="A6">
        <v>1005</v>
      </c>
      <c r="B6" s="9">
        <v>42743</v>
      </c>
      <c r="C6" t="s">
        <v>69</v>
      </c>
      <c r="D6" t="s">
        <v>70</v>
      </c>
      <c r="E6" t="s">
        <v>185</v>
      </c>
      <c r="F6" t="s">
        <v>186</v>
      </c>
      <c r="G6">
        <v>70669</v>
      </c>
      <c r="H6" t="s">
        <v>192</v>
      </c>
      <c r="J6" t="s">
        <v>194</v>
      </c>
      <c r="K6" t="s">
        <v>217</v>
      </c>
    </row>
    <row r="7" spans="1:11" x14ac:dyDescent="0.35">
      <c r="A7">
        <v>1006</v>
      </c>
      <c r="B7" s="9">
        <v>42744</v>
      </c>
      <c r="C7" t="s">
        <v>39</v>
      </c>
      <c r="D7" t="s">
        <v>40</v>
      </c>
      <c r="E7" t="s">
        <v>187</v>
      </c>
      <c r="F7" t="s">
        <v>186</v>
      </c>
      <c r="G7">
        <v>70605</v>
      </c>
      <c r="H7" t="s">
        <v>190</v>
      </c>
      <c r="I7" s="16">
        <v>15</v>
      </c>
      <c r="K7" t="s">
        <v>218</v>
      </c>
    </row>
    <row r="8" spans="1:11" x14ac:dyDescent="0.35">
      <c r="A8">
        <v>1007</v>
      </c>
      <c r="B8" s="9">
        <v>42745</v>
      </c>
      <c r="C8" t="s">
        <v>41</v>
      </c>
      <c r="D8" t="s">
        <v>42</v>
      </c>
      <c r="E8" t="s">
        <v>188</v>
      </c>
      <c r="F8" t="s">
        <v>186</v>
      </c>
      <c r="G8">
        <v>70611</v>
      </c>
      <c r="H8" t="s">
        <v>191</v>
      </c>
      <c r="I8" s="16">
        <v>50</v>
      </c>
      <c r="K8" t="s">
        <v>218</v>
      </c>
    </row>
    <row r="9" spans="1:11" x14ac:dyDescent="0.35">
      <c r="A9">
        <v>1008</v>
      </c>
      <c r="B9" s="9">
        <v>42746</v>
      </c>
      <c r="C9" t="s">
        <v>153</v>
      </c>
      <c r="D9" t="s">
        <v>154</v>
      </c>
      <c r="E9" t="s">
        <v>187</v>
      </c>
      <c r="F9" t="s">
        <v>186</v>
      </c>
      <c r="G9">
        <v>70605</v>
      </c>
      <c r="H9" t="s">
        <v>191</v>
      </c>
      <c r="I9" s="16">
        <v>25</v>
      </c>
      <c r="K9" t="s">
        <v>217</v>
      </c>
    </row>
    <row r="10" spans="1:11" x14ac:dyDescent="0.35">
      <c r="A10">
        <v>1009</v>
      </c>
      <c r="B10" s="9">
        <v>42747</v>
      </c>
      <c r="C10" t="s">
        <v>43</v>
      </c>
      <c r="D10" t="s">
        <v>44</v>
      </c>
      <c r="E10" t="s">
        <v>187</v>
      </c>
      <c r="F10" t="s">
        <v>186</v>
      </c>
      <c r="G10">
        <v>70605</v>
      </c>
      <c r="H10" t="s">
        <v>190</v>
      </c>
      <c r="I10" s="16">
        <v>5</v>
      </c>
      <c r="K10" t="s">
        <v>217</v>
      </c>
    </row>
    <row r="11" spans="1:11" x14ac:dyDescent="0.35">
      <c r="A11">
        <v>1010</v>
      </c>
      <c r="B11" s="9">
        <v>42750</v>
      </c>
      <c r="C11" t="s">
        <v>45</v>
      </c>
      <c r="D11" t="s">
        <v>46</v>
      </c>
      <c r="E11" t="s">
        <v>187</v>
      </c>
      <c r="F11" t="s">
        <v>186</v>
      </c>
      <c r="G11">
        <v>70605</v>
      </c>
      <c r="H11" t="s">
        <v>192</v>
      </c>
      <c r="J11" t="s">
        <v>195</v>
      </c>
      <c r="K11" t="s">
        <v>218</v>
      </c>
    </row>
    <row r="12" spans="1:11" x14ac:dyDescent="0.35">
      <c r="A12">
        <v>1011</v>
      </c>
      <c r="B12" s="9">
        <v>42750</v>
      </c>
      <c r="C12" t="s">
        <v>71</v>
      </c>
      <c r="D12" t="s">
        <v>72</v>
      </c>
      <c r="E12" t="s">
        <v>187</v>
      </c>
      <c r="F12" t="s">
        <v>186</v>
      </c>
      <c r="G12">
        <v>70605</v>
      </c>
      <c r="H12" t="s">
        <v>190</v>
      </c>
      <c r="I12" s="16">
        <v>15</v>
      </c>
      <c r="K12" t="s">
        <v>217</v>
      </c>
    </row>
    <row r="13" spans="1:11" x14ac:dyDescent="0.35">
      <c r="A13">
        <v>1012</v>
      </c>
      <c r="B13" s="9">
        <v>42751</v>
      </c>
      <c r="C13" t="s">
        <v>47</v>
      </c>
      <c r="D13" t="s">
        <v>48</v>
      </c>
      <c r="E13" t="s">
        <v>187</v>
      </c>
      <c r="F13" t="s">
        <v>186</v>
      </c>
      <c r="G13">
        <v>70605</v>
      </c>
      <c r="H13" t="s">
        <v>191</v>
      </c>
      <c r="I13" s="16">
        <v>75</v>
      </c>
      <c r="K13" t="s">
        <v>218</v>
      </c>
    </row>
    <row r="14" spans="1:11" x14ac:dyDescent="0.35">
      <c r="A14">
        <v>1013</v>
      </c>
      <c r="B14" s="9">
        <v>42752</v>
      </c>
      <c r="C14" t="s">
        <v>49</v>
      </c>
      <c r="D14" t="s">
        <v>50</v>
      </c>
      <c r="E14" t="s">
        <v>188</v>
      </c>
      <c r="F14" t="s">
        <v>186</v>
      </c>
      <c r="G14">
        <v>70611</v>
      </c>
      <c r="H14" t="s">
        <v>191</v>
      </c>
      <c r="I14" s="16">
        <v>60</v>
      </c>
      <c r="K14" t="s">
        <v>217</v>
      </c>
    </row>
    <row r="15" spans="1:11" x14ac:dyDescent="0.35">
      <c r="A15">
        <v>1014</v>
      </c>
      <c r="B15" s="9">
        <v>42753</v>
      </c>
      <c r="C15" t="s">
        <v>51</v>
      </c>
      <c r="D15" t="s">
        <v>52</v>
      </c>
      <c r="E15" t="s">
        <v>187</v>
      </c>
      <c r="F15" t="s">
        <v>186</v>
      </c>
      <c r="G15">
        <v>70601</v>
      </c>
      <c r="H15" t="s">
        <v>192</v>
      </c>
      <c r="J15" t="s">
        <v>196</v>
      </c>
      <c r="K15" t="s">
        <v>217</v>
      </c>
    </row>
    <row r="16" spans="1:11" x14ac:dyDescent="0.35">
      <c r="A16">
        <v>1015</v>
      </c>
      <c r="B16" s="9">
        <v>42754</v>
      </c>
      <c r="C16" t="s">
        <v>53</v>
      </c>
      <c r="D16" t="s">
        <v>54</v>
      </c>
      <c r="E16" t="s">
        <v>188</v>
      </c>
      <c r="F16" t="s">
        <v>186</v>
      </c>
      <c r="G16">
        <v>70611</v>
      </c>
      <c r="H16" t="s">
        <v>192</v>
      </c>
      <c r="J16" t="s">
        <v>197</v>
      </c>
      <c r="K16" t="s">
        <v>218</v>
      </c>
    </row>
    <row r="17" spans="1:11" x14ac:dyDescent="0.35">
      <c r="A17">
        <v>1016</v>
      </c>
      <c r="B17" s="9">
        <v>42757</v>
      </c>
      <c r="C17" t="s">
        <v>55</v>
      </c>
      <c r="D17" t="s">
        <v>56</v>
      </c>
      <c r="E17" t="s">
        <v>187</v>
      </c>
      <c r="F17" t="s">
        <v>186</v>
      </c>
      <c r="G17">
        <v>70605</v>
      </c>
      <c r="H17" t="s">
        <v>192</v>
      </c>
      <c r="J17" t="s">
        <v>198</v>
      </c>
      <c r="K17" t="s">
        <v>218</v>
      </c>
    </row>
    <row r="18" spans="1:11" x14ac:dyDescent="0.35">
      <c r="A18">
        <v>1017</v>
      </c>
      <c r="B18" s="9">
        <v>42757</v>
      </c>
      <c r="C18" t="s">
        <v>73</v>
      </c>
      <c r="D18" t="s">
        <v>74</v>
      </c>
      <c r="E18" t="s">
        <v>188</v>
      </c>
      <c r="F18" t="s">
        <v>186</v>
      </c>
      <c r="G18">
        <v>70611</v>
      </c>
      <c r="H18" t="s">
        <v>190</v>
      </c>
      <c r="I18" s="16">
        <v>2</v>
      </c>
      <c r="K18" t="s">
        <v>217</v>
      </c>
    </row>
    <row r="19" spans="1:11" x14ac:dyDescent="0.35">
      <c r="A19">
        <v>1018</v>
      </c>
      <c r="B19" s="9">
        <v>42758</v>
      </c>
      <c r="C19" t="s">
        <v>57</v>
      </c>
      <c r="D19" t="s">
        <v>58</v>
      </c>
      <c r="E19" t="s">
        <v>187</v>
      </c>
      <c r="F19" t="s">
        <v>186</v>
      </c>
      <c r="G19">
        <v>70605</v>
      </c>
      <c r="H19" t="s">
        <v>190</v>
      </c>
      <c r="I19" s="16">
        <v>3</v>
      </c>
      <c r="K19" t="s">
        <v>217</v>
      </c>
    </row>
    <row r="20" spans="1:11" x14ac:dyDescent="0.35">
      <c r="A20">
        <v>1019</v>
      </c>
      <c r="B20" s="9">
        <v>42759</v>
      </c>
      <c r="C20" t="s">
        <v>59</v>
      </c>
      <c r="D20" t="s">
        <v>60</v>
      </c>
      <c r="E20" t="s">
        <v>189</v>
      </c>
      <c r="F20" t="s">
        <v>186</v>
      </c>
      <c r="G20">
        <v>70611</v>
      </c>
      <c r="H20" t="s">
        <v>190</v>
      </c>
      <c r="I20" s="16">
        <v>10</v>
      </c>
      <c r="K20" t="s">
        <v>217</v>
      </c>
    </row>
    <row r="21" spans="1:11" x14ac:dyDescent="0.35">
      <c r="A21">
        <v>1020</v>
      </c>
      <c r="B21" s="9">
        <v>42760</v>
      </c>
      <c r="C21" t="s">
        <v>61</v>
      </c>
      <c r="D21" t="s">
        <v>62</v>
      </c>
      <c r="E21" t="s">
        <v>185</v>
      </c>
      <c r="F21" t="s">
        <v>186</v>
      </c>
      <c r="G21">
        <v>70669</v>
      </c>
      <c r="H21" t="s">
        <v>192</v>
      </c>
      <c r="J21" t="s">
        <v>199</v>
      </c>
      <c r="K21" t="s">
        <v>218</v>
      </c>
    </row>
    <row r="22" spans="1:11" x14ac:dyDescent="0.35">
      <c r="A22">
        <v>1021</v>
      </c>
      <c r="B22" s="9">
        <v>42761</v>
      </c>
      <c r="C22" t="s">
        <v>63</v>
      </c>
      <c r="D22" t="s">
        <v>64</v>
      </c>
      <c r="E22" t="s">
        <v>187</v>
      </c>
      <c r="F22" t="s">
        <v>186</v>
      </c>
      <c r="G22">
        <v>70605</v>
      </c>
      <c r="H22" t="s">
        <v>192</v>
      </c>
      <c r="J22" t="s">
        <v>200</v>
      </c>
      <c r="K22" t="s">
        <v>218</v>
      </c>
    </row>
    <row r="23" spans="1:11" x14ac:dyDescent="0.35">
      <c r="A23">
        <v>1022</v>
      </c>
      <c r="B23" s="9">
        <v>42764</v>
      </c>
      <c r="C23" t="s">
        <v>65</v>
      </c>
      <c r="D23" t="s">
        <v>66</v>
      </c>
      <c r="E23" t="s">
        <v>187</v>
      </c>
      <c r="F23" t="s">
        <v>186</v>
      </c>
      <c r="G23">
        <v>70605</v>
      </c>
      <c r="H23" t="s">
        <v>191</v>
      </c>
      <c r="I23" s="16">
        <v>150</v>
      </c>
      <c r="K23" t="s">
        <v>217</v>
      </c>
    </row>
    <row r="24" spans="1:11" x14ac:dyDescent="0.35">
      <c r="A24">
        <v>1023</v>
      </c>
      <c r="B24" s="9">
        <v>42764</v>
      </c>
      <c r="C24" t="s">
        <v>75</v>
      </c>
      <c r="D24" t="s">
        <v>76</v>
      </c>
      <c r="E24" t="s">
        <v>185</v>
      </c>
      <c r="F24" t="s">
        <v>186</v>
      </c>
      <c r="G24">
        <v>70669</v>
      </c>
      <c r="H24" t="s">
        <v>190</v>
      </c>
      <c r="I24" s="16">
        <v>5</v>
      </c>
      <c r="K24" t="s">
        <v>217</v>
      </c>
    </row>
    <row r="25" spans="1:11" x14ac:dyDescent="0.35">
      <c r="A25">
        <v>1024</v>
      </c>
      <c r="B25" s="9">
        <v>42765</v>
      </c>
      <c r="C25" t="s">
        <v>67</v>
      </c>
      <c r="D25" t="s">
        <v>68</v>
      </c>
      <c r="E25" t="s">
        <v>189</v>
      </c>
      <c r="F25" t="s">
        <v>186</v>
      </c>
      <c r="G25">
        <v>70665</v>
      </c>
      <c r="H25" t="s">
        <v>191</v>
      </c>
      <c r="I25" s="16">
        <v>100</v>
      </c>
      <c r="K25" t="s">
        <v>218</v>
      </c>
    </row>
    <row r="26" spans="1:11" x14ac:dyDescent="0.35">
      <c r="A26">
        <v>1025</v>
      </c>
      <c r="B26" s="9">
        <v>42767</v>
      </c>
      <c r="C26" t="s">
        <v>77</v>
      </c>
      <c r="D26" t="s">
        <v>78</v>
      </c>
      <c r="E26" t="s">
        <v>185</v>
      </c>
      <c r="F26" t="s">
        <v>186</v>
      </c>
      <c r="G26">
        <v>70669</v>
      </c>
      <c r="H26" t="s">
        <v>192</v>
      </c>
      <c r="J26" t="s">
        <v>201</v>
      </c>
      <c r="K26" t="s">
        <v>218</v>
      </c>
    </row>
    <row r="27" spans="1:11" x14ac:dyDescent="0.35">
      <c r="A27">
        <v>1026</v>
      </c>
      <c r="B27" s="9">
        <v>42767</v>
      </c>
      <c r="C27" t="s">
        <v>105</v>
      </c>
      <c r="D27" t="s">
        <v>106</v>
      </c>
      <c r="E27" t="s">
        <v>187</v>
      </c>
      <c r="F27" t="s">
        <v>186</v>
      </c>
      <c r="G27">
        <v>70601</v>
      </c>
      <c r="H27" t="s">
        <v>190</v>
      </c>
      <c r="I27" s="16">
        <v>15</v>
      </c>
      <c r="K27" t="s">
        <v>218</v>
      </c>
    </row>
    <row r="28" spans="1:11" x14ac:dyDescent="0.35">
      <c r="A28">
        <v>1027</v>
      </c>
      <c r="B28" s="9">
        <v>42768</v>
      </c>
      <c r="C28" t="s">
        <v>79</v>
      </c>
      <c r="D28" t="s">
        <v>80</v>
      </c>
      <c r="E28" t="s">
        <v>189</v>
      </c>
      <c r="F28" t="s">
        <v>186</v>
      </c>
      <c r="G28">
        <v>70665</v>
      </c>
      <c r="H28" t="s">
        <v>192</v>
      </c>
      <c r="J28" t="s">
        <v>202</v>
      </c>
      <c r="K28" t="s">
        <v>217</v>
      </c>
    </row>
    <row r="29" spans="1:11" x14ac:dyDescent="0.35">
      <c r="A29">
        <v>1028</v>
      </c>
      <c r="B29" s="9">
        <v>42771</v>
      </c>
      <c r="C29" t="s">
        <v>81</v>
      </c>
      <c r="D29" t="s">
        <v>82</v>
      </c>
      <c r="E29" t="s">
        <v>189</v>
      </c>
      <c r="F29" t="s">
        <v>186</v>
      </c>
      <c r="G29">
        <v>70665</v>
      </c>
      <c r="H29" t="s">
        <v>192</v>
      </c>
      <c r="J29" t="s">
        <v>230</v>
      </c>
      <c r="K29" t="s">
        <v>217</v>
      </c>
    </row>
    <row r="30" spans="1:11" x14ac:dyDescent="0.35">
      <c r="A30">
        <v>1029</v>
      </c>
      <c r="B30" s="9">
        <v>42771</v>
      </c>
      <c r="C30" t="s">
        <v>161</v>
      </c>
      <c r="D30" t="s">
        <v>162</v>
      </c>
      <c r="E30" t="s">
        <v>188</v>
      </c>
      <c r="F30" t="s">
        <v>186</v>
      </c>
      <c r="G30">
        <v>70611</v>
      </c>
      <c r="H30" t="s">
        <v>192</v>
      </c>
      <c r="J30" t="s">
        <v>204</v>
      </c>
      <c r="K30" t="s">
        <v>217</v>
      </c>
    </row>
    <row r="31" spans="1:11" x14ac:dyDescent="0.35">
      <c r="A31">
        <v>1030</v>
      </c>
      <c r="B31" s="9">
        <v>42772</v>
      </c>
      <c r="C31" t="s">
        <v>83</v>
      </c>
      <c r="D31" t="s">
        <v>84</v>
      </c>
      <c r="E31" t="s">
        <v>187</v>
      </c>
      <c r="F31" t="s">
        <v>186</v>
      </c>
      <c r="G31">
        <v>70605</v>
      </c>
      <c r="H31" t="s">
        <v>190</v>
      </c>
      <c r="I31" s="16">
        <v>20</v>
      </c>
      <c r="K31" t="s">
        <v>218</v>
      </c>
    </row>
    <row r="32" spans="1:11" x14ac:dyDescent="0.35">
      <c r="A32">
        <v>1031</v>
      </c>
      <c r="B32" s="9">
        <v>42773</v>
      </c>
      <c r="C32" t="s">
        <v>85</v>
      </c>
      <c r="D32" t="s">
        <v>86</v>
      </c>
      <c r="E32" t="s">
        <v>187</v>
      </c>
      <c r="F32" t="s">
        <v>186</v>
      </c>
      <c r="G32">
        <v>70601</v>
      </c>
      <c r="H32" t="s">
        <v>191</v>
      </c>
      <c r="I32" s="16">
        <v>340</v>
      </c>
      <c r="K32" t="s">
        <v>218</v>
      </c>
    </row>
    <row r="33" spans="1:11" x14ac:dyDescent="0.35">
      <c r="A33">
        <v>1032</v>
      </c>
      <c r="B33" s="9">
        <v>42774</v>
      </c>
      <c r="C33" t="s">
        <v>87</v>
      </c>
      <c r="D33" t="s">
        <v>88</v>
      </c>
      <c r="E33" t="s">
        <v>185</v>
      </c>
      <c r="F33" t="s">
        <v>186</v>
      </c>
      <c r="G33">
        <v>70669</v>
      </c>
      <c r="H33" t="s">
        <v>192</v>
      </c>
      <c r="J33" t="s">
        <v>205</v>
      </c>
      <c r="K33" t="s">
        <v>217</v>
      </c>
    </row>
    <row r="34" spans="1:11" x14ac:dyDescent="0.35">
      <c r="A34">
        <v>1033</v>
      </c>
      <c r="B34" s="9">
        <v>42775</v>
      </c>
      <c r="C34" t="s">
        <v>89</v>
      </c>
      <c r="D34" t="s">
        <v>90</v>
      </c>
      <c r="E34" t="s">
        <v>188</v>
      </c>
      <c r="F34" t="s">
        <v>186</v>
      </c>
      <c r="G34">
        <v>70611</v>
      </c>
      <c r="H34" t="s">
        <v>192</v>
      </c>
      <c r="J34" t="s">
        <v>219</v>
      </c>
      <c r="K34" t="s">
        <v>217</v>
      </c>
    </row>
    <row r="35" spans="1:11" x14ac:dyDescent="0.35">
      <c r="A35">
        <v>1034</v>
      </c>
      <c r="B35" s="9">
        <v>42775</v>
      </c>
      <c r="C35" t="s">
        <v>113</v>
      </c>
      <c r="D35" t="s">
        <v>114</v>
      </c>
      <c r="E35" t="s">
        <v>188</v>
      </c>
      <c r="F35" t="s">
        <v>186</v>
      </c>
      <c r="G35">
        <v>70611</v>
      </c>
      <c r="H35" t="s">
        <v>190</v>
      </c>
      <c r="I35" s="16">
        <v>18</v>
      </c>
      <c r="K35" t="s">
        <v>217</v>
      </c>
    </row>
    <row r="36" spans="1:11" x14ac:dyDescent="0.35">
      <c r="A36">
        <v>1035</v>
      </c>
      <c r="B36" s="9">
        <v>42778</v>
      </c>
      <c r="C36" t="s">
        <v>91</v>
      </c>
      <c r="D36" t="s">
        <v>92</v>
      </c>
      <c r="E36" t="s">
        <v>187</v>
      </c>
      <c r="F36" t="s">
        <v>186</v>
      </c>
      <c r="G36">
        <v>70605</v>
      </c>
      <c r="H36" t="s">
        <v>190</v>
      </c>
      <c r="I36" s="16">
        <v>6</v>
      </c>
      <c r="K36" t="s">
        <v>217</v>
      </c>
    </row>
    <row r="37" spans="1:11" x14ac:dyDescent="0.35">
      <c r="A37">
        <v>1036</v>
      </c>
      <c r="B37" s="9">
        <v>42778</v>
      </c>
      <c r="C37" t="s">
        <v>107</v>
      </c>
      <c r="D37" t="s">
        <v>108</v>
      </c>
      <c r="E37" t="s">
        <v>187</v>
      </c>
      <c r="F37" t="s">
        <v>186</v>
      </c>
      <c r="G37">
        <v>70605</v>
      </c>
      <c r="H37" t="s">
        <v>190</v>
      </c>
      <c r="I37" s="16">
        <v>3</v>
      </c>
      <c r="K37" t="s">
        <v>218</v>
      </c>
    </row>
    <row r="38" spans="1:11" x14ac:dyDescent="0.35">
      <c r="A38">
        <v>1037</v>
      </c>
      <c r="B38" s="9">
        <v>42779</v>
      </c>
      <c r="C38" t="s">
        <v>93</v>
      </c>
      <c r="D38" t="s">
        <v>94</v>
      </c>
      <c r="E38" t="s">
        <v>188</v>
      </c>
      <c r="F38" t="s">
        <v>186</v>
      </c>
      <c r="G38">
        <v>70611</v>
      </c>
      <c r="H38" t="s">
        <v>191</v>
      </c>
      <c r="I38" s="16">
        <v>500</v>
      </c>
      <c r="K38" t="s">
        <v>218</v>
      </c>
    </row>
    <row r="39" spans="1:11" x14ac:dyDescent="0.35">
      <c r="A39">
        <v>1038</v>
      </c>
      <c r="B39" s="9">
        <v>42780</v>
      </c>
      <c r="C39" t="s">
        <v>177</v>
      </c>
      <c r="D39" t="s">
        <v>178</v>
      </c>
      <c r="E39" t="s">
        <v>187</v>
      </c>
      <c r="F39" t="s">
        <v>186</v>
      </c>
      <c r="G39">
        <v>70605</v>
      </c>
      <c r="H39" t="s">
        <v>191</v>
      </c>
      <c r="I39" s="16">
        <v>250</v>
      </c>
      <c r="K39" t="s">
        <v>217</v>
      </c>
    </row>
    <row r="40" spans="1:11" x14ac:dyDescent="0.35">
      <c r="A40">
        <v>1039</v>
      </c>
      <c r="B40" s="9">
        <v>42781</v>
      </c>
      <c r="C40" t="s">
        <v>95</v>
      </c>
      <c r="D40" t="s">
        <v>96</v>
      </c>
      <c r="E40" t="s">
        <v>187</v>
      </c>
      <c r="F40" t="s">
        <v>186</v>
      </c>
      <c r="G40">
        <v>70605</v>
      </c>
      <c r="H40" t="s">
        <v>192</v>
      </c>
      <c r="J40" t="s">
        <v>206</v>
      </c>
      <c r="K40" t="s">
        <v>217</v>
      </c>
    </row>
    <row r="41" spans="1:11" x14ac:dyDescent="0.35">
      <c r="A41">
        <v>1040</v>
      </c>
      <c r="B41" s="9">
        <v>42782</v>
      </c>
      <c r="C41" t="s">
        <v>97</v>
      </c>
      <c r="D41" t="s">
        <v>98</v>
      </c>
      <c r="E41" t="s">
        <v>187</v>
      </c>
      <c r="F41" t="s">
        <v>186</v>
      </c>
      <c r="G41">
        <v>70605</v>
      </c>
      <c r="H41" t="s">
        <v>191</v>
      </c>
      <c r="I41" s="16">
        <v>100</v>
      </c>
      <c r="K41" t="s">
        <v>217</v>
      </c>
    </row>
    <row r="42" spans="1:11" x14ac:dyDescent="0.35">
      <c r="A42">
        <v>1041</v>
      </c>
      <c r="B42" s="9">
        <v>42785</v>
      </c>
      <c r="C42" t="s">
        <v>109</v>
      </c>
      <c r="D42" t="s">
        <v>110</v>
      </c>
      <c r="E42" t="s">
        <v>189</v>
      </c>
      <c r="F42" t="s">
        <v>186</v>
      </c>
      <c r="G42">
        <v>70665</v>
      </c>
      <c r="H42" t="s">
        <v>191</v>
      </c>
      <c r="I42" s="16">
        <v>80</v>
      </c>
      <c r="K42" t="s">
        <v>218</v>
      </c>
    </row>
    <row r="43" spans="1:11" x14ac:dyDescent="0.35">
      <c r="A43">
        <v>1042</v>
      </c>
      <c r="B43" s="9">
        <v>42785</v>
      </c>
      <c r="C43" t="s">
        <v>155</v>
      </c>
      <c r="D43" t="s">
        <v>156</v>
      </c>
      <c r="E43" t="s">
        <v>185</v>
      </c>
      <c r="F43" t="s">
        <v>186</v>
      </c>
      <c r="G43">
        <v>70669</v>
      </c>
      <c r="H43" t="s">
        <v>192</v>
      </c>
      <c r="J43" t="s">
        <v>207</v>
      </c>
      <c r="K43" t="s">
        <v>218</v>
      </c>
    </row>
    <row r="44" spans="1:11" x14ac:dyDescent="0.35">
      <c r="A44">
        <v>1043</v>
      </c>
      <c r="B44" s="9">
        <v>42786</v>
      </c>
      <c r="C44" t="s">
        <v>165</v>
      </c>
      <c r="D44" t="s">
        <v>166</v>
      </c>
      <c r="E44" t="s">
        <v>187</v>
      </c>
      <c r="F44" t="s">
        <v>186</v>
      </c>
      <c r="G44">
        <v>70601</v>
      </c>
      <c r="H44" t="s">
        <v>190</v>
      </c>
      <c r="I44" s="16">
        <v>15</v>
      </c>
      <c r="K44" t="s">
        <v>218</v>
      </c>
    </row>
    <row r="45" spans="1:11" x14ac:dyDescent="0.35">
      <c r="A45">
        <v>1044</v>
      </c>
      <c r="B45" s="9">
        <v>42787</v>
      </c>
      <c r="C45" t="s">
        <v>99</v>
      </c>
      <c r="D45" t="s">
        <v>100</v>
      </c>
      <c r="E45" t="s">
        <v>187</v>
      </c>
      <c r="F45" t="s">
        <v>186</v>
      </c>
      <c r="G45">
        <v>70605</v>
      </c>
      <c r="H45" t="s">
        <v>191</v>
      </c>
      <c r="I45" s="16">
        <v>40</v>
      </c>
      <c r="K45" t="s">
        <v>217</v>
      </c>
    </row>
    <row r="46" spans="1:11" x14ac:dyDescent="0.35">
      <c r="A46">
        <v>1045</v>
      </c>
      <c r="B46" s="9">
        <v>42788</v>
      </c>
      <c r="C46" t="s">
        <v>181</v>
      </c>
      <c r="D46" t="s">
        <v>182</v>
      </c>
      <c r="E46" t="s">
        <v>188</v>
      </c>
      <c r="F46" t="s">
        <v>186</v>
      </c>
      <c r="G46">
        <v>70611</v>
      </c>
      <c r="H46" t="s">
        <v>192</v>
      </c>
      <c r="J46" t="s">
        <v>208</v>
      </c>
      <c r="K46" t="s">
        <v>217</v>
      </c>
    </row>
    <row r="47" spans="1:11" x14ac:dyDescent="0.35">
      <c r="A47">
        <v>1046</v>
      </c>
      <c r="B47" s="9">
        <v>42789</v>
      </c>
      <c r="C47" t="s">
        <v>179</v>
      </c>
      <c r="D47" t="s">
        <v>180</v>
      </c>
      <c r="E47" t="s">
        <v>188</v>
      </c>
      <c r="F47" t="s">
        <v>186</v>
      </c>
      <c r="G47">
        <v>70611</v>
      </c>
      <c r="H47" t="s">
        <v>192</v>
      </c>
      <c r="J47" t="s">
        <v>201</v>
      </c>
      <c r="K47" t="s">
        <v>217</v>
      </c>
    </row>
    <row r="48" spans="1:11" x14ac:dyDescent="0.35">
      <c r="A48">
        <v>1047</v>
      </c>
      <c r="B48" s="9">
        <v>42792</v>
      </c>
      <c r="C48" t="s">
        <v>101</v>
      </c>
      <c r="D48" t="s">
        <v>102</v>
      </c>
      <c r="E48" t="s">
        <v>187</v>
      </c>
      <c r="F48" t="s">
        <v>186</v>
      </c>
      <c r="G48">
        <v>70605</v>
      </c>
      <c r="H48" t="s">
        <v>191</v>
      </c>
      <c r="I48" s="16">
        <v>45</v>
      </c>
      <c r="K48" t="s">
        <v>217</v>
      </c>
    </row>
    <row r="49" spans="1:11" x14ac:dyDescent="0.35">
      <c r="A49">
        <v>1048</v>
      </c>
      <c r="B49" s="9">
        <v>42792</v>
      </c>
      <c r="C49" t="s">
        <v>111</v>
      </c>
      <c r="D49" t="s">
        <v>112</v>
      </c>
      <c r="E49" t="s">
        <v>187</v>
      </c>
      <c r="F49" t="s">
        <v>186</v>
      </c>
      <c r="G49">
        <v>70605</v>
      </c>
      <c r="H49" t="s">
        <v>191</v>
      </c>
      <c r="I49" s="16">
        <v>65</v>
      </c>
      <c r="K49" t="s">
        <v>218</v>
      </c>
    </row>
    <row r="50" spans="1:11" x14ac:dyDescent="0.35">
      <c r="A50">
        <v>1049</v>
      </c>
      <c r="B50" s="9">
        <v>42793</v>
      </c>
      <c r="C50" t="s">
        <v>103</v>
      </c>
      <c r="D50" t="s">
        <v>104</v>
      </c>
      <c r="E50" t="s">
        <v>187</v>
      </c>
      <c r="F50" t="s">
        <v>186</v>
      </c>
      <c r="G50">
        <v>70605</v>
      </c>
      <c r="H50" t="s">
        <v>191</v>
      </c>
      <c r="I50" s="16">
        <v>95</v>
      </c>
      <c r="K50" t="s">
        <v>218</v>
      </c>
    </row>
    <row r="51" spans="1:11" x14ac:dyDescent="0.35">
      <c r="A51">
        <v>1050</v>
      </c>
      <c r="B51" s="9">
        <v>42794</v>
      </c>
      <c r="C51" t="s">
        <v>163</v>
      </c>
      <c r="D51" t="s">
        <v>164</v>
      </c>
      <c r="E51" t="s">
        <v>187</v>
      </c>
      <c r="F51" t="s">
        <v>186</v>
      </c>
      <c r="G51">
        <v>70605</v>
      </c>
      <c r="H51" t="s">
        <v>192</v>
      </c>
      <c r="J51" t="s">
        <v>209</v>
      </c>
      <c r="K51" t="s">
        <v>217</v>
      </c>
    </row>
    <row r="52" spans="1:11" x14ac:dyDescent="0.35">
      <c r="A52">
        <v>1051</v>
      </c>
      <c r="B52" s="9">
        <v>42795</v>
      </c>
      <c r="C52" t="s">
        <v>115</v>
      </c>
      <c r="D52" t="s">
        <v>116</v>
      </c>
      <c r="E52" t="s">
        <v>189</v>
      </c>
      <c r="F52" t="s">
        <v>186</v>
      </c>
      <c r="G52">
        <v>70665</v>
      </c>
      <c r="H52" t="s">
        <v>192</v>
      </c>
      <c r="J52" t="s">
        <v>210</v>
      </c>
      <c r="K52" t="s">
        <v>217</v>
      </c>
    </row>
    <row r="53" spans="1:11" x14ac:dyDescent="0.35">
      <c r="A53">
        <v>1052</v>
      </c>
      <c r="B53" s="9">
        <v>42795</v>
      </c>
      <c r="C53" t="s">
        <v>145</v>
      </c>
      <c r="D53" t="s">
        <v>146</v>
      </c>
      <c r="E53" t="s">
        <v>188</v>
      </c>
      <c r="F53" t="s">
        <v>186</v>
      </c>
      <c r="G53">
        <v>70611</v>
      </c>
      <c r="H53" t="s">
        <v>192</v>
      </c>
      <c r="J53" t="s">
        <v>211</v>
      </c>
      <c r="K53" t="s">
        <v>217</v>
      </c>
    </row>
    <row r="54" spans="1:11" x14ac:dyDescent="0.35">
      <c r="A54">
        <v>1053</v>
      </c>
      <c r="B54" s="9">
        <v>42796</v>
      </c>
      <c r="C54" t="s">
        <v>117</v>
      </c>
      <c r="D54" t="s">
        <v>118</v>
      </c>
      <c r="E54" t="s">
        <v>189</v>
      </c>
      <c r="F54" t="s">
        <v>186</v>
      </c>
      <c r="G54">
        <v>70665</v>
      </c>
      <c r="H54" t="s">
        <v>190</v>
      </c>
      <c r="I54" s="16">
        <v>50</v>
      </c>
      <c r="K54" t="s">
        <v>218</v>
      </c>
    </row>
    <row r="55" spans="1:11" x14ac:dyDescent="0.35">
      <c r="A55">
        <v>1054</v>
      </c>
      <c r="B55" s="9">
        <v>42799</v>
      </c>
      <c r="C55" t="s">
        <v>119</v>
      </c>
      <c r="D55" t="s">
        <v>120</v>
      </c>
      <c r="E55" t="s">
        <v>185</v>
      </c>
      <c r="F55" t="s">
        <v>186</v>
      </c>
      <c r="G55">
        <v>70669</v>
      </c>
      <c r="H55" t="s">
        <v>191</v>
      </c>
      <c r="I55" s="16">
        <v>43</v>
      </c>
      <c r="K55" t="s">
        <v>218</v>
      </c>
    </row>
    <row r="56" spans="1:11" x14ac:dyDescent="0.35">
      <c r="A56">
        <v>1055</v>
      </c>
      <c r="B56" s="9">
        <v>42799</v>
      </c>
      <c r="C56" t="s">
        <v>147</v>
      </c>
      <c r="D56" t="s">
        <v>148</v>
      </c>
      <c r="E56" t="s">
        <v>188</v>
      </c>
      <c r="F56" t="s">
        <v>186</v>
      </c>
      <c r="G56">
        <v>70611</v>
      </c>
      <c r="H56" t="s">
        <v>192</v>
      </c>
      <c r="J56" t="s">
        <v>212</v>
      </c>
      <c r="K56" t="s">
        <v>218</v>
      </c>
    </row>
    <row r="57" spans="1:11" x14ac:dyDescent="0.35">
      <c r="A57">
        <v>1056</v>
      </c>
      <c r="B57" s="9">
        <v>42800</v>
      </c>
      <c r="C57" t="s">
        <v>121</v>
      </c>
      <c r="D57" t="s">
        <v>122</v>
      </c>
      <c r="E57" t="s">
        <v>187</v>
      </c>
      <c r="F57" t="s">
        <v>186</v>
      </c>
      <c r="G57">
        <v>70605</v>
      </c>
      <c r="H57" t="s">
        <v>192</v>
      </c>
      <c r="J57" t="s">
        <v>213</v>
      </c>
      <c r="K57" t="s">
        <v>218</v>
      </c>
    </row>
    <row r="58" spans="1:11" x14ac:dyDescent="0.35">
      <c r="A58">
        <v>1057</v>
      </c>
      <c r="B58" s="9">
        <v>42801</v>
      </c>
      <c r="C58" t="s">
        <v>123</v>
      </c>
      <c r="D58" t="s">
        <v>124</v>
      </c>
      <c r="E58" t="s">
        <v>185</v>
      </c>
      <c r="F58" t="s">
        <v>186</v>
      </c>
      <c r="G58">
        <v>70669</v>
      </c>
      <c r="H58" t="s">
        <v>190</v>
      </c>
      <c r="I58" s="16">
        <v>34</v>
      </c>
      <c r="K58" t="s">
        <v>218</v>
      </c>
    </row>
    <row r="59" spans="1:11" x14ac:dyDescent="0.35">
      <c r="A59">
        <v>1058</v>
      </c>
      <c r="B59" s="9">
        <v>42802</v>
      </c>
      <c r="C59" t="s">
        <v>125</v>
      </c>
      <c r="D59" t="s">
        <v>126</v>
      </c>
      <c r="E59" t="s">
        <v>187</v>
      </c>
      <c r="F59" t="s">
        <v>186</v>
      </c>
      <c r="G59">
        <v>70601</v>
      </c>
      <c r="H59" t="s">
        <v>191</v>
      </c>
      <c r="I59" s="16">
        <v>44</v>
      </c>
      <c r="K59" t="s">
        <v>218</v>
      </c>
    </row>
    <row r="60" spans="1:11" x14ac:dyDescent="0.35">
      <c r="A60">
        <v>1059</v>
      </c>
      <c r="B60" s="9">
        <v>42803</v>
      </c>
      <c r="C60" t="s">
        <v>127</v>
      </c>
      <c r="D60" t="s">
        <v>128</v>
      </c>
      <c r="E60" t="s">
        <v>188</v>
      </c>
      <c r="F60" t="s">
        <v>186</v>
      </c>
      <c r="G60">
        <v>70611</v>
      </c>
      <c r="H60" t="s">
        <v>191</v>
      </c>
      <c r="I60" s="16">
        <v>50</v>
      </c>
      <c r="K60" t="s">
        <v>218</v>
      </c>
    </row>
    <row r="61" spans="1:11" x14ac:dyDescent="0.35">
      <c r="A61">
        <v>1060</v>
      </c>
      <c r="B61" s="9">
        <v>42806</v>
      </c>
      <c r="C61" t="s">
        <v>129</v>
      </c>
      <c r="D61" t="s">
        <v>130</v>
      </c>
      <c r="E61" t="s">
        <v>187</v>
      </c>
      <c r="F61" t="s">
        <v>186</v>
      </c>
      <c r="G61">
        <v>70605</v>
      </c>
      <c r="H61" t="s">
        <v>191</v>
      </c>
      <c r="I61" s="16">
        <v>65</v>
      </c>
      <c r="K61" t="s">
        <v>218</v>
      </c>
    </row>
    <row r="62" spans="1:11" x14ac:dyDescent="0.35">
      <c r="A62">
        <v>1061</v>
      </c>
      <c r="B62" s="9">
        <v>42806</v>
      </c>
      <c r="C62" t="s">
        <v>167</v>
      </c>
      <c r="D62" t="s">
        <v>168</v>
      </c>
      <c r="E62" t="s">
        <v>187</v>
      </c>
      <c r="F62" t="s">
        <v>186</v>
      </c>
      <c r="G62">
        <v>70601</v>
      </c>
      <c r="H62" t="s">
        <v>192</v>
      </c>
      <c r="J62" t="s">
        <v>214</v>
      </c>
      <c r="K62" t="s">
        <v>218</v>
      </c>
    </row>
    <row r="63" spans="1:11" x14ac:dyDescent="0.35">
      <c r="A63">
        <v>1062</v>
      </c>
      <c r="B63" s="9">
        <v>42807</v>
      </c>
      <c r="C63" t="s">
        <v>131</v>
      </c>
      <c r="D63" t="s">
        <v>132</v>
      </c>
      <c r="E63" t="s">
        <v>187</v>
      </c>
      <c r="F63" t="s">
        <v>186</v>
      </c>
      <c r="G63">
        <v>70601</v>
      </c>
      <c r="H63" t="s">
        <v>190</v>
      </c>
      <c r="I63" s="16">
        <v>16</v>
      </c>
      <c r="K63" t="s">
        <v>218</v>
      </c>
    </row>
    <row r="64" spans="1:11" x14ac:dyDescent="0.35">
      <c r="A64">
        <v>1063</v>
      </c>
      <c r="B64" s="9">
        <v>42808</v>
      </c>
      <c r="C64" t="s">
        <v>133</v>
      </c>
      <c r="D64" t="s">
        <v>134</v>
      </c>
      <c r="E64" t="s">
        <v>188</v>
      </c>
      <c r="F64" t="s">
        <v>186</v>
      </c>
      <c r="G64">
        <v>70611</v>
      </c>
      <c r="H64" t="s">
        <v>190</v>
      </c>
      <c r="I64" s="16">
        <v>18</v>
      </c>
      <c r="K64" t="s">
        <v>218</v>
      </c>
    </row>
    <row r="65" spans="1:11" x14ac:dyDescent="0.35">
      <c r="A65">
        <v>1064</v>
      </c>
      <c r="B65" s="9">
        <v>42809</v>
      </c>
      <c r="C65" t="s">
        <v>157</v>
      </c>
      <c r="D65" t="s">
        <v>158</v>
      </c>
      <c r="E65" t="s">
        <v>187</v>
      </c>
      <c r="F65" t="s">
        <v>186</v>
      </c>
      <c r="G65">
        <v>70605</v>
      </c>
      <c r="H65" t="s">
        <v>191</v>
      </c>
      <c r="I65" s="16">
        <v>80</v>
      </c>
      <c r="K65" t="s">
        <v>218</v>
      </c>
    </row>
    <row r="66" spans="1:11" x14ac:dyDescent="0.35">
      <c r="A66">
        <v>1065</v>
      </c>
      <c r="B66" s="9">
        <v>42810</v>
      </c>
      <c r="C66" t="s">
        <v>135</v>
      </c>
      <c r="D66" t="s">
        <v>136</v>
      </c>
      <c r="E66" t="s">
        <v>187</v>
      </c>
      <c r="F66" t="s">
        <v>186</v>
      </c>
      <c r="G66">
        <v>70605</v>
      </c>
      <c r="H66" t="s">
        <v>192</v>
      </c>
      <c r="J66" t="s">
        <v>215</v>
      </c>
      <c r="K66" t="s">
        <v>218</v>
      </c>
    </row>
    <row r="67" spans="1:11" x14ac:dyDescent="0.35">
      <c r="A67">
        <v>1066</v>
      </c>
      <c r="B67" s="9">
        <v>42813</v>
      </c>
      <c r="C67" t="s">
        <v>137</v>
      </c>
      <c r="D67" t="s">
        <v>138</v>
      </c>
      <c r="E67" t="s">
        <v>187</v>
      </c>
      <c r="F67" t="s">
        <v>186</v>
      </c>
      <c r="G67">
        <v>70605</v>
      </c>
      <c r="H67" t="s">
        <v>190</v>
      </c>
      <c r="I67" s="16">
        <v>20</v>
      </c>
      <c r="K67" t="s">
        <v>218</v>
      </c>
    </row>
    <row r="68" spans="1:11" x14ac:dyDescent="0.35">
      <c r="A68">
        <v>1067</v>
      </c>
      <c r="B68" s="9">
        <v>42813</v>
      </c>
      <c r="C68" t="s">
        <v>169</v>
      </c>
      <c r="D68" t="s">
        <v>170</v>
      </c>
      <c r="E68" t="s">
        <v>189</v>
      </c>
      <c r="F68" t="s">
        <v>186</v>
      </c>
      <c r="G68">
        <v>70665</v>
      </c>
      <c r="H68" t="s">
        <v>191</v>
      </c>
      <c r="I68" s="16">
        <v>100</v>
      </c>
      <c r="K68" t="s">
        <v>218</v>
      </c>
    </row>
    <row r="69" spans="1:11" x14ac:dyDescent="0.35">
      <c r="A69">
        <v>1068</v>
      </c>
      <c r="B69" s="9">
        <v>42814</v>
      </c>
      <c r="C69" t="s">
        <v>183</v>
      </c>
      <c r="D69" t="s">
        <v>184</v>
      </c>
      <c r="E69" t="s">
        <v>187</v>
      </c>
      <c r="F69" t="s">
        <v>186</v>
      </c>
      <c r="G69">
        <v>70605</v>
      </c>
      <c r="H69" t="s">
        <v>192</v>
      </c>
      <c r="J69" t="s">
        <v>231</v>
      </c>
      <c r="K69" t="s">
        <v>217</v>
      </c>
    </row>
    <row r="70" spans="1:11" x14ac:dyDescent="0.35">
      <c r="A70">
        <v>1069</v>
      </c>
      <c r="B70" s="9">
        <v>42815</v>
      </c>
      <c r="C70" t="s">
        <v>175</v>
      </c>
      <c r="D70" t="s">
        <v>176</v>
      </c>
      <c r="E70" t="s">
        <v>189</v>
      </c>
      <c r="F70" t="s">
        <v>186</v>
      </c>
      <c r="G70">
        <v>70665</v>
      </c>
      <c r="H70" t="s">
        <v>190</v>
      </c>
      <c r="I70" s="16">
        <v>45</v>
      </c>
      <c r="K70" t="s">
        <v>217</v>
      </c>
    </row>
    <row r="71" spans="1:11" x14ac:dyDescent="0.35">
      <c r="A71">
        <v>1070</v>
      </c>
      <c r="B71" s="9">
        <v>42817</v>
      </c>
      <c r="C71" t="s">
        <v>173</v>
      </c>
      <c r="D71" t="s">
        <v>174</v>
      </c>
      <c r="E71" t="s">
        <v>189</v>
      </c>
      <c r="F71" t="s">
        <v>186</v>
      </c>
      <c r="G71">
        <v>70665</v>
      </c>
      <c r="H71" t="s">
        <v>191</v>
      </c>
      <c r="I71" s="16">
        <v>150</v>
      </c>
      <c r="K71" t="s">
        <v>217</v>
      </c>
    </row>
    <row r="72" spans="1:11" x14ac:dyDescent="0.35">
      <c r="A72">
        <v>1071</v>
      </c>
      <c r="B72" s="9">
        <v>42820</v>
      </c>
      <c r="C72" t="s">
        <v>141</v>
      </c>
      <c r="D72" t="s">
        <v>142</v>
      </c>
      <c r="E72" t="s">
        <v>188</v>
      </c>
      <c r="F72" t="s">
        <v>186</v>
      </c>
      <c r="G72">
        <v>70611</v>
      </c>
      <c r="H72" t="s">
        <v>190</v>
      </c>
      <c r="I72" s="16">
        <v>5</v>
      </c>
      <c r="K72" t="s">
        <v>217</v>
      </c>
    </row>
    <row r="73" spans="1:11" x14ac:dyDescent="0.35">
      <c r="A73">
        <v>1072</v>
      </c>
      <c r="B73" s="9">
        <v>42820</v>
      </c>
      <c r="C73" t="s">
        <v>171</v>
      </c>
      <c r="D73" t="s">
        <v>172</v>
      </c>
      <c r="E73" t="s">
        <v>189</v>
      </c>
      <c r="F73" t="s">
        <v>186</v>
      </c>
      <c r="G73">
        <v>70665</v>
      </c>
      <c r="H73" t="s">
        <v>190</v>
      </c>
      <c r="I73" s="16">
        <v>8</v>
      </c>
      <c r="K73" t="s">
        <v>217</v>
      </c>
    </row>
    <row r="74" spans="1:11" x14ac:dyDescent="0.35">
      <c r="A74">
        <v>1073</v>
      </c>
      <c r="B74" s="9">
        <v>42821</v>
      </c>
      <c r="C74" t="s">
        <v>143</v>
      </c>
      <c r="D74" t="s">
        <v>144</v>
      </c>
      <c r="E74" t="s">
        <v>188</v>
      </c>
      <c r="F74" t="s">
        <v>186</v>
      </c>
      <c r="G74">
        <v>70611</v>
      </c>
      <c r="H74" t="s">
        <v>191</v>
      </c>
      <c r="I74" s="16">
        <v>125</v>
      </c>
      <c r="K74" t="s">
        <v>218</v>
      </c>
    </row>
    <row r="75" spans="1:11" x14ac:dyDescent="0.35">
      <c r="A75">
        <v>1074</v>
      </c>
      <c r="B75" s="9">
        <v>42822</v>
      </c>
      <c r="C75" t="s">
        <v>159</v>
      </c>
      <c r="D75" t="s">
        <v>160</v>
      </c>
      <c r="E75" t="s">
        <v>185</v>
      </c>
      <c r="F75" t="s">
        <v>186</v>
      </c>
      <c r="G75">
        <v>70669</v>
      </c>
      <c r="H75" t="s">
        <v>191</v>
      </c>
      <c r="I75" s="16">
        <v>85</v>
      </c>
      <c r="K75" t="s">
        <v>218</v>
      </c>
    </row>
    <row r="76" spans="1:11" x14ac:dyDescent="0.35">
      <c r="A76">
        <v>1075</v>
      </c>
      <c r="B76" s="9">
        <v>42822</v>
      </c>
      <c r="C76" t="s">
        <v>139</v>
      </c>
      <c r="D76" t="s">
        <v>140</v>
      </c>
      <c r="E76" t="s">
        <v>185</v>
      </c>
      <c r="F76" t="s">
        <v>186</v>
      </c>
      <c r="G76">
        <v>70669</v>
      </c>
      <c r="H76" t="s">
        <v>191</v>
      </c>
      <c r="I76" s="16">
        <v>75</v>
      </c>
      <c r="K76" t="s">
        <v>218</v>
      </c>
    </row>
    <row r="77" spans="1:11" x14ac:dyDescent="0.35">
      <c r="B77" s="1"/>
      <c r="H77" s="2"/>
    </row>
    <row r="78" spans="1:11" x14ac:dyDescent="0.35">
      <c r="B78" s="1"/>
      <c r="H78" s="2"/>
    </row>
    <row r="79" spans="1:11" x14ac:dyDescent="0.35">
      <c r="B79" s="1"/>
      <c r="H79" s="2"/>
    </row>
    <row r="80" spans="1:11" x14ac:dyDescent="0.35">
      <c r="B80" s="1"/>
      <c r="H80" s="2"/>
    </row>
    <row r="81" spans="2:8" x14ac:dyDescent="0.35">
      <c r="B81" s="1"/>
      <c r="H81" s="2"/>
    </row>
    <row r="82" spans="2:8" x14ac:dyDescent="0.35">
      <c r="B82" s="1"/>
      <c r="H82" s="2"/>
    </row>
    <row r="83" spans="2:8" x14ac:dyDescent="0.35">
      <c r="B83" s="1"/>
      <c r="H83" s="2"/>
    </row>
    <row r="84" spans="2:8" x14ac:dyDescent="0.35">
      <c r="B84" s="1"/>
      <c r="H84" s="2"/>
    </row>
    <row r="85" spans="2:8" x14ac:dyDescent="0.35">
      <c r="B85" s="1"/>
      <c r="H85" s="2"/>
    </row>
    <row r="86" spans="2:8" x14ac:dyDescent="0.35">
      <c r="B86" s="1"/>
      <c r="H86" s="2"/>
    </row>
    <row r="87" spans="2:8" x14ac:dyDescent="0.35">
      <c r="B87" s="1"/>
      <c r="H87" s="2"/>
    </row>
    <row r="88" spans="2:8" x14ac:dyDescent="0.35">
      <c r="B88" s="1"/>
      <c r="H88" s="2"/>
    </row>
    <row r="89" spans="2:8" x14ac:dyDescent="0.35">
      <c r="B89" s="1"/>
      <c r="H89" s="2"/>
    </row>
    <row r="90" spans="2:8" x14ac:dyDescent="0.35">
      <c r="B90" s="1"/>
      <c r="H90" s="2"/>
    </row>
    <row r="91" spans="2:8" x14ac:dyDescent="0.35">
      <c r="B91" s="1"/>
      <c r="H91" s="2"/>
    </row>
    <row r="92" spans="2:8" x14ac:dyDescent="0.35">
      <c r="B92" s="1"/>
      <c r="H92" s="2"/>
    </row>
    <row r="93" spans="2:8" x14ac:dyDescent="0.35">
      <c r="B93" s="1"/>
      <c r="H93" s="2"/>
    </row>
    <row r="94" spans="2:8" x14ac:dyDescent="0.35">
      <c r="B94" s="1"/>
      <c r="H94" s="2"/>
    </row>
    <row r="95" spans="2:8" x14ac:dyDescent="0.35">
      <c r="B95" s="1"/>
      <c r="H95" s="2"/>
    </row>
    <row r="96" spans="2:8" x14ac:dyDescent="0.35">
      <c r="B96" s="1"/>
      <c r="H96" s="2"/>
    </row>
    <row r="97" spans="2:8" x14ac:dyDescent="0.35">
      <c r="B97" s="1"/>
      <c r="H97" s="2"/>
    </row>
    <row r="98" spans="2:8" x14ac:dyDescent="0.35">
      <c r="B98" s="1"/>
      <c r="H98" s="2"/>
    </row>
    <row r="99" spans="2:8" x14ac:dyDescent="0.35">
      <c r="B99" s="1"/>
      <c r="H99" s="2"/>
    </row>
    <row r="100" spans="2:8" x14ac:dyDescent="0.35">
      <c r="B100" s="1"/>
      <c r="H100" s="2"/>
    </row>
    <row r="101" spans="2:8" x14ac:dyDescent="0.35">
      <c r="B101" s="1"/>
      <c r="H101" s="2"/>
    </row>
    <row r="102" spans="2:8" x14ac:dyDescent="0.35">
      <c r="B102" s="1"/>
      <c r="H102" s="2"/>
    </row>
    <row r="103" spans="2:8" x14ac:dyDescent="0.35">
      <c r="B103" s="1"/>
      <c r="H103" s="2"/>
    </row>
    <row r="104" spans="2:8" x14ac:dyDescent="0.35">
      <c r="B104" s="1"/>
      <c r="H104" s="2"/>
    </row>
    <row r="105" spans="2:8" x14ac:dyDescent="0.35">
      <c r="B105" s="1"/>
      <c r="H105" s="2"/>
    </row>
    <row r="106" spans="2:8" x14ac:dyDescent="0.35">
      <c r="B106" s="1"/>
      <c r="H106" s="2"/>
    </row>
    <row r="107" spans="2:8" x14ac:dyDescent="0.35">
      <c r="B107" s="1"/>
      <c r="H107" s="2"/>
    </row>
    <row r="108" spans="2:8" x14ac:dyDescent="0.35">
      <c r="B108" s="1"/>
      <c r="H108" s="2"/>
    </row>
    <row r="109" spans="2:8" x14ac:dyDescent="0.35">
      <c r="B109" s="1"/>
      <c r="H109" s="2"/>
    </row>
    <row r="110" spans="2:8" x14ac:dyDescent="0.35">
      <c r="B110" s="1"/>
      <c r="H110" s="2"/>
    </row>
    <row r="111" spans="2:8" x14ac:dyDescent="0.35">
      <c r="B111" s="1"/>
      <c r="H111" s="2"/>
    </row>
    <row r="112" spans="2:8" x14ac:dyDescent="0.35">
      <c r="B112" s="1"/>
      <c r="H112" s="2"/>
    </row>
    <row r="113" spans="2:8" x14ac:dyDescent="0.35">
      <c r="B113" s="1"/>
      <c r="H113" s="2"/>
    </row>
    <row r="114" spans="2:8" x14ac:dyDescent="0.35">
      <c r="B114" s="1"/>
      <c r="H114" s="2"/>
    </row>
    <row r="115" spans="2:8" x14ac:dyDescent="0.35">
      <c r="B115" s="1"/>
      <c r="H115" s="2"/>
    </row>
    <row r="116" spans="2:8" x14ac:dyDescent="0.35">
      <c r="B116" s="1"/>
      <c r="H116" s="2"/>
    </row>
    <row r="117" spans="2:8" x14ac:dyDescent="0.35">
      <c r="B117" s="1"/>
      <c r="H117" s="2"/>
    </row>
    <row r="118" spans="2:8" x14ac:dyDescent="0.35">
      <c r="B118" s="1"/>
      <c r="H118" s="2"/>
    </row>
    <row r="119" spans="2:8" x14ac:dyDescent="0.35">
      <c r="B119" s="1"/>
      <c r="H119" s="2"/>
    </row>
    <row r="120" spans="2:8" x14ac:dyDescent="0.35">
      <c r="B120" s="1"/>
      <c r="H120" s="2"/>
    </row>
    <row r="121" spans="2:8" x14ac:dyDescent="0.35">
      <c r="B121" s="1"/>
      <c r="H121" s="2"/>
    </row>
    <row r="122" spans="2:8" x14ac:dyDescent="0.35">
      <c r="B122" s="1"/>
      <c r="H122" s="2"/>
    </row>
    <row r="123" spans="2:8" x14ac:dyDescent="0.35">
      <c r="B123" s="1"/>
      <c r="H123" s="2"/>
    </row>
    <row r="124" spans="2:8" x14ac:dyDescent="0.35">
      <c r="B124" s="1"/>
      <c r="H124" s="2"/>
    </row>
    <row r="125" spans="2:8" x14ac:dyDescent="0.35">
      <c r="B125" s="1"/>
      <c r="H125" s="2"/>
    </row>
  </sheetData>
  <pageMargins left="0.7" right="0.7" top="0.75" bottom="0.75" header="0.3" footer="0.3"/>
  <pageSetup orientation="landscape"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K125"/>
  <sheetViews>
    <sheetView zoomScale="120" zoomScaleNormal="120" workbookViewId="0">
      <selection activeCell="I1" sqref="I1"/>
    </sheetView>
  </sheetViews>
  <sheetFormatPr defaultRowHeight="14.5" x14ac:dyDescent="0.35"/>
  <cols>
    <col min="1" max="1" width="13.7265625" bestFit="1" customWidth="1"/>
    <col min="2" max="2" width="10.26953125" bestFit="1" customWidth="1"/>
    <col min="3" max="3" width="21.81640625" customWidth="1"/>
    <col min="4" max="4" width="26.1796875" bestFit="1" customWidth="1"/>
    <col min="5" max="5" width="12" bestFit="1" customWidth="1"/>
    <col min="6" max="6" width="5.7265625" bestFit="1" customWidth="1"/>
    <col min="7" max="7" width="6.453125" bestFit="1" customWidth="1"/>
    <col min="8" max="8" width="6.26953125" bestFit="1" customWidth="1"/>
    <col min="9" max="9" width="8.1796875" style="15" bestFit="1" customWidth="1"/>
    <col min="10" max="10" width="25.81640625" bestFit="1" customWidth="1"/>
    <col min="11" max="11" width="9.26953125" customWidth="1"/>
  </cols>
  <sheetData>
    <row r="1" spans="1:11" ht="18" customHeight="1" x14ac:dyDescent="0.35">
      <c r="A1" t="s">
        <v>27</v>
      </c>
      <c r="B1" t="s">
        <v>1</v>
      </c>
      <c r="C1" t="s">
        <v>28</v>
      </c>
      <c r="D1" t="s">
        <v>29</v>
      </c>
      <c r="E1" t="s">
        <v>30</v>
      </c>
      <c r="F1" t="s">
        <v>31</v>
      </c>
      <c r="G1" t="s">
        <v>32</v>
      </c>
      <c r="H1" t="s">
        <v>11</v>
      </c>
      <c r="I1" s="15" t="s">
        <v>25</v>
      </c>
      <c r="J1" t="s">
        <v>5</v>
      </c>
      <c r="K1" t="s">
        <v>33</v>
      </c>
    </row>
    <row r="2" spans="1:11" hidden="1" x14ac:dyDescent="0.35">
      <c r="A2">
        <v>1001</v>
      </c>
      <c r="B2" s="9">
        <v>43103</v>
      </c>
      <c r="C2" t="s">
        <v>35</v>
      </c>
      <c r="D2" t="s">
        <v>36</v>
      </c>
      <c r="E2" t="s">
        <v>187</v>
      </c>
      <c r="F2" t="s">
        <v>186</v>
      </c>
      <c r="G2">
        <v>70605</v>
      </c>
      <c r="H2" t="s">
        <v>190</v>
      </c>
      <c r="I2">
        <v>10</v>
      </c>
      <c r="K2" t="s">
        <v>217</v>
      </c>
    </row>
    <row r="3" spans="1:11" hidden="1" x14ac:dyDescent="0.35">
      <c r="A3">
        <v>1002</v>
      </c>
      <c r="B3" s="9">
        <v>42739</v>
      </c>
      <c r="C3" t="s">
        <v>149</v>
      </c>
      <c r="D3" t="s">
        <v>150</v>
      </c>
      <c r="E3" t="s">
        <v>187</v>
      </c>
      <c r="F3" t="s">
        <v>186</v>
      </c>
      <c r="G3">
        <v>70605</v>
      </c>
      <c r="H3" t="s">
        <v>190</v>
      </c>
      <c r="I3" s="15">
        <v>15</v>
      </c>
      <c r="K3" t="s">
        <v>217</v>
      </c>
    </row>
    <row r="4" spans="1:11" hidden="1" x14ac:dyDescent="0.35">
      <c r="A4">
        <v>1003</v>
      </c>
      <c r="B4" s="9">
        <v>42740</v>
      </c>
      <c r="C4" t="s">
        <v>37</v>
      </c>
      <c r="D4" t="s">
        <v>38</v>
      </c>
      <c r="E4" t="s">
        <v>189</v>
      </c>
      <c r="F4" t="s">
        <v>186</v>
      </c>
      <c r="G4">
        <v>70665</v>
      </c>
      <c r="H4" t="s">
        <v>191</v>
      </c>
      <c r="I4" s="15">
        <v>100</v>
      </c>
      <c r="K4" t="s">
        <v>217</v>
      </c>
    </row>
    <row r="5" spans="1:11" hidden="1" x14ac:dyDescent="0.35">
      <c r="A5">
        <v>1004</v>
      </c>
      <c r="B5" s="9">
        <v>43108</v>
      </c>
      <c r="C5" t="s">
        <v>151</v>
      </c>
      <c r="D5" t="s">
        <v>152</v>
      </c>
      <c r="E5" t="s">
        <v>187</v>
      </c>
      <c r="F5" t="s">
        <v>186</v>
      </c>
      <c r="G5">
        <v>70601</v>
      </c>
      <c r="H5" t="s">
        <v>192</v>
      </c>
      <c r="I5"/>
      <c r="J5" t="s">
        <v>193</v>
      </c>
      <c r="K5" t="s">
        <v>217</v>
      </c>
    </row>
    <row r="6" spans="1:11" hidden="1" x14ac:dyDescent="0.35">
      <c r="A6">
        <v>1005</v>
      </c>
      <c r="B6" s="9">
        <v>43108</v>
      </c>
      <c r="C6" t="s">
        <v>69</v>
      </c>
      <c r="D6" t="s">
        <v>70</v>
      </c>
      <c r="E6" t="s">
        <v>185</v>
      </c>
      <c r="F6" t="s">
        <v>186</v>
      </c>
      <c r="G6">
        <v>70669</v>
      </c>
      <c r="H6" t="s">
        <v>192</v>
      </c>
      <c r="I6"/>
      <c r="J6" t="s">
        <v>194</v>
      </c>
      <c r="K6" t="s">
        <v>217</v>
      </c>
    </row>
    <row r="7" spans="1:11" hidden="1" x14ac:dyDescent="0.35">
      <c r="A7">
        <v>1006</v>
      </c>
      <c r="B7" s="9">
        <v>42744</v>
      </c>
      <c r="C7" t="s">
        <v>39</v>
      </c>
      <c r="D7" t="s">
        <v>40</v>
      </c>
      <c r="E7" t="s">
        <v>187</v>
      </c>
      <c r="F7" t="s">
        <v>186</v>
      </c>
      <c r="G7">
        <v>70605</v>
      </c>
      <c r="H7" t="s">
        <v>190</v>
      </c>
      <c r="I7" s="15">
        <v>15</v>
      </c>
      <c r="K7" t="s">
        <v>218</v>
      </c>
    </row>
    <row r="8" spans="1:11" hidden="1" x14ac:dyDescent="0.35">
      <c r="A8">
        <v>1007</v>
      </c>
      <c r="B8" s="9">
        <v>42745</v>
      </c>
      <c r="C8" t="s">
        <v>41</v>
      </c>
      <c r="D8" t="s">
        <v>42</v>
      </c>
      <c r="E8" t="s">
        <v>188</v>
      </c>
      <c r="F8" t="s">
        <v>186</v>
      </c>
      <c r="G8">
        <v>70611</v>
      </c>
      <c r="H8" t="s">
        <v>191</v>
      </c>
      <c r="I8" s="15">
        <v>50</v>
      </c>
      <c r="K8" t="s">
        <v>218</v>
      </c>
    </row>
    <row r="9" spans="1:11" hidden="1" x14ac:dyDescent="0.35">
      <c r="A9">
        <v>1008</v>
      </c>
      <c r="B9" s="9">
        <v>42746</v>
      </c>
      <c r="C9" t="s">
        <v>153</v>
      </c>
      <c r="D9" t="s">
        <v>154</v>
      </c>
      <c r="E9" t="s">
        <v>187</v>
      </c>
      <c r="F9" t="s">
        <v>186</v>
      </c>
      <c r="G9">
        <v>70605</v>
      </c>
      <c r="H9" t="s">
        <v>191</v>
      </c>
      <c r="I9" s="15">
        <v>25</v>
      </c>
      <c r="K9" t="s">
        <v>217</v>
      </c>
    </row>
    <row r="10" spans="1:11" x14ac:dyDescent="0.35">
      <c r="A10">
        <v>1009</v>
      </c>
      <c r="B10" s="9">
        <v>43112</v>
      </c>
      <c r="C10" t="s">
        <v>43</v>
      </c>
      <c r="D10" t="s">
        <v>44</v>
      </c>
      <c r="E10" t="s">
        <v>187</v>
      </c>
      <c r="F10" t="s">
        <v>186</v>
      </c>
      <c r="G10">
        <v>70605</v>
      </c>
      <c r="H10" t="s">
        <v>190</v>
      </c>
      <c r="I10">
        <v>5</v>
      </c>
      <c r="K10" t="s">
        <v>217</v>
      </c>
    </row>
    <row r="11" spans="1:11" hidden="1" x14ac:dyDescent="0.35">
      <c r="A11">
        <v>1010</v>
      </c>
      <c r="B11" s="9">
        <v>43115</v>
      </c>
      <c r="C11" t="s">
        <v>45</v>
      </c>
      <c r="D11" t="s">
        <v>46</v>
      </c>
      <c r="E11" t="s">
        <v>187</v>
      </c>
      <c r="F11" t="s">
        <v>186</v>
      </c>
      <c r="G11">
        <v>70605</v>
      </c>
      <c r="H11" t="s">
        <v>192</v>
      </c>
      <c r="I11"/>
      <c r="J11" t="s">
        <v>195</v>
      </c>
      <c r="K11" t="s">
        <v>218</v>
      </c>
    </row>
    <row r="12" spans="1:11" hidden="1" x14ac:dyDescent="0.35">
      <c r="A12">
        <v>1011</v>
      </c>
      <c r="B12" s="9">
        <v>42750</v>
      </c>
      <c r="C12" t="s">
        <v>71</v>
      </c>
      <c r="D12" t="s">
        <v>72</v>
      </c>
      <c r="E12" t="s">
        <v>187</v>
      </c>
      <c r="F12" t="s">
        <v>186</v>
      </c>
      <c r="G12">
        <v>70605</v>
      </c>
      <c r="H12" t="s">
        <v>190</v>
      </c>
      <c r="I12" s="15">
        <v>15</v>
      </c>
      <c r="K12" t="s">
        <v>217</v>
      </c>
    </row>
    <row r="13" spans="1:11" hidden="1" x14ac:dyDescent="0.35">
      <c r="A13">
        <v>1012</v>
      </c>
      <c r="B13" s="9">
        <v>42751</v>
      </c>
      <c r="C13" t="s">
        <v>47</v>
      </c>
      <c r="D13" t="s">
        <v>48</v>
      </c>
      <c r="E13" t="s">
        <v>187</v>
      </c>
      <c r="F13" t="s">
        <v>186</v>
      </c>
      <c r="G13">
        <v>70605</v>
      </c>
      <c r="H13" t="s">
        <v>191</v>
      </c>
      <c r="I13" s="15">
        <v>75</v>
      </c>
      <c r="K13" t="s">
        <v>218</v>
      </c>
    </row>
    <row r="14" spans="1:11" hidden="1" x14ac:dyDescent="0.35">
      <c r="A14">
        <v>1013</v>
      </c>
      <c r="B14" s="9">
        <v>42752</v>
      </c>
      <c r="C14" t="s">
        <v>49</v>
      </c>
      <c r="D14" t="s">
        <v>50</v>
      </c>
      <c r="E14" t="s">
        <v>188</v>
      </c>
      <c r="F14" t="s">
        <v>186</v>
      </c>
      <c r="G14">
        <v>70611</v>
      </c>
      <c r="H14" t="s">
        <v>191</v>
      </c>
      <c r="I14" s="15">
        <v>60</v>
      </c>
      <c r="K14" t="s">
        <v>217</v>
      </c>
    </row>
    <row r="15" spans="1:11" hidden="1" x14ac:dyDescent="0.35">
      <c r="A15">
        <v>1014</v>
      </c>
      <c r="B15" s="9">
        <v>43118</v>
      </c>
      <c r="C15" t="s">
        <v>51</v>
      </c>
      <c r="D15" t="s">
        <v>52</v>
      </c>
      <c r="E15" t="s">
        <v>187</v>
      </c>
      <c r="F15" t="s">
        <v>186</v>
      </c>
      <c r="G15">
        <v>70601</v>
      </c>
      <c r="H15" t="s">
        <v>192</v>
      </c>
      <c r="I15"/>
      <c r="J15" t="s">
        <v>196</v>
      </c>
      <c r="K15" t="s">
        <v>217</v>
      </c>
    </row>
    <row r="16" spans="1:11" hidden="1" x14ac:dyDescent="0.35">
      <c r="A16">
        <v>1015</v>
      </c>
      <c r="B16" s="9">
        <v>43119</v>
      </c>
      <c r="C16" t="s">
        <v>53</v>
      </c>
      <c r="D16" t="s">
        <v>54</v>
      </c>
      <c r="E16" t="s">
        <v>188</v>
      </c>
      <c r="F16" t="s">
        <v>186</v>
      </c>
      <c r="G16">
        <v>70611</v>
      </c>
      <c r="H16" t="s">
        <v>192</v>
      </c>
      <c r="I16"/>
      <c r="J16" t="s">
        <v>197</v>
      </c>
      <c r="K16" t="s">
        <v>218</v>
      </c>
    </row>
    <row r="17" spans="1:11" hidden="1" x14ac:dyDescent="0.35">
      <c r="A17">
        <v>1016</v>
      </c>
      <c r="B17" s="9">
        <v>43122</v>
      </c>
      <c r="C17" t="s">
        <v>55</v>
      </c>
      <c r="D17" t="s">
        <v>56</v>
      </c>
      <c r="E17" t="s">
        <v>187</v>
      </c>
      <c r="F17" t="s">
        <v>186</v>
      </c>
      <c r="G17">
        <v>70605</v>
      </c>
      <c r="H17" t="s">
        <v>192</v>
      </c>
      <c r="I17"/>
      <c r="J17" t="s">
        <v>198</v>
      </c>
      <c r="K17" t="s">
        <v>218</v>
      </c>
    </row>
    <row r="18" spans="1:11" x14ac:dyDescent="0.35">
      <c r="A18">
        <v>1017</v>
      </c>
      <c r="B18" s="9">
        <v>43122</v>
      </c>
      <c r="C18" t="s">
        <v>73</v>
      </c>
      <c r="D18" t="s">
        <v>74</v>
      </c>
      <c r="E18" t="s">
        <v>188</v>
      </c>
      <c r="F18" t="s">
        <v>186</v>
      </c>
      <c r="G18">
        <v>70611</v>
      </c>
      <c r="H18" t="s">
        <v>190</v>
      </c>
      <c r="I18">
        <v>2</v>
      </c>
      <c r="K18" t="s">
        <v>217</v>
      </c>
    </row>
    <row r="19" spans="1:11" x14ac:dyDescent="0.35">
      <c r="A19">
        <v>1018</v>
      </c>
      <c r="B19" s="9">
        <v>43123</v>
      </c>
      <c r="C19" t="s">
        <v>57</v>
      </c>
      <c r="D19" t="s">
        <v>58</v>
      </c>
      <c r="E19" t="s">
        <v>187</v>
      </c>
      <c r="F19" t="s">
        <v>186</v>
      </c>
      <c r="G19">
        <v>70605</v>
      </c>
      <c r="H19" t="s">
        <v>190</v>
      </c>
      <c r="I19">
        <v>3</v>
      </c>
      <c r="K19" t="s">
        <v>217</v>
      </c>
    </row>
    <row r="20" spans="1:11" hidden="1" x14ac:dyDescent="0.35">
      <c r="A20">
        <v>1019</v>
      </c>
      <c r="B20" s="9">
        <v>43124</v>
      </c>
      <c r="C20" t="s">
        <v>59</v>
      </c>
      <c r="D20" t="s">
        <v>60</v>
      </c>
      <c r="E20" t="s">
        <v>189</v>
      </c>
      <c r="F20" t="s">
        <v>186</v>
      </c>
      <c r="G20">
        <v>70611</v>
      </c>
      <c r="H20" t="s">
        <v>190</v>
      </c>
      <c r="I20">
        <v>10</v>
      </c>
      <c r="K20" t="s">
        <v>217</v>
      </c>
    </row>
    <row r="21" spans="1:11" hidden="1" x14ac:dyDescent="0.35">
      <c r="A21">
        <v>1020</v>
      </c>
      <c r="B21" s="9">
        <v>43125</v>
      </c>
      <c r="C21" t="s">
        <v>61</v>
      </c>
      <c r="D21" t="s">
        <v>62</v>
      </c>
      <c r="E21" t="s">
        <v>185</v>
      </c>
      <c r="F21" t="s">
        <v>186</v>
      </c>
      <c r="G21">
        <v>70669</v>
      </c>
      <c r="H21" t="s">
        <v>192</v>
      </c>
      <c r="I21"/>
      <c r="J21" t="s">
        <v>199</v>
      </c>
      <c r="K21" t="s">
        <v>218</v>
      </c>
    </row>
    <row r="22" spans="1:11" hidden="1" x14ac:dyDescent="0.35">
      <c r="A22">
        <v>1021</v>
      </c>
      <c r="B22" s="9">
        <v>43126</v>
      </c>
      <c r="C22" t="s">
        <v>63</v>
      </c>
      <c r="D22" t="s">
        <v>64</v>
      </c>
      <c r="E22" t="s">
        <v>187</v>
      </c>
      <c r="F22" t="s">
        <v>186</v>
      </c>
      <c r="G22">
        <v>70605</v>
      </c>
      <c r="H22" t="s">
        <v>192</v>
      </c>
      <c r="I22"/>
      <c r="J22" t="s">
        <v>200</v>
      </c>
      <c r="K22" t="s">
        <v>218</v>
      </c>
    </row>
    <row r="23" spans="1:11" x14ac:dyDescent="0.35">
      <c r="A23">
        <v>1022</v>
      </c>
      <c r="B23" s="9">
        <v>43129</v>
      </c>
      <c r="C23" t="s">
        <v>65</v>
      </c>
      <c r="D23" t="s">
        <v>66</v>
      </c>
      <c r="E23" t="s">
        <v>187</v>
      </c>
      <c r="F23" t="s">
        <v>186</v>
      </c>
      <c r="G23">
        <v>70605</v>
      </c>
      <c r="H23" t="s">
        <v>191</v>
      </c>
      <c r="I23">
        <v>150</v>
      </c>
      <c r="K23" t="s">
        <v>217</v>
      </c>
    </row>
    <row r="24" spans="1:11" x14ac:dyDescent="0.35">
      <c r="A24">
        <v>1023</v>
      </c>
      <c r="B24" s="9">
        <v>43129</v>
      </c>
      <c r="C24" t="s">
        <v>75</v>
      </c>
      <c r="D24" t="s">
        <v>76</v>
      </c>
      <c r="E24" t="s">
        <v>185</v>
      </c>
      <c r="F24" t="s">
        <v>186</v>
      </c>
      <c r="G24">
        <v>70669</v>
      </c>
      <c r="H24" t="s">
        <v>190</v>
      </c>
      <c r="I24">
        <v>5</v>
      </c>
      <c r="K24" t="s">
        <v>217</v>
      </c>
    </row>
    <row r="25" spans="1:11" hidden="1" x14ac:dyDescent="0.35">
      <c r="A25">
        <v>1024</v>
      </c>
      <c r="B25" s="9">
        <v>42765</v>
      </c>
      <c r="C25" t="s">
        <v>67</v>
      </c>
      <c r="D25" t="s">
        <v>68</v>
      </c>
      <c r="E25" t="s">
        <v>189</v>
      </c>
      <c r="F25" t="s">
        <v>186</v>
      </c>
      <c r="G25">
        <v>70665</v>
      </c>
      <c r="H25" t="s">
        <v>191</v>
      </c>
      <c r="I25" s="15">
        <v>100</v>
      </c>
      <c r="K25" t="s">
        <v>218</v>
      </c>
    </row>
    <row r="26" spans="1:11" hidden="1" x14ac:dyDescent="0.35">
      <c r="A26">
        <v>1025</v>
      </c>
      <c r="B26" s="9">
        <v>43132</v>
      </c>
      <c r="C26" t="s">
        <v>77</v>
      </c>
      <c r="D26" t="s">
        <v>78</v>
      </c>
      <c r="E26" t="s">
        <v>185</v>
      </c>
      <c r="F26" t="s">
        <v>186</v>
      </c>
      <c r="G26">
        <v>70669</v>
      </c>
      <c r="H26" t="s">
        <v>192</v>
      </c>
      <c r="I26"/>
      <c r="J26" t="s">
        <v>201</v>
      </c>
      <c r="K26" t="s">
        <v>218</v>
      </c>
    </row>
    <row r="27" spans="1:11" hidden="1" x14ac:dyDescent="0.35">
      <c r="A27">
        <v>1026</v>
      </c>
      <c r="B27" s="9">
        <v>42767</v>
      </c>
      <c r="C27" t="s">
        <v>105</v>
      </c>
      <c r="D27" t="s">
        <v>106</v>
      </c>
      <c r="E27" t="s">
        <v>187</v>
      </c>
      <c r="F27" t="s">
        <v>186</v>
      </c>
      <c r="G27">
        <v>70601</v>
      </c>
      <c r="H27" t="s">
        <v>190</v>
      </c>
      <c r="I27" s="15">
        <v>15</v>
      </c>
      <c r="K27" t="s">
        <v>218</v>
      </c>
    </row>
    <row r="28" spans="1:11" hidden="1" x14ac:dyDescent="0.35">
      <c r="A28">
        <v>1027</v>
      </c>
      <c r="B28" s="9">
        <v>43133</v>
      </c>
      <c r="C28" t="s">
        <v>79</v>
      </c>
      <c r="D28" t="s">
        <v>80</v>
      </c>
      <c r="E28" t="s">
        <v>189</v>
      </c>
      <c r="F28" t="s">
        <v>186</v>
      </c>
      <c r="G28">
        <v>70665</v>
      </c>
      <c r="H28" t="s">
        <v>192</v>
      </c>
      <c r="I28"/>
      <c r="J28" t="s">
        <v>202</v>
      </c>
      <c r="K28" t="s">
        <v>217</v>
      </c>
    </row>
    <row r="29" spans="1:11" hidden="1" x14ac:dyDescent="0.35">
      <c r="A29">
        <v>1028</v>
      </c>
      <c r="B29" s="9">
        <v>43136</v>
      </c>
      <c r="C29" t="s">
        <v>81</v>
      </c>
      <c r="D29" t="s">
        <v>82</v>
      </c>
      <c r="E29" t="s">
        <v>189</v>
      </c>
      <c r="F29" t="s">
        <v>186</v>
      </c>
      <c r="G29">
        <v>70665</v>
      </c>
      <c r="H29" t="s">
        <v>192</v>
      </c>
      <c r="I29"/>
      <c r="J29" t="s">
        <v>203</v>
      </c>
      <c r="K29" t="s">
        <v>217</v>
      </c>
    </row>
    <row r="30" spans="1:11" hidden="1" x14ac:dyDescent="0.35">
      <c r="A30">
        <v>1029</v>
      </c>
      <c r="B30" s="9">
        <v>43136</v>
      </c>
      <c r="C30" t="s">
        <v>161</v>
      </c>
      <c r="D30" t="s">
        <v>162</v>
      </c>
      <c r="E30" t="s">
        <v>188</v>
      </c>
      <c r="F30" t="s">
        <v>186</v>
      </c>
      <c r="G30">
        <v>70611</v>
      </c>
      <c r="H30" t="s">
        <v>192</v>
      </c>
      <c r="I30"/>
      <c r="J30" t="s">
        <v>204</v>
      </c>
      <c r="K30" t="s">
        <v>217</v>
      </c>
    </row>
    <row r="31" spans="1:11" hidden="1" x14ac:dyDescent="0.35">
      <c r="A31">
        <v>1030</v>
      </c>
      <c r="B31" s="9">
        <v>42772</v>
      </c>
      <c r="C31" t="s">
        <v>83</v>
      </c>
      <c r="D31" t="s">
        <v>84</v>
      </c>
      <c r="E31" t="s">
        <v>187</v>
      </c>
      <c r="F31" t="s">
        <v>186</v>
      </c>
      <c r="G31">
        <v>70605</v>
      </c>
      <c r="H31" t="s">
        <v>190</v>
      </c>
      <c r="I31" s="15">
        <v>20</v>
      </c>
      <c r="K31" t="s">
        <v>218</v>
      </c>
    </row>
    <row r="32" spans="1:11" x14ac:dyDescent="0.35">
      <c r="A32">
        <v>1031</v>
      </c>
      <c r="B32" s="9">
        <v>43138</v>
      </c>
      <c r="C32" t="s">
        <v>85</v>
      </c>
      <c r="D32" t="s">
        <v>86</v>
      </c>
      <c r="E32" t="s">
        <v>187</v>
      </c>
      <c r="F32" t="s">
        <v>186</v>
      </c>
      <c r="G32">
        <v>70601</v>
      </c>
      <c r="H32" t="s">
        <v>191</v>
      </c>
      <c r="I32">
        <v>340</v>
      </c>
      <c r="K32" t="s">
        <v>218</v>
      </c>
    </row>
    <row r="33" spans="1:11" hidden="1" x14ac:dyDescent="0.35">
      <c r="A33">
        <v>1032</v>
      </c>
      <c r="B33" s="9">
        <v>43139</v>
      </c>
      <c r="C33" t="s">
        <v>87</v>
      </c>
      <c r="D33" t="s">
        <v>88</v>
      </c>
      <c r="E33" t="s">
        <v>185</v>
      </c>
      <c r="F33" t="s">
        <v>186</v>
      </c>
      <c r="G33">
        <v>70669</v>
      </c>
      <c r="H33" t="s">
        <v>192</v>
      </c>
      <c r="I33"/>
      <c r="J33" t="s">
        <v>205</v>
      </c>
      <c r="K33" t="s">
        <v>217</v>
      </c>
    </row>
    <row r="34" spans="1:11" hidden="1" x14ac:dyDescent="0.35">
      <c r="A34">
        <v>1033</v>
      </c>
      <c r="B34" s="9">
        <v>43140</v>
      </c>
      <c r="C34" t="s">
        <v>89</v>
      </c>
      <c r="D34" t="s">
        <v>90</v>
      </c>
      <c r="E34" t="s">
        <v>188</v>
      </c>
      <c r="F34" t="s">
        <v>186</v>
      </c>
      <c r="G34">
        <v>70611</v>
      </c>
      <c r="H34" t="s">
        <v>192</v>
      </c>
      <c r="I34"/>
      <c r="J34" t="s">
        <v>219</v>
      </c>
      <c r="K34" t="s">
        <v>217</v>
      </c>
    </row>
    <row r="35" spans="1:11" hidden="1" x14ac:dyDescent="0.35">
      <c r="A35">
        <v>1034</v>
      </c>
      <c r="B35" s="9">
        <v>42775</v>
      </c>
      <c r="C35" t="s">
        <v>113</v>
      </c>
      <c r="D35" t="s">
        <v>114</v>
      </c>
      <c r="E35" t="s">
        <v>188</v>
      </c>
      <c r="F35" t="s">
        <v>186</v>
      </c>
      <c r="G35">
        <v>70611</v>
      </c>
      <c r="H35" t="s">
        <v>190</v>
      </c>
      <c r="I35" s="15">
        <v>18</v>
      </c>
      <c r="K35" t="s">
        <v>217</v>
      </c>
    </row>
    <row r="36" spans="1:11" x14ac:dyDescent="0.35">
      <c r="A36">
        <v>1035</v>
      </c>
      <c r="B36" s="9">
        <v>43143</v>
      </c>
      <c r="C36" t="s">
        <v>91</v>
      </c>
      <c r="D36" t="s">
        <v>92</v>
      </c>
      <c r="E36" t="s">
        <v>187</v>
      </c>
      <c r="F36" t="s">
        <v>186</v>
      </c>
      <c r="G36">
        <v>70605</v>
      </c>
      <c r="H36" t="s">
        <v>190</v>
      </c>
      <c r="I36">
        <v>6</v>
      </c>
      <c r="K36" t="s">
        <v>217</v>
      </c>
    </row>
    <row r="37" spans="1:11" x14ac:dyDescent="0.35">
      <c r="A37">
        <v>1036</v>
      </c>
      <c r="B37" s="9">
        <v>43143</v>
      </c>
      <c r="C37" t="s">
        <v>107</v>
      </c>
      <c r="D37" t="s">
        <v>108</v>
      </c>
      <c r="E37" t="s">
        <v>187</v>
      </c>
      <c r="F37" t="s">
        <v>186</v>
      </c>
      <c r="G37">
        <v>70605</v>
      </c>
      <c r="H37" t="s">
        <v>190</v>
      </c>
      <c r="I37">
        <v>3</v>
      </c>
      <c r="K37" t="s">
        <v>218</v>
      </c>
    </row>
    <row r="38" spans="1:11" x14ac:dyDescent="0.35">
      <c r="A38">
        <v>1037</v>
      </c>
      <c r="B38" s="9">
        <v>43144</v>
      </c>
      <c r="C38" t="s">
        <v>93</v>
      </c>
      <c r="D38" t="s">
        <v>94</v>
      </c>
      <c r="E38" t="s">
        <v>188</v>
      </c>
      <c r="F38" t="s">
        <v>186</v>
      </c>
      <c r="G38">
        <v>70611</v>
      </c>
      <c r="H38" t="s">
        <v>191</v>
      </c>
      <c r="I38">
        <v>500</v>
      </c>
      <c r="K38" t="s">
        <v>218</v>
      </c>
    </row>
    <row r="39" spans="1:11" x14ac:dyDescent="0.35">
      <c r="A39">
        <v>1038</v>
      </c>
      <c r="B39" s="9">
        <v>43145</v>
      </c>
      <c r="C39" t="s">
        <v>177</v>
      </c>
      <c r="D39" t="s">
        <v>178</v>
      </c>
      <c r="E39" t="s">
        <v>187</v>
      </c>
      <c r="F39" t="s">
        <v>186</v>
      </c>
      <c r="G39">
        <v>70605</v>
      </c>
      <c r="H39" t="s">
        <v>191</v>
      </c>
      <c r="I39">
        <v>250</v>
      </c>
      <c r="K39" t="s">
        <v>217</v>
      </c>
    </row>
    <row r="40" spans="1:11" hidden="1" x14ac:dyDescent="0.35">
      <c r="A40">
        <v>1039</v>
      </c>
      <c r="B40" s="9">
        <v>43146</v>
      </c>
      <c r="C40" t="s">
        <v>95</v>
      </c>
      <c r="D40" t="s">
        <v>96</v>
      </c>
      <c r="E40" t="s">
        <v>187</v>
      </c>
      <c r="F40" t="s">
        <v>186</v>
      </c>
      <c r="G40">
        <v>70605</v>
      </c>
      <c r="H40" t="s">
        <v>192</v>
      </c>
      <c r="I40"/>
      <c r="J40" t="s">
        <v>206</v>
      </c>
      <c r="K40" t="s">
        <v>217</v>
      </c>
    </row>
    <row r="41" spans="1:11" hidden="1" x14ac:dyDescent="0.35">
      <c r="A41">
        <v>1040</v>
      </c>
      <c r="B41" s="9">
        <v>42782</v>
      </c>
      <c r="C41" t="s">
        <v>97</v>
      </c>
      <c r="D41" t="s">
        <v>98</v>
      </c>
      <c r="E41" t="s">
        <v>187</v>
      </c>
      <c r="F41" t="s">
        <v>186</v>
      </c>
      <c r="G41">
        <v>70605</v>
      </c>
      <c r="H41" t="s">
        <v>191</v>
      </c>
      <c r="I41" s="15">
        <v>100</v>
      </c>
      <c r="K41" t="s">
        <v>217</v>
      </c>
    </row>
    <row r="42" spans="1:11" hidden="1" x14ac:dyDescent="0.35">
      <c r="A42">
        <v>1041</v>
      </c>
      <c r="B42" s="9">
        <v>42785</v>
      </c>
      <c r="C42" t="s">
        <v>109</v>
      </c>
      <c r="D42" t="s">
        <v>110</v>
      </c>
      <c r="E42" t="s">
        <v>189</v>
      </c>
      <c r="F42" t="s">
        <v>186</v>
      </c>
      <c r="G42">
        <v>70665</v>
      </c>
      <c r="H42" t="s">
        <v>191</v>
      </c>
      <c r="I42" s="15">
        <v>80</v>
      </c>
      <c r="K42" t="s">
        <v>218</v>
      </c>
    </row>
    <row r="43" spans="1:11" hidden="1" x14ac:dyDescent="0.35">
      <c r="A43">
        <v>1042</v>
      </c>
      <c r="B43" s="9">
        <v>43150</v>
      </c>
      <c r="C43" t="s">
        <v>155</v>
      </c>
      <c r="D43" t="s">
        <v>156</v>
      </c>
      <c r="E43" t="s">
        <v>185</v>
      </c>
      <c r="F43" t="s">
        <v>186</v>
      </c>
      <c r="G43">
        <v>70669</v>
      </c>
      <c r="H43" t="s">
        <v>192</v>
      </c>
      <c r="I43"/>
      <c r="J43" t="s">
        <v>207</v>
      </c>
      <c r="K43" t="s">
        <v>218</v>
      </c>
    </row>
    <row r="44" spans="1:11" hidden="1" x14ac:dyDescent="0.35">
      <c r="A44">
        <v>1043</v>
      </c>
      <c r="B44" s="9">
        <v>42786</v>
      </c>
      <c r="C44" t="s">
        <v>165</v>
      </c>
      <c r="D44" t="s">
        <v>166</v>
      </c>
      <c r="E44" t="s">
        <v>187</v>
      </c>
      <c r="F44" t="s">
        <v>186</v>
      </c>
      <c r="G44">
        <v>70601</v>
      </c>
      <c r="H44" t="s">
        <v>190</v>
      </c>
      <c r="I44" s="15">
        <v>15</v>
      </c>
      <c r="K44" t="s">
        <v>218</v>
      </c>
    </row>
    <row r="45" spans="1:11" hidden="1" x14ac:dyDescent="0.35">
      <c r="A45">
        <v>1044</v>
      </c>
      <c r="B45" s="9">
        <v>42787</v>
      </c>
      <c r="C45" t="s">
        <v>99</v>
      </c>
      <c r="D45" t="s">
        <v>100</v>
      </c>
      <c r="E45" t="s">
        <v>187</v>
      </c>
      <c r="F45" t="s">
        <v>186</v>
      </c>
      <c r="G45">
        <v>70605</v>
      </c>
      <c r="H45" t="s">
        <v>191</v>
      </c>
      <c r="I45" s="15">
        <v>40</v>
      </c>
      <c r="K45" t="s">
        <v>217</v>
      </c>
    </row>
    <row r="46" spans="1:11" hidden="1" x14ac:dyDescent="0.35">
      <c r="A46">
        <v>1045</v>
      </c>
      <c r="B46" s="9">
        <v>43153</v>
      </c>
      <c r="C46" t="s">
        <v>181</v>
      </c>
      <c r="D46" t="s">
        <v>182</v>
      </c>
      <c r="E46" t="s">
        <v>188</v>
      </c>
      <c r="F46" t="s">
        <v>186</v>
      </c>
      <c r="G46">
        <v>70611</v>
      </c>
      <c r="H46" t="s">
        <v>192</v>
      </c>
      <c r="I46"/>
      <c r="J46" t="s">
        <v>208</v>
      </c>
      <c r="K46" t="s">
        <v>217</v>
      </c>
    </row>
    <row r="47" spans="1:11" hidden="1" x14ac:dyDescent="0.35">
      <c r="A47">
        <v>1046</v>
      </c>
      <c r="B47" s="9">
        <v>43154</v>
      </c>
      <c r="C47" t="s">
        <v>179</v>
      </c>
      <c r="D47" t="s">
        <v>180</v>
      </c>
      <c r="E47" t="s">
        <v>188</v>
      </c>
      <c r="F47" t="s">
        <v>186</v>
      </c>
      <c r="G47">
        <v>70611</v>
      </c>
      <c r="H47" t="s">
        <v>192</v>
      </c>
      <c r="I47"/>
      <c r="J47" t="s">
        <v>201</v>
      </c>
      <c r="K47" t="s">
        <v>217</v>
      </c>
    </row>
    <row r="48" spans="1:11" hidden="1" x14ac:dyDescent="0.35">
      <c r="A48">
        <v>1047</v>
      </c>
      <c r="B48" s="9">
        <v>42792</v>
      </c>
      <c r="C48" t="s">
        <v>101</v>
      </c>
      <c r="D48" t="s">
        <v>102</v>
      </c>
      <c r="E48" t="s">
        <v>187</v>
      </c>
      <c r="F48" t="s">
        <v>186</v>
      </c>
      <c r="G48">
        <v>70605</v>
      </c>
      <c r="H48" t="s">
        <v>191</v>
      </c>
      <c r="I48" s="15">
        <v>45</v>
      </c>
      <c r="K48" t="s">
        <v>217</v>
      </c>
    </row>
    <row r="49" spans="1:11" hidden="1" x14ac:dyDescent="0.35">
      <c r="A49">
        <v>1048</v>
      </c>
      <c r="B49" s="9">
        <v>42792</v>
      </c>
      <c r="C49" t="s">
        <v>111</v>
      </c>
      <c r="D49" t="s">
        <v>112</v>
      </c>
      <c r="E49" t="s">
        <v>187</v>
      </c>
      <c r="F49" t="s">
        <v>186</v>
      </c>
      <c r="G49">
        <v>70605</v>
      </c>
      <c r="H49" t="s">
        <v>191</v>
      </c>
      <c r="I49" s="15">
        <v>65</v>
      </c>
      <c r="K49" t="s">
        <v>218</v>
      </c>
    </row>
    <row r="50" spans="1:11" hidden="1" x14ac:dyDescent="0.35">
      <c r="A50">
        <v>1049</v>
      </c>
      <c r="B50" s="9">
        <v>42793</v>
      </c>
      <c r="C50" t="s">
        <v>103</v>
      </c>
      <c r="D50" t="s">
        <v>104</v>
      </c>
      <c r="E50" t="s">
        <v>187</v>
      </c>
      <c r="F50" t="s">
        <v>186</v>
      </c>
      <c r="G50">
        <v>70605</v>
      </c>
      <c r="H50" t="s">
        <v>191</v>
      </c>
      <c r="I50" s="15">
        <v>95</v>
      </c>
      <c r="K50" t="s">
        <v>218</v>
      </c>
    </row>
    <row r="51" spans="1:11" hidden="1" x14ac:dyDescent="0.35">
      <c r="A51">
        <v>1050</v>
      </c>
      <c r="B51" s="9">
        <v>43159</v>
      </c>
      <c r="C51" t="s">
        <v>163</v>
      </c>
      <c r="D51" t="s">
        <v>164</v>
      </c>
      <c r="E51" t="s">
        <v>187</v>
      </c>
      <c r="F51" t="s">
        <v>186</v>
      </c>
      <c r="G51">
        <v>70605</v>
      </c>
      <c r="H51" t="s">
        <v>192</v>
      </c>
      <c r="I51"/>
      <c r="J51" t="s">
        <v>209</v>
      </c>
      <c r="K51" t="s">
        <v>217</v>
      </c>
    </row>
    <row r="52" spans="1:11" hidden="1" x14ac:dyDescent="0.35">
      <c r="A52">
        <v>1051</v>
      </c>
      <c r="B52" s="9">
        <v>43160</v>
      </c>
      <c r="C52" t="s">
        <v>115</v>
      </c>
      <c r="D52" t="s">
        <v>116</v>
      </c>
      <c r="E52" t="s">
        <v>189</v>
      </c>
      <c r="F52" t="s">
        <v>186</v>
      </c>
      <c r="G52">
        <v>70665</v>
      </c>
      <c r="H52" t="s">
        <v>192</v>
      </c>
      <c r="I52"/>
      <c r="J52" t="s">
        <v>210</v>
      </c>
      <c r="K52" t="s">
        <v>217</v>
      </c>
    </row>
    <row r="53" spans="1:11" hidden="1" x14ac:dyDescent="0.35">
      <c r="A53">
        <v>1052</v>
      </c>
      <c r="B53" s="9">
        <v>43160</v>
      </c>
      <c r="C53" t="s">
        <v>145</v>
      </c>
      <c r="D53" t="s">
        <v>146</v>
      </c>
      <c r="E53" t="s">
        <v>188</v>
      </c>
      <c r="F53" t="s">
        <v>186</v>
      </c>
      <c r="G53">
        <v>70611</v>
      </c>
      <c r="H53" t="s">
        <v>192</v>
      </c>
      <c r="I53"/>
      <c r="J53" t="s">
        <v>211</v>
      </c>
      <c r="K53" t="s">
        <v>217</v>
      </c>
    </row>
    <row r="54" spans="1:11" hidden="1" x14ac:dyDescent="0.35">
      <c r="A54">
        <v>1053</v>
      </c>
      <c r="B54" s="9">
        <v>42796</v>
      </c>
      <c r="C54" t="s">
        <v>117</v>
      </c>
      <c r="D54" t="s">
        <v>118</v>
      </c>
      <c r="E54" t="s">
        <v>189</v>
      </c>
      <c r="F54" t="s">
        <v>186</v>
      </c>
      <c r="G54">
        <v>70665</v>
      </c>
      <c r="H54" t="s">
        <v>190</v>
      </c>
      <c r="I54" s="15">
        <v>50</v>
      </c>
      <c r="K54" t="s">
        <v>218</v>
      </c>
    </row>
    <row r="55" spans="1:11" hidden="1" x14ac:dyDescent="0.35">
      <c r="A55">
        <v>1054</v>
      </c>
      <c r="B55" s="9">
        <v>42799</v>
      </c>
      <c r="C55" t="s">
        <v>119</v>
      </c>
      <c r="D55" t="s">
        <v>120</v>
      </c>
      <c r="E55" t="s">
        <v>185</v>
      </c>
      <c r="F55" t="s">
        <v>186</v>
      </c>
      <c r="G55">
        <v>70669</v>
      </c>
      <c r="H55" t="s">
        <v>191</v>
      </c>
      <c r="I55" s="15">
        <v>43</v>
      </c>
      <c r="K55" t="s">
        <v>218</v>
      </c>
    </row>
    <row r="56" spans="1:11" hidden="1" x14ac:dyDescent="0.35">
      <c r="A56">
        <v>1055</v>
      </c>
      <c r="B56" s="9">
        <v>43164</v>
      </c>
      <c r="C56" t="s">
        <v>147</v>
      </c>
      <c r="D56" t="s">
        <v>148</v>
      </c>
      <c r="E56" t="s">
        <v>188</v>
      </c>
      <c r="F56" t="s">
        <v>186</v>
      </c>
      <c r="G56">
        <v>70611</v>
      </c>
      <c r="H56" t="s">
        <v>192</v>
      </c>
      <c r="I56"/>
      <c r="J56" t="s">
        <v>212</v>
      </c>
      <c r="K56" t="s">
        <v>218</v>
      </c>
    </row>
    <row r="57" spans="1:11" hidden="1" x14ac:dyDescent="0.35">
      <c r="A57">
        <v>1056</v>
      </c>
      <c r="B57" s="9">
        <v>43165</v>
      </c>
      <c r="C57" t="s">
        <v>121</v>
      </c>
      <c r="D57" t="s">
        <v>122</v>
      </c>
      <c r="E57" t="s">
        <v>187</v>
      </c>
      <c r="F57" t="s">
        <v>186</v>
      </c>
      <c r="G57">
        <v>70605</v>
      </c>
      <c r="H57" t="s">
        <v>192</v>
      </c>
      <c r="I57"/>
      <c r="J57" t="s">
        <v>213</v>
      </c>
      <c r="K57" t="s">
        <v>218</v>
      </c>
    </row>
    <row r="58" spans="1:11" hidden="1" x14ac:dyDescent="0.35">
      <c r="A58">
        <v>1057</v>
      </c>
      <c r="B58" s="9">
        <v>42801</v>
      </c>
      <c r="C58" t="s">
        <v>123</v>
      </c>
      <c r="D58" t="s">
        <v>124</v>
      </c>
      <c r="E58" t="s">
        <v>185</v>
      </c>
      <c r="F58" t="s">
        <v>186</v>
      </c>
      <c r="G58">
        <v>70669</v>
      </c>
      <c r="H58" t="s">
        <v>190</v>
      </c>
      <c r="I58" s="15">
        <v>34</v>
      </c>
      <c r="K58" t="s">
        <v>218</v>
      </c>
    </row>
    <row r="59" spans="1:11" hidden="1" x14ac:dyDescent="0.35">
      <c r="A59">
        <v>1058</v>
      </c>
      <c r="B59" s="9">
        <v>42802</v>
      </c>
      <c r="C59" t="s">
        <v>125</v>
      </c>
      <c r="D59" t="s">
        <v>126</v>
      </c>
      <c r="E59" t="s">
        <v>187</v>
      </c>
      <c r="F59" t="s">
        <v>186</v>
      </c>
      <c r="G59">
        <v>70601</v>
      </c>
      <c r="H59" t="s">
        <v>191</v>
      </c>
      <c r="I59" s="15">
        <v>44</v>
      </c>
      <c r="K59" t="s">
        <v>218</v>
      </c>
    </row>
    <row r="60" spans="1:11" hidden="1" x14ac:dyDescent="0.35">
      <c r="A60">
        <v>1059</v>
      </c>
      <c r="B60" s="9">
        <v>42803</v>
      </c>
      <c r="C60" t="s">
        <v>127</v>
      </c>
      <c r="D60" t="s">
        <v>128</v>
      </c>
      <c r="E60" t="s">
        <v>188</v>
      </c>
      <c r="F60" t="s">
        <v>186</v>
      </c>
      <c r="G60">
        <v>70611</v>
      </c>
      <c r="H60" t="s">
        <v>191</v>
      </c>
      <c r="I60" s="15">
        <v>50</v>
      </c>
      <c r="K60" t="s">
        <v>218</v>
      </c>
    </row>
    <row r="61" spans="1:11" hidden="1" x14ac:dyDescent="0.35">
      <c r="A61">
        <v>1060</v>
      </c>
      <c r="B61" s="9">
        <v>42806</v>
      </c>
      <c r="C61" t="s">
        <v>129</v>
      </c>
      <c r="D61" t="s">
        <v>130</v>
      </c>
      <c r="E61" t="s">
        <v>187</v>
      </c>
      <c r="F61" t="s">
        <v>186</v>
      </c>
      <c r="G61">
        <v>70605</v>
      </c>
      <c r="H61" t="s">
        <v>191</v>
      </c>
      <c r="I61" s="15">
        <v>65</v>
      </c>
      <c r="K61" t="s">
        <v>218</v>
      </c>
    </row>
    <row r="62" spans="1:11" hidden="1" x14ac:dyDescent="0.35">
      <c r="A62">
        <v>1061</v>
      </c>
      <c r="B62" s="9">
        <v>43171</v>
      </c>
      <c r="C62" t="s">
        <v>167</v>
      </c>
      <c r="D62" t="s">
        <v>168</v>
      </c>
      <c r="E62" t="s">
        <v>187</v>
      </c>
      <c r="F62" t="s">
        <v>186</v>
      </c>
      <c r="G62">
        <v>70601</v>
      </c>
      <c r="H62" t="s">
        <v>192</v>
      </c>
      <c r="I62"/>
      <c r="J62" t="s">
        <v>214</v>
      </c>
      <c r="K62" t="s">
        <v>218</v>
      </c>
    </row>
    <row r="63" spans="1:11" hidden="1" x14ac:dyDescent="0.35">
      <c r="A63">
        <v>1062</v>
      </c>
      <c r="B63" s="9">
        <v>42807</v>
      </c>
      <c r="C63" t="s">
        <v>131</v>
      </c>
      <c r="D63" t="s">
        <v>132</v>
      </c>
      <c r="E63" t="s">
        <v>187</v>
      </c>
      <c r="F63" t="s">
        <v>186</v>
      </c>
      <c r="G63">
        <v>70601</v>
      </c>
      <c r="H63" t="s">
        <v>190</v>
      </c>
      <c r="I63" s="15">
        <v>16</v>
      </c>
      <c r="K63" t="s">
        <v>218</v>
      </c>
    </row>
    <row r="64" spans="1:11" hidden="1" x14ac:dyDescent="0.35">
      <c r="A64">
        <v>1063</v>
      </c>
      <c r="B64" s="9">
        <v>42808</v>
      </c>
      <c r="C64" t="s">
        <v>133</v>
      </c>
      <c r="D64" t="s">
        <v>134</v>
      </c>
      <c r="E64" t="s">
        <v>188</v>
      </c>
      <c r="F64" t="s">
        <v>186</v>
      </c>
      <c r="G64">
        <v>70611</v>
      </c>
      <c r="H64" t="s">
        <v>190</v>
      </c>
      <c r="I64" s="15">
        <v>18</v>
      </c>
      <c r="K64" t="s">
        <v>218</v>
      </c>
    </row>
    <row r="65" spans="1:11" hidden="1" x14ac:dyDescent="0.35">
      <c r="A65">
        <v>1064</v>
      </c>
      <c r="B65" s="9">
        <v>42809</v>
      </c>
      <c r="C65" t="s">
        <v>157</v>
      </c>
      <c r="D65" t="s">
        <v>158</v>
      </c>
      <c r="E65" t="s">
        <v>187</v>
      </c>
      <c r="F65" t="s">
        <v>186</v>
      </c>
      <c r="G65">
        <v>70605</v>
      </c>
      <c r="H65" t="s">
        <v>191</v>
      </c>
      <c r="I65" s="15">
        <v>80</v>
      </c>
      <c r="K65" t="s">
        <v>218</v>
      </c>
    </row>
    <row r="66" spans="1:11" hidden="1" x14ac:dyDescent="0.35">
      <c r="A66">
        <v>1065</v>
      </c>
      <c r="B66" s="9">
        <v>43175</v>
      </c>
      <c r="C66" t="s">
        <v>135</v>
      </c>
      <c r="D66" t="s">
        <v>136</v>
      </c>
      <c r="E66" t="s">
        <v>187</v>
      </c>
      <c r="F66" t="s">
        <v>186</v>
      </c>
      <c r="G66">
        <v>70605</v>
      </c>
      <c r="H66" t="s">
        <v>192</v>
      </c>
      <c r="I66"/>
      <c r="J66" t="s">
        <v>215</v>
      </c>
      <c r="K66" t="s">
        <v>218</v>
      </c>
    </row>
    <row r="67" spans="1:11" hidden="1" x14ac:dyDescent="0.35">
      <c r="A67">
        <v>1066</v>
      </c>
      <c r="B67" s="9">
        <v>42813</v>
      </c>
      <c r="C67" t="s">
        <v>137</v>
      </c>
      <c r="D67" t="s">
        <v>138</v>
      </c>
      <c r="E67" t="s">
        <v>187</v>
      </c>
      <c r="F67" t="s">
        <v>186</v>
      </c>
      <c r="G67">
        <v>70605</v>
      </c>
      <c r="H67" t="s">
        <v>190</v>
      </c>
      <c r="I67" s="15">
        <v>20</v>
      </c>
      <c r="K67" t="s">
        <v>218</v>
      </c>
    </row>
    <row r="68" spans="1:11" hidden="1" x14ac:dyDescent="0.35">
      <c r="A68">
        <v>1067</v>
      </c>
      <c r="B68" s="9">
        <v>42813</v>
      </c>
      <c r="C68" t="s">
        <v>169</v>
      </c>
      <c r="D68" t="s">
        <v>170</v>
      </c>
      <c r="E68" t="s">
        <v>189</v>
      </c>
      <c r="F68" t="s">
        <v>186</v>
      </c>
      <c r="G68">
        <v>70665</v>
      </c>
      <c r="H68" t="s">
        <v>191</v>
      </c>
      <c r="I68" s="15">
        <v>100</v>
      </c>
      <c r="K68" t="s">
        <v>218</v>
      </c>
    </row>
    <row r="69" spans="1:11" hidden="1" x14ac:dyDescent="0.35">
      <c r="A69">
        <v>1068</v>
      </c>
      <c r="B69" s="9">
        <v>43179</v>
      </c>
      <c r="C69" t="s">
        <v>183</v>
      </c>
      <c r="D69" t="s">
        <v>184</v>
      </c>
      <c r="E69" t="s">
        <v>187</v>
      </c>
      <c r="F69" t="s">
        <v>186</v>
      </c>
      <c r="G69">
        <v>70605</v>
      </c>
      <c r="H69" t="s">
        <v>192</v>
      </c>
      <c r="I69"/>
      <c r="J69" t="s">
        <v>216</v>
      </c>
      <c r="K69" t="s">
        <v>217</v>
      </c>
    </row>
    <row r="70" spans="1:11" hidden="1" x14ac:dyDescent="0.35">
      <c r="A70">
        <v>1069</v>
      </c>
      <c r="B70" s="9">
        <v>42815</v>
      </c>
      <c r="C70" t="s">
        <v>175</v>
      </c>
      <c r="D70" t="s">
        <v>176</v>
      </c>
      <c r="E70" t="s">
        <v>189</v>
      </c>
      <c r="F70" t="s">
        <v>186</v>
      </c>
      <c r="G70">
        <v>70665</v>
      </c>
      <c r="H70" t="s">
        <v>190</v>
      </c>
      <c r="I70" s="15">
        <v>45</v>
      </c>
      <c r="K70" t="s">
        <v>217</v>
      </c>
    </row>
    <row r="71" spans="1:11" x14ac:dyDescent="0.35">
      <c r="A71">
        <v>1070</v>
      </c>
      <c r="B71" s="9">
        <v>43182</v>
      </c>
      <c r="C71" t="s">
        <v>173</v>
      </c>
      <c r="D71" t="s">
        <v>174</v>
      </c>
      <c r="E71" t="s">
        <v>189</v>
      </c>
      <c r="F71" t="s">
        <v>186</v>
      </c>
      <c r="G71">
        <v>70665</v>
      </c>
      <c r="H71" t="s">
        <v>191</v>
      </c>
      <c r="I71">
        <v>150</v>
      </c>
      <c r="K71" t="s">
        <v>217</v>
      </c>
    </row>
    <row r="72" spans="1:11" x14ac:dyDescent="0.35">
      <c r="A72">
        <v>1071</v>
      </c>
      <c r="B72" s="9">
        <v>43185</v>
      </c>
      <c r="C72" t="s">
        <v>141</v>
      </c>
      <c r="D72" t="s">
        <v>142</v>
      </c>
      <c r="E72" t="s">
        <v>188</v>
      </c>
      <c r="F72" t="s">
        <v>186</v>
      </c>
      <c r="G72">
        <v>70611</v>
      </c>
      <c r="H72" t="s">
        <v>190</v>
      </c>
      <c r="I72">
        <v>5</v>
      </c>
      <c r="K72" t="s">
        <v>217</v>
      </c>
    </row>
    <row r="73" spans="1:11" x14ac:dyDescent="0.35">
      <c r="A73">
        <v>1072</v>
      </c>
      <c r="B73" s="9">
        <v>43185</v>
      </c>
      <c r="C73" t="s">
        <v>171</v>
      </c>
      <c r="D73" t="s">
        <v>172</v>
      </c>
      <c r="E73" t="s">
        <v>189</v>
      </c>
      <c r="F73" t="s">
        <v>186</v>
      </c>
      <c r="G73">
        <v>70665</v>
      </c>
      <c r="H73" t="s">
        <v>190</v>
      </c>
      <c r="I73">
        <v>8</v>
      </c>
      <c r="K73" t="s">
        <v>217</v>
      </c>
    </row>
    <row r="74" spans="1:11" x14ac:dyDescent="0.35">
      <c r="A74">
        <v>1073</v>
      </c>
      <c r="B74" s="9">
        <v>43186</v>
      </c>
      <c r="C74" t="s">
        <v>143</v>
      </c>
      <c r="D74" t="s">
        <v>144</v>
      </c>
      <c r="E74" t="s">
        <v>188</v>
      </c>
      <c r="F74" t="s">
        <v>186</v>
      </c>
      <c r="G74">
        <v>70611</v>
      </c>
      <c r="H74" t="s">
        <v>191</v>
      </c>
      <c r="I74">
        <v>125</v>
      </c>
      <c r="K74" t="s">
        <v>218</v>
      </c>
    </row>
    <row r="75" spans="1:11" hidden="1" x14ac:dyDescent="0.35">
      <c r="A75">
        <v>1074</v>
      </c>
      <c r="B75" s="9">
        <v>42822</v>
      </c>
      <c r="C75" t="s">
        <v>159</v>
      </c>
      <c r="D75" t="s">
        <v>160</v>
      </c>
      <c r="E75" t="s">
        <v>185</v>
      </c>
      <c r="F75" t="s">
        <v>186</v>
      </c>
      <c r="G75">
        <v>70669</v>
      </c>
      <c r="H75" t="s">
        <v>191</v>
      </c>
      <c r="I75" s="15">
        <v>85</v>
      </c>
      <c r="K75" t="s">
        <v>218</v>
      </c>
    </row>
    <row r="76" spans="1:11" hidden="1" x14ac:dyDescent="0.35">
      <c r="A76">
        <v>1075</v>
      </c>
      <c r="B76" s="9">
        <v>42822</v>
      </c>
      <c r="C76" t="s">
        <v>139</v>
      </c>
      <c r="D76" t="s">
        <v>140</v>
      </c>
      <c r="E76" t="s">
        <v>185</v>
      </c>
      <c r="F76" t="s">
        <v>186</v>
      </c>
      <c r="G76">
        <v>70669</v>
      </c>
      <c r="H76" t="s">
        <v>191</v>
      </c>
      <c r="I76" s="15">
        <v>75</v>
      </c>
      <c r="K76" t="s">
        <v>218</v>
      </c>
    </row>
    <row r="77" spans="1:11" x14ac:dyDescent="0.35">
      <c r="B77" s="1"/>
      <c r="H77" s="2"/>
    </row>
    <row r="78" spans="1:11" x14ac:dyDescent="0.35">
      <c r="B78" s="1"/>
      <c r="H78" s="2"/>
    </row>
    <row r="79" spans="1:11" x14ac:dyDescent="0.35">
      <c r="B79" s="1"/>
      <c r="H79" s="2"/>
    </row>
    <row r="80" spans="1:11" x14ac:dyDescent="0.35">
      <c r="B80" s="1"/>
      <c r="H80" s="2"/>
    </row>
    <row r="81" spans="2:8" x14ac:dyDescent="0.35">
      <c r="B81" s="1"/>
      <c r="H81" s="2"/>
    </row>
    <row r="82" spans="2:8" x14ac:dyDescent="0.35">
      <c r="B82" s="1"/>
      <c r="H82" s="2"/>
    </row>
    <row r="83" spans="2:8" x14ac:dyDescent="0.35">
      <c r="B83" s="1"/>
      <c r="H83" s="2"/>
    </row>
    <row r="84" spans="2:8" x14ac:dyDescent="0.35">
      <c r="B84" s="1"/>
      <c r="H84" s="2"/>
    </row>
    <row r="85" spans="2:8" x14ac:dyDescent="0.35">
      <c r="B85" s="1"/>
      <c r="H85" s="2"/>
    </row>
    <row r="86" spans="2:8" x14ac:dyDescent="0.35">
      <c r="B86" s="1"/>
      <c r="H86" s="2"/>
    </row>
    <row r="87" spans="2:8" x14ac:dyDescent="0.35">
      <c r="B87" s="1"/>
      <c r="H87" s="2"/>
    </row>
    <row r="88" spans="2:8" x14ac:dyDescent="0.35">
      <c r="B88" s="1"/>
      <c r="H88" s="2"/>
    </row>
    <row r="89" spans="2:8" x14ac:dyDescent="0.35">
      <c r="B89" s="1"/>
      <c r="H89" s="2"/>
    </row>
    <row r="90" spans="2:8" x14ac:dyDescent="0.35">
      <c r="B90" s="1"/>
      <c r="H90" s="2"/>
    </row>
    <row r="91" spans="2:8" x14ac:dyDescent="0.35">
      <c r="B91" s="1"/>
      <c r="H91" s="2"/>
    </row>
    <row r="92" spans="2:8" x14ac:dyDescent="0.35">
      <c r="B92" s="1"/>
      <c r="H92" s="2"/>
    </row>
    <row r="93" spans="2:8" x14ac:dyDescent="0.35">
      <c r="B93" s="1"/>
      <c r="H93" s="2"/>
    </row>
    <row r="94" spans="2:8" x14ac:dyDescent="0.35">
      <c r="B94" s="1"/>
      <c r="H94" s="2"/>
    </row>
    <row r="95" spans="2:8" x14ac:dyDescent="0.35">
      <c r="B95" s="1"/>
      <c r="H95" s="2"/>
    </row>
    <row r="96" spans="2:8" x14ac:dyDescent="0.35">
      <c r="B96" s="1"/>
      <c r="H96" s="2"/>
    </row>
    <row r="97" spans="2:8" x14ac:dyDescent="0.35">
      <c r="B97" s="1"/>
      <c r="H97" s="2"/>
    </row>
    <row r="98" spans="2:8" x14ac:dyDescent="0.35">
      <c r="B98" s="1"/>
      <c r="H98" s="2"/>
    </row>
    <row r="99" spans="2:8" x14ac:dyDescent="0.35">
      <c r="B99" s="1"/>
      <c r="H99" s="2"/>
    </row>
    <row r="100" spans="2:8" x14ac:dyDescent="0.35">
      <c r="B100" s="1"/>
      <c r="H100" s="2"/>
    </row>
    <row r="101" spans="2:8" x14ac:dyDescent="0.35">
      <c r="B101" s="1"/>
      <c r="H101" s="2"/>
    </row>
    <row r="102" spans="2:8" x14ac:dyDescent="0.35">
      <c r="B102" s="1"/>
      <c r="H102" s="2"/>
    </row>
    <row r="103" spans="2:8" x14ac:dyDescent="0.35">
      <c r="B103" s="1"/>
      <c r="H103" s="2"/>
    </row>
    <row r="104" spans="2:8" x14ac:dyDescent="0.35">
      <c r="B104" s="1"/>
      <c r="H104" s="2"/>
    </row>
    <row r="105" spans="2:8" x14ac:dyDescent="0.35">
      <c r="B105" s="1"/>
      <c r="H105" s="2"/>
    </row>
    <row r="106" spans="2:8" x14ac:dyDescent="0.35">
      <c r="B106" s="1"/>
      <c r="H106" s="2"/>
    </row>
    <row r="107" spans="2:8" x14ac:dyDescent="0.35">
      <c r="B107" s="1"/>
      <c r="H107" s="2"/>
    </row>
    <row r="108" spans="2:8" x14ac:dyDescent="0.35">
      <c r="B108" s="1"/>
      <c r="H108" s="2"/>
    </row>
    <row r="109" spans="2:8" x14ac:dyDescent="0.35">
      <c r="B109" s="1"/>
      <c r="H109" s="2"/>
    </row>
    <row r="110" spans="2:8" x14ac:dyDescent="0.35">
      <c r="B110" s="1"/>
      <c r="H110" s="2"/>
    </row>
    <row r="111" spans="2:8" x14ac:dyDescent="0.35">
      <c r="B111" s="1"/>
      <c r="H111" s="2"/>
    </row>
    <row r="112" spans="2:8" x14ac:dyDescent="0.35">
      <c r="B112" s="1"/>
      <c r="H112" s="2"/>
    </row>
    <row r="113" spans="2:8" x14ac:dyDescent="0.35">
      <c r="B113" s="1"/>
      <c r="H113" s="2"/>
    </row>
    <row r="114" spans="2:8" x14ac:dyDescent="0.35">
      <c r="B114" s="1"/>
      <c r="H114" s="2"/>
    </row>
    <row r="115" spans="2:8" x14ac:dyDescent="0.35">
      <c r="B115" s="1"/>
      <c r="H115" s="2"/>
    </row>
    <row r="116" spans="2:8" x14ac:dyDescent="0.35">
      <c r="B116" s="1"/>
      <c r="H116" s="2"/>
    </row>
    <row r="117" spans="2:8" x14ac:dyDescent="0.35">
      <c r="B117" s="1"/>
      <c r="H117" s="2"/>
    </row>
    <row r="118" spans="2:8" x14ac:dyDescent="0.35">
      <c r="B118" s="1"/>
      <c r="H118" s="2"/>
    </row>
    <row r="119" spans="2:8" x14ac:dyDescent="0.35">
      <c r="B119" s="1"/>
      <c r="H119" s="2"/>
    </row>
    <row r="120" spans="2:8" x14ac:dyDescent="0.35">
      <c r="B120" s="1"/>
      <c r="H120" s="2"/>
    </row>
    <row r="121" spans="2:8" x14ac:dyDescent="0.35">
      <c r="B121" s="1"/>
      <c r="H121" s="2"/>
    </row>
    <row r="122" spans="2:8" x14ac:dyDescent="0.35">
      <c r="B122" s="1"/>
      <c r="H122" s="2"/>
    </row>
    <row r="123" spans="2:8" x14ac:dyDescent="0.35">
      <c r="B123" s="1"/>
      <c r="H123" s="2"/>
    </row>
    <row r="124" spans="2:8" x14ac:dyDescent="0.35">
      <c r="B124" s="1"/>
      <c r="H124" s="2"/>
    </row>
    <row r="125" spans="2:8" x14ac:dyDescent="0.35">
      <c r="B125" s="1"/>
      <c r="H125" s="2"/>
    </row>
  </sheetData>
  <autoFilter ref="A1:K76" xr:uid="{00000000-0009-0000-0000-000002000000}">
    <filterColumn colId="8">
      <customFilters>
        <customFilter operator="lessThan" val="10"/>
        <customFilter operator="greaterThan" val="100"/>
      </custom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29"/>
  <sheetViews>
    <sheetView zoomScale="120" zoomScaleNormal="120" workbookViewId="0">
      <selection activeCell="H13" sqref="H13"/>
    </sheetView>
  </sheetViews>
  <sheetFormatPr defaultRowHeight="14.5" outlineLevelRow="2" x14ac:dyDescent="0.35"/>
  <cols>
    <col min="1" max="1" width="11.54296875" bestFit="1" customWidth="1"/>
    <col min="2" max="2" width="10.26953125" bestFit="1" customWidth="1"/>
    <col min="3" max="3" width="21.81640625" customWidth="1"/>
    <col min="4" max="4" width="26.1796875" bestFit="1" customWidth="1"/>
    <col min="5" max="5" width="12" bestFit="1" customWidth="1"/>
    <col min="6" max="6" width="5.7265625" bestFit="1" customWidth="1"/>
    <col min="7" max="7" width="6.453125" bestFit="1" customWidth="1"/>
    <col min="8" max="8" width="12.54296875" bestFit="1" customWidth="1"/>
    <col min="9" max="9" width="9.7265625" style="15" bestFit="1" customWidth="1"/>
    <col min="10" max="10" width="25.81640625" bestFit="1" customWidth="1"/>
    <col min="11" max="11" width="9.26953125" customWidth="1"/>
  </cols>
  <sheetData>
    <row r="1" spans="1:11" ht="18" customHeight="1" x14ac:dyDescent="0.35">
      <c r="A1" t="s">
        <v>27</v>
      </c>
      <c r="B1" t="s">
        <v>1</v>
      </c>
      <c r="C1" t="s">
        <v>28</v>
      </c>
      <c r="D1" t="s">
        <v>29</v>
      </c>
      <c r="E1" t="s">
        <v>30</v>
      </c>
      <c r="F1" t="s">
        <v>31</v>
      </c>
      <c r="G1" t="s">
        <v>32</v>
      </c>
      <c r="H1" t="s">
        <v>11</v>
      </c>
      <c r="I1" s="15" t="s">
        <v>25</v>
      </c>
      <c r="J1" t="s">
        <v>5</v>
      </c>
      <c r="K1" t="s">
        <v>33</v>
      </c>
    </row>
    <row r="2" spans="1:11" outlineLevel="2" x14ac:dyDescent="0.35">
      <c r="A2">
        <v>1001</v>
      </c>
      <c r="B2" s="9">
        <v>42738</v>
      </c>
      <c r="C2" t="s">
        <v>35</v>
      </c>
      <c r="D2" t="s">
        <v>36</v>
      </c>
      <c r="E2" t="s">
        <v>187</v>
      </c>
      <c r="F2" t="s">
        <v>186</v>
      </c>
      <c r="G2">
        <v>70605</v>
      </c>
      <c r="H2" t="s">
        <v>190</v>
      </c>
      <c r="I2" s="15">
        <v>10</v>
      </c>
      <c r="K2" t="s">
        <v>217</v>
      </c>
    </row>
    <row r="3" spans="1:11" outlineLevel="2" x14ac:dyDescent="0.35">
      <c r="A3">
        <v>1002</v>
      </c>
      <c r="B3" s="9">
        <v>42739</v>
      </c>
      <c r="C3" t="s">
        <v>149</v>
      </c>
      <c r="D3" t="s">
        <v>150</v>
      </c>
      <c r="E3" t="s">
        <v>187</v>
      </c>
      <c r="F3" t="s">
        <v>186</v>
      </c>
      <c r="G3">
        <v>70605</v>
      </c>
      <c r="H3" t="s">
        <v>190</v>
      </c>
      <c r="I3" s="15">
        <v>15</v>
      </c>
      <c r="K3" t="s">
        <v>217</v>
      </c>
    </row>
    <row r="4" spans="1:11" outlineLevel="2" x14ac:dyDescent="0.35">
      <c r="A4">
        <v>1006</v>
      </c>
      <c r="B4" s="9">
        <v>42744</v>
      </c>
      <c r="C4" t="s">
        <v>39</v>
      </c>
      <c r="D4" t="s">
        <v>40</v>
      </c>
      <c r="E4" t="s">
        <v>187</v>
      </c>
      <c r="F4" t="s">
        <v>186</v>
      </c>
      <c r="G4">
        <v>70605</v>
      </c>
      <c r="H4" t="s">
        <v>190</v>
      </c>
      <c r="I4" s="15">
        <v>15</v>
      </c>
      <c r="K4" t="s">
        <v>218</v>
      </c>
    </row>
    <row r="5" spans="1:11" outlineLevel="2" x14ac:dyDescent="0.35">
      <c r="A5">
        <v>1009</v>
      </c>
      <c r="B5" s="9">
        <v>42747</v>
      </c>
      <c r="C5" t="s">
        <v>43</v>
      </c>
      <c r="D5" t="s">
        <v>44</v>
      </c>
      <c r="E5" t="s">
        <v>187</v>
      </c>
      <c r="F5" t="s">
        <v>186</v>
      </c>
      <c r="G5">
        <v>70605</v>
      </c>
      <c r="H5" t="s">
        <v>190</v>
      </c>
      <c r="I5" s="15">
        <v>5</v>
      </c>
      <c r="K5" t="s">
        <v>217</v>
      </c>
    </row>
    <row r="6" spans="1:11" outlineLevel="2" x14ac:dyDescent="0.35">
      <c r="A6">
        <v>1011</v>
      </c>
      <c r="B6" s="9">
        <v>42750</v>
      </c>
      <c r="C6" t="s">
        <v>71</v>
      </c>
      <c r="D6" t="s">
        <v>72</v>
      </c>
      <c r="E6" t="s">
        <v>187</v>
      </c>
      <c r="F6" t="s">
        <v>186</v>
      </c>
      <c r="G6">
        <v>70605</v>
      </c>
      <c r="H6" t="s">
        <v>190</v>
      </c>
      <c r="I6" s="15">
        <v>15</v>
      </c>
      <c r="K6" t="s">
        <v>217</v>
      </c>
    </row>
    <row r="7" spans="1:11" outlineLevel="2" x14ac:dyDescent="0.35">
      <c r="A7">
        <v>1017</v>
      </c>
      <c r="B7" s="9">
        <v>42757</v>
      </c>
      <c r="C7" t="s">
        <v>73</v>
      </c>
      <c r="D7" t="s">
        <v>74</v>
      </c>
      <c r="E7" t="s">
        <v>188</v>
      </c>
      <c r="F7" t="s">
        <v>186</v>
      </c>
      <c r="G7">
        <v>70611</v>
      </c>
      <c r="H7" t="s">
        <v>190</v>
      </c>
      <c r="I7" s="15">
        <v>2</v>
      </c>
      <c r="K7" t="s">
        <v>217</v>
      </c>
    </row>
    <row r="8" spans="1:11" outlineLevel="2" x14ac:dyDescent="0.35">
      <c r="A8">
        <v>1018</v>
      </c>
      <c r="B8" s="9">
        <v>42758</v>
      </c>
      <c r="C8" t="s">
        <v>57</v>
      </c>
      <c r="D8" t="s">
        <v>58</v>
      </c>
      <c r="E8" t="s">
        <v>187</v>
      </c>
      <c r="F8" t="s">
        <v>186</v>
      </c>
      <c r="G8">
        <v>70605</v>
      </c>
      <c r="H8" t="s">
        <v>190</v>
      </c>
      <c r="I8" s="15">
        <v>3</v>
      </c>
      <c r="K8" t="s">
        <v>217</v>
      </c>
    </row>
    <row r="9" spans="1:11" outlineLevel="2" x14ac:dyDescent="0.35">
      <c r="A9">
        <v>1019</v>
      </c>
      <c r="B9" s="9">
        <v>42759</v>
      </c>
      <c r="C9" t="s">
        <v>59</v>
      </c>
      <c r="D9" t="s">
        <v>60</v>
      </c>
      <c r="E9" t="s">
        <v>189</v>
      </c>
      <c r="F9" t="s">
        <v>186</v>
      </c>
      <c r="G9">
        <v>70611</v>
      </c>
      <c r="H9" t="s">
        <v>190</v>
      </c>
      <c r="I9" s="15">
        <v>10</v>
      </c>
      <c r="K9" t="s">
        <v>217</v>
      </c>
    </row>
    <row r="10" spans="1:11" outlineLevel="2" x14ac:dyDescent="0.35">
      <c r="A10">
        <v>1023</v>
      </c>
      <c r="B10" s="9">
        <v>42764</v>
      </c>
      <c r="C10" t="s">
        <v>75</v>
      </c>
      <c r="D10" t="s">
        <v>76</v>
      </c>
      <c r="E10" t="s">
        <v>185</v>
      </c>
      <c r="F10" t="s">
        <v>186</v>
      </c>
      <c r="G10">
        <v>70669</v>
      </c>
      <c r="H10" t="s">
        <v>190</v>
      </c>
      <c r="I10" s="15">
        <v>5</v>
      </c>
      <c r="K10" t="s">
        <v>217</v>
      </c>
    </row>
    <row r="11" spans="1:11" outlineLevel="2" x14ac:dyDescent="0.35">
      <c r="A11">
        <v>1026</v>
      </c>
      <c r="B11" s="9">
        <v>42767</v>
      </c>
      <c r="C11" t="s">
        <v>105</v>
      </c>
      <c r="D11" t="s">
        <v>106</v>
      </c>
      <c r="E11" t="s">
        <v>187</v>
      </c>
      <c r="F11" t="s">
        <v>186</v>
      </c>
      <c r="G11">
        <v>70601</v>
      </c>
      <c r="H11" t="s">
        <v>190</v>
      </c>
      <c r="I11" s="15">
        <v>15</v>
      </c>
      <c r="K11" t="s">
        <v>218</v>
      </c>
    </row>
    <row r="12" spans="1:11" outlineLevel="2" x14ac:dyDescent="0.35">
      <c r="A12">
        <v>1030</v>
      </c>
      <c r="B12" s="9">
        <v>42772</v>
      </c>
      <c r="C12" t="s">
        <v>83</v>
      </c>
      <c r="D12" t="s">
        <v>84</v>
      </c>
      <c r="E12" t="s">
        <v>187</v>
      </c>
      <c r="F12" t="s">
        <v>186</v>
      </c>
      <c r="G12">
        <v>70605</v>
      </c>
      <c r="H12" t="s">
        <v>190</v>
      </c>
      <c r="I12" s="15">
        <v>20</v>
      </c>
      <c r="K12" t="s">
        <v>218</v>
      </c>
    </row>
    <row r="13" spans="1:11" outlineLevel="2" x14ac:dyDescent="0.35">
      <c r="A13">
        <v>1034</v>
      </c>
      <c r="B13" s="9">
        <v>42775</v>
      </c>
      <c r="C13" t="s">
        <v>113</v>
      </c>
      <c r="D13" t="s">
        <v>114</v>
      </c>
      <c r="E13" t="s">
        <v>188</v>
      </c>
      <c r="F13" t="s">
        <v>186</v>
      </c>
      <c r="G13">
        <v>70611</v>
      </c>
      <c r="H13" t="s">
        <v>190</v>
      </c>
      <c r="I13" s="15">
        <v>18</v>
      </c>
      <c r="K13" t="s">
        <v>217</v>
      </c>
    </row>
    <row r="14" spans="1:11" outlineLevel="2" x14ac:dyDescent="0.35">
      <c r="A14">
        <v>1035</v>
      </c>
      <c r="B14" s="9">
        <v>42778</v>
      </c>
      <c r="C14" t="s">
        <v>91</v>
      </c>
      <c r="D14" t="s">
        <v>92</v>
      </c>
      <c r="E14" t="s">
        <v>187</v>
      </c>
      <c r="F14" t="s">
        <v>186</v>
      </c>
      <c r="G14">
        <v>70605</v>
      </c>
      <c r="H14" t="s">
        <v>190</v>
      </c>
      <c r="I14" s="15">
        <v>6</v>
      </c>
      <c r="K14" t="s">
        <v>217</v>
      </c>
    </row>
    <row r="15" spans="1:11" outlineLevel="2" x14ac:dyDescent="0.35">
      <c r="A15">
        <v>1036</v>
      </c>
      <c r="B15" s="9">
        <v>42778</v>
      </c>
      <c r="C15" t="s">
        <v>107</v>
      </c>
      <c r="D15" t="s">
        <v>108</v>
      </c>
      <c r="E15" t="s">
        <v>187</v>
      </c>
      <c r="F15" t="s">
        <v>186</v>
      </c>
      <c r="G15">
        <v>70605</v>
      </c>
      <c r="H15" t="s">
        <v>190</v>
      </c>
      <c r="I15" s="15">
        <v>3</v>
      </c>
      <c r="K15" t="s">
        <v>218</v>
      </c>
    </row>
    <row r="16" spans="1:11" outlineLevel="2" x14ac:dyDescent="0.35">
      <c r="A16">
        <v>1043</v>
      </c>
      <c r="B16" s="9">
        <v>42786</v>
      </c>
      <c r="C16" t="s">
        <v>165</v>
      </c>
      <c r="D16" t="s">
        <v>166</v>
      </c>
      <c r="E16" t="s">
        <v>187</v>
      </c>
      <c r="F16" t="s">
        <v>186</v>
      </c>
      <c r="G16">
        <v>70601</v>
      </c>
      <c r="H16" t="s">
        <v>190</v>
      </c>
      <c r="I16" s="15">
        <v>15</v>
      </c>
      <c r="K16" t="s">
        <v>218</v>
      </c>
    </row>
    <row r="17" spans="1:11" outlineLevel="2" x14ac:dyDescent="0.35">
      <c r="A17">
        <v>1053</v>
      </c>
      <c r="B17" s="9">
        <v>42796</v>
      </c>
      <c r="C17" t="s">
        <v>117</v>
      </c>
      <c r="D17" t="s">
        <v>118</v>
      </c>
      <c r="E17" t="s">
        <v>189</v>
      </c>
      <c r="F17" t="s">
        <v>186</v>
      </c>
      <c r="G17">
        <v>70665</v>
      </c>
      <c r="H17" t="s">
        <v>190</v>
      </c>
      <c r="I17" s="15">
        <v>50</v>
      </c>
      <c r="K17" t="s">
        <v>218</v>
      </c>
    </row>
    <row r="18" spans="1:11" outlineLevel="2" x14ac:dyDescent="0.35">
      <c r="A18">
        <v>1057</v>
      </c>
      <c r="B18" s="9">
        <v>42801</v>
      </c>
      <c r="C18" t="s">
        <v>123</v>
      </c>
      <c r="D18" t="s">
        <v>124</v>
      </c>
      <c r="E18" t="s">
        <v>185</v>
      </c>
      <c r="F18" t="s">
        <v>186</v>
      </c>
      <c r="G18">
        <v>70669</v>
      </c>
      <c r="H18" t="s">
        <v>190</v>
      </c>
      <c r="I18" s="15">
        <v>34</v>
      </c>
      <c r="K18" t="s">
        <v>218</v>
      </c>
    </row>
    <row r="19" spans="1:11" outlineLevel="2" x14ac:dyDescent="0.35">
      <c r="A19">
        <v>1062</v>
      </c>
      <c r="B19" s="9">
        <v>42807</v>
      </c>
      <c r="C19" t="s">
        <v>131</v>
      </c>
      <c r="D19" t="s">
        <v>132</v>
      </c>
      <c r="E19" t="s">
        <v>187</v>
      </c>
      <c r="F19" t="s">
        <v>186</v>
      </c>
      <c r="G19">
        <v>70601</v>
      </c>
      <c r="H19" t="s">
        <v>190</v>
      </c>
      <c r="I19" s="15">
        <v>16</v>
      </c>
      <c r="K19" t="s">
        <v>218</v>
      </c>
    </row>
    <row r="20" spans="1:11" outlineLevel="2" x14ac:dyDescent="0.35">
      <c r="A20">
        <v>1063</v>
      </c>
      <c r="B20" s="9">
        <v>42808</v>
      </c>
      <c r="C20" t="s">
        <v>133</v>
      </c>
      <c r="D20" t="s">
        <v>134</v>
      </c>
      <c r="E20" t="s">
        <v>188</v>
      </c>
      <c r="F20" t="s">
        <v>186</v>
      </c>
      <c r="G20">
        <v>70611</v>
      </c>
      <c r="H20" t="s">
        <v>190</v>
      </c>
      <c r="I20" s="15">
        <v>18</v>
      </c>
      <c r="K20" t="s">
        <v>218</v>
      </c>
    </row>
    <row r="21" spans="1:11" outlineLevel="2" x14ac:dyDescent="0.35">
      <c r="A21">
        <v>1066</v>
      </c>
      <c r="B21" s="9">
        <v>42813</v>
      </c>
      <c r="C21" t="s">
        <v>137</v>
      </c>
      <c r="D21" t="s">
        <v>138</v>
      </c>
      <c r="E21" t="s">
        <v>187</v>
      </c>
      <c r="F21" t="s">
        <v>186</v>
      </c>
      <c r="G21">
        <v>70605</v>
      </c>
      <c r="H21" t="s">
        <v>190</v>
      </c>
      <c r="I21" s="15">
        <v>20</v>
      </c>
      <c r="K21" t="s">
        <v>218</v>
      </c>
    </row>
    <row r="22" spans="1:11" outlineLevel="2" x14ac:dyDescent="0.35">
      <c r="A22">
        <v>1069</v>
      </c>
      <c r="B22" s="9">
        <v>42815</v>
      </c>
      <c r="C22" t="s">
        <v>175</v>
      </c>
      <c r="D22" t="s">
        <v>176</v>
      </c>
      <c r="E22" t="s">
        <v>189</v>
      </c>
      <c r="F22" t="s">
        <v>186</v>
      </c>
      <c r="G22">
        <v>70665</v>
      </c>
      <c r="H22" t="s">
        <v>190</v>
      </c>
      <c r="I22" s="15">
        <v>45</v>
      </c>
      <c r="K22" t="s">
        <v>217</v>
      </c>
    </row>
    <row r="23" spans="1:11" outlineLevel="2" x14ac:dyDescent="0.35">
      <c r="A23">
        <v>1071</v>
      </c>
      <c r="B23" s="9">
        <v>42820</v>
      </c>
      <c r="C23" t="s">
        <v>141</v>
      </c>
      <c r="D23" t="s">
        <v>142</v>
      </c>
      <c r="E23" t="s">
        <v>188</v>
      </c>
      <c r="F23" t="s">
        <v>186</v>
      </c>
      <c r="G23">
        <v>70611</v>
      </c>
      <c r="H23" t="s">
        <v>190</v>
      </c>
      <c r="I23" s="15">
        <v>5</v>
      </c>
      <c r="K23" t="s">
        <v>217</v>
      </c>
    </row>
    <row r="24" spans="1:11" outlineLevel="2" x14ac:dyDescent="0.35">
      <c r="A24">
        <v>1072</v>
      </c>
      <c r="B24" s="9">
        <v>42820</v>
      </c>
      <c r="C24" t="s">
        <v>171</v>
      </c>
      <c r="D24" t="s">
        <v>172</v>
      </c>
      <c r="E24" t="s">
        <v>189</v>
      </c>
      <c r="F24" t="s">
        <v>186</v>
      </c>
      <c r="G24">
        <v>70665</v>
      </c>
      <c r="H24" t="s">
        <v>190</v>
      </c>
      <c r="I24" s="15">
        <v>8</v>
      </c>
      <c r="K24" t="s">
        <v>217</v>
      </c>
    </row>
    <row r="25" spans="1:11" outlineLevel="1" x14ac:dyDescent="0.35">
      <c r="B25" s="9"/>
      <c r="H25" s="13" t="s">
        <v>221</v>
      </c>
      <c r="I25" s="15">
        <f>SUBTOTAL(9,I2:I24)</f>
        <v>353</v>
      </c>
    </row>
    <row r="26" spans="1:11" outlineLevel="2" x14ac:dyDescent="0.35">
      <c r="A26">
        <v>1003</v>
      </c>
      <c r="B26" s="9">
        <v>42740</v>
      </c>
      <c r="C26" t="s">
        <v>37</v>
      </c>
      <c r="D26" t="s">
        <v>38</v>
      </c>
      <c r="E26" t="s">
        <v>189</v>
      </c>
      <c r="F26" t="s">
        <v>186</v>
      </c>
      <c r="G26">
        <v>70665</v>
      </c>
      <c r="H26" t="s">
        <v>191</v>
      </c>
      <c r="I26" s="15">
        <v>100</v>
      </c>
      <c r="K26" t="s">
        <v>217</v>
      </c>
    </row>
    <row r="27" spans="1:11" outlineLevel="2" x14ac:dyDescent="0.35">
      <c r="A27">
        <v>1007</v>
      </c>
      <c r="B27" s="9">
        <v>42745</v>
      </c>
      <c r="C27" t="s">
        <v>41</v>
      </c>
      <c r="D27" t="s">
        <v>42</v>
      </c>
      <c r="E27" t="s">
        <v>188</v>
      </c>
      <c r="F27" t="s">
        <v>186</v>
      </c>
      <c r="G27">
        <v>70611</v>
      </c>
      <c r="H27" t="s">
        <v>191</v>
      </c>
      <c r="I27" s="15">
        <v>50</v>
      </c>
      <c r="K27" t="s">
        <v>218</v>
      </c>
    </row>
    <row r="28" spans="1:11" outlineLevel="2" x14ac:dyDescent="0.35">
      <c r="A28">
        <v>1008</v>
      </c>
      <c r="B28" s="9">
        <v>42746</v>
      </c>
      <c r="C28" t="s">
        <v>153</v>
      </c>
      <c r="D28" t="s">
        <v>154</v>
      </c>
      <c r="E28" t="s">
        <v>187</v>
      </c>
      <c r="F28" t="s">
        <v>186</v>
      </c>
      <c r="G28">
        <v>70605</v>
      </c>
      <c r="H28" t="s">
        <v>191</v>
      </c>
      <c r="I28" s="15">
        <v>25</v>
      </c>
      <c r="K28" t="s">
        <v>217</v>
      </c>
    </row>
    <row r="29" spans="1:11" outlineLevel="2" x14ac:dyDescent="0.35">
      <c r="A29">
        <v>1012</v>
      </c>
      <c r="B29" s="9">
        <v>42751</v>
      </c>
      <c r="C29" t="s">
        <v>47</v>
      </c>
      <c r="D29" t="s">
        <v>48</v>
      </c>
      <c r="E29" t="s">
        <v>187</v>
      </c>
      <c r="F29" t="s">
        <v>186</v>
      </c>
      <c r="G29">
        <v>70605</v>
      </c>
      <c r="H29" t="s">
        <v>191</v>
      </c>
      <c r="I29" s="15">
        <v>75</v>
      </c>
      <c r="K29" t="s">
        <v>218</v>
      </c>
    </row>
    <row r="30" spans="1:11" outlineLevel="2" x14ac:dyDescent="0.35">
      <c r="A30">
        <v>1013</v>
      </c>
      <c r="B30" s="9">
        <v>42752</v>
      </c>
      <c r="C30" t="s">
        <v>49</v>
      </c>
      <c r="D30" t="s">
        <v>50</v>
      </c>
      <c r="E30" t="s">
        <v>188</v>
      </c>
      <c r="F30" t="s">
        <v>186</v>
      </c>
      <c r="G30">
        <v>70611</v>
      </c>
      <c r="H30" t="s">
        <v>191</v>
      </c>
      <c r="I30" s="15">
        <v>60</v>
      </c>
      <c r="K30" t="s">
        <v>217</v>
      </c>
    </row>
    <row r="31" spans="1:11" outlineLevel="2" x14ac:dyDescent="0.35">
      <c r="A31">
        <v>1022</v>
      </c>
      <c r="B31" s="9">
        <v>42764</v>
      </c>
      <c r="C31" t="s">
        <v>65</v>
      </c>
      <c r="D31" t="s">
        <v>66</v>
      </c>
      <c r="E31" t="s">
        <v>187</v>
      </c>
      <c r="F31" t="s">
        <v>186</v>
      </c>
      <c r="G31">
        <v>70605</v>
      </c>
      <c r="H31" t="s">
        <v>191</v>
      </c>
      <c r="I31" s="15">
        <v>150</v>
      </c>
      <c r="K31" t="s">
        <v>217</v>
      </c>
    </row>
    <row r="32" spans="1:11" outlineLevel="2" x14ac:dyDescent="0.35">
      <c r="A32">
        <v>1024</v>
      </c>
      <c r="B32" s="9">
        <v>42765</v>
      </c>
      <c r="C32" t="s">
        <v>67</v>
      </c>
      <c r="D32" t="s">
        <v>68</v>
      </c>
      <c r="E32" t="s">
        <v>189</v>
      </c>
      <c r="F32" t="s">
        <v>186</v>
      </c>
      <c r="G32">
        <v>70665</v>
      </c>
      <c r="H32" t="s">
        <v>191</v>
      </c>
      <c r="I32" s="15">
        <v>100</v>
      </c>
      <c r="K32" t="s">
        <v>218</v>
      </c>
    </row>
    <row r="33" spans="1:11" outlineLevel="2" x14ac:dyDescent="0.35">
      <c r="A33">
        <v>1031</v>
      </c>
      <c r="B33" s="9">
        <v>42773</v>
      </c>
      <c r="C33" t="s">
        <v>85</v>
      </c>
      <c r="D33" t="s">
        <v>86</v>
      </c>
      <c r="E33" t="s">
        <v>187</v>
      </c>
      <c r="F33" t="s">
        <v>186</v>
      </c>
      <c r="G33">
        <v>70601</v>
      </c>
      <c r="H33" t="s">
        <v>191</v>
      </c>
      <c r="I33" s="15">
        <v>340</v>
      </c>
      <c r="K33" t="s">
        <v>218</v>
      </c>
    </row>
    <row r="34" spans="1:11" outlineLevel="2" x14ac:dyDescent="0.35">
      <c r="A34">
        <v>1037</v>
      </c>
      <c r="B34" s="9">
        <v>42779</v>
      </c>
      <c r="C34" t="s">
        <v>93</v>
      </c>
      <c r="D34" t="s">
        <v>94</v>
      </c>
      <c r="E34" t="s">
        <v>188</v>
      </c>
      <c r="F34" t="s">
        <v>186</v>
      </c>
      <c r="G34">
        <v>70611</v>
      </c>
      <c r="H34" t="s">
        <v>191</v>
      </c>
      <c r="I34" s="15">
        <v>500</v>
      </c>
      <c r="K34" t="s">
        <v>218</v>
      </c>
    </row>
    <row r="35" spans="1:11" outlineLevel="2" x14ac:dyDescent="0.35">
      <c r="A35">
        <v>1038</v>
      </c>
      <c r="B35" s="9">
        <v>42780</v>
      </c>
      <c r="C35" t="s">
        <v>177</v>
      </c>
      <c r="D35" t="s">
        <v>178</v>
      </c>
      <c r="E35" t="s">
        <v>187</v>
      </c>
      <c r="F35" t="s">
        <v>186</v>
      </c>
      <c r="G35">
        <v>70605</v>
      </c>
      <c r="H35" t="s">
        <v>191</v>
      </c>
      <c r="I35" s="15">
        <v>250</v>
      </c>
      <c r="K35" t="s">
        <v>217</v>
      </c>
    </row>
    <row r="36" spans="1:11" outlineLevel="2" x14ac:dyDescent="0.35">
      <c r="A36">
        <v>1040</v>
      </c>
      <c r="B36" s="9">
        <v>42782</v>
      </c>
      <c r="C36" t="s">
        <v>97</v>
      </c>
      <c r="D36" t="s">
        <v>98</v>
      </c>
      <c r="E36" t="s">
        <v>187</v>
      </c>
      <c r="F36" t="s">
        <v>186</v>
      </c>
      <c r="G36">
        <v>70605</v>
      </c>
      <c r="H36" t="s">
        <v>191</v>
      </c>
      <c r="I36" s="15">
        <v>100</v>
      </c>
      <c r="K36" t="s">
        <v>217</v>
      </c>
    </row>
    <row r="37" spans="1:11" outlineLevel="2" x14ac:dyDescent="0.35">
      <c r="A37">
        <v>1041</v>
      </c>
      <c r="B37" s="9">
        <v>42785</v>
      </c>
      <c r="C37" t="s">
        <v>109</v>
      </c>
      <c r="D37" t="s">
        <v>110</v>
      </c>
      <c r="E37" t="s">
        <v>189</v>
      </c>
      <c r="F37" t="s">
        <v>186</v>
      </c>
      <c r="G37">
        <v>70665</v>
      </c>
      <c r="H37" t="s">
        <v>191</v>
      </c>
      <c r="I37" s="15">
        <v>80</v>
      </c>
      <c r="K37" t="s">
        <v>218</v>
      </c>
    </row>
    <row r="38" spans="1:11" outlineLevel="2" x14ac:dyDescent="0.35">
      <c r="A38">
        <v>1044</v>
      </c>
      <c r="B38" s="9">
        <v>42787</v>
      </c>
      <c r="C38" t="s">
        <v>99</v>
      </c>
      <c r="D38" t="s">
        <v>100</v>
      </c>
      <c r="E38" t="s">
        <v>187</v>
      </c>
      <c r="F38" t="s">
        <v>186</v>
      </c>
      <c r="G38">
        <v>70605</v>
      </c>
      <c r="H38" t="s">
        <v>191</v>
      </c>
      <c r="I38" s="15">
        <v>40</v>
      </c>
      <c r="K38" t="s">
        <v>217</v>
      </c>
    </row>
    <row r="39" spans="1:11" outlineLevel="2" x14ac:dyDescent="0.35">
      <c r="A39">
        <v>1047</v>
      </c>
      <c r="B39" s="9">
        <v>42792</v>
      </c>
      <c r="C39" t="s">
        <v>101</v>
      </c>
      <c r="D39" t="s">
        <v>102</v>
      </c>
      <c r="E39" t="s">
        <v>187</v>
      </c>
      <c r="F39" t="s">
        <v>186</v>
      </c>
      <c r="G39">
        <v>70605</v>
      </c>
      <c r="H39" t="s">
        <v>191</v>
      </c>
      <c r="I39" s="15">
        <v>45</v>
      </c>
      <c r="K39" t="s">
        <v>217</v>
      </c>
    </row>
    <row r="40" spans="1:11" outlineLevel="2" x14ac:dyDescent="0.35">
      <c r="A40">
        <v>1048</v>
      </c>
      <c r="B40" s="9">
        <v>42792</v>
      </c>
      <c r="C40" t="s">
        <v>111</v>
      </c>
      <c r="D40" t="s">
        <v>112</v>
      </c>
      <c r="E40" t="s">
        <v>187</v>
      </c>
      <c r="F40" t="s">
        <v>186</v>
      </c>
      <c r="G40">
        <v>70605</v>
      </c>
      <c r="H40" t="s">
        <v>191</v>
      </c>
      <c r="I40" s="15">
        <v>65</v>
      </c>
      <c r="K40" t="s">
        <v>218</v>
      </c>
    </row>
    <row r="41" spans="1:11" outlineLevel="2" x14ac:dyDescent="0.35">
      <c r="A41">
        <v>1049</v>
      </c>
      <c r="B41" s="9">
        <v>42793</v>
      </c>
      <c r="C41" t="s">
        <v>103</v>
      </c>
      <c r="D41" t="s">
        <v>104</v>
      </c>
      <c r="E41" t="s">
        <v>187</v>
      </c>
      <c r="F41" t="s">
        <v>186</v>
      </c>
      <c r="G41">
        <v>70605</v>
      </c>
      <c r="H41" t="s">
        <v>191</v>
      </c>
      <c r="I41" s="15">
        <v>95</v>
      </c>
      <c r="K41" t="s">
        <v>218</v>
      </c>
    </row>
    <row r="42" spans="1:11" outlineLevel="2" x14ac:dyDescent="0.35">
      <c r="A42">
        <v>1054</v>
      </c>
      <c r="B42" s="9">
        <v>42799</v>
      </c>
      <c r="C42" t="s">
        <v>119</v>
      </c>
      <c r="D42" t="s">
        <v>120</v>
      </c>
      <c r="E42" t="s">
        <v>185</v>
      </c>
      <c r="F42" t="s">
        <v>186</v>
      </c>
      <c r="G42">
        <v>70669</v>
      </c>
      <c r="H42" t="s">
        <v>191</v>
      </c>
      <c r="I42" s="15">
        <v>43</v>
      </c>
      <c r="K42" t="s">
        <v>218</v>
      </c>
    </row>
    <row r="43" spans="1:11" outlineLevel="2" x14ac:dyDescent="0.35">
      <c r="A43">
        <v>1058</v>
      </c>
      <c r="B43" s="9">
        <v>42802</v>
      </c>
      <c r="C43" t="s">
        <v>125</v>
      </c>
      <c r="D43" t="s">
        <v>126</v>
      </c>
      <c r="E43" t="s">
        <v>187</v>
      </c>
      <c r="F43" t="s">
        <v>186</v>
      </c>
      <c r="G43">
        <v>70601</v>
      </c>
      <c r="H43" t="s">
        <v>191</v>
      </c>
      <c r="I43" s="15">
        <v>44</v>
      </c>
      <c r="K43" t="s">
        <v>218</v>
      </c>
    </row>
    <row r="44" spans="1:11" outlineLevel="2" x14ac:dyDescent="0.35">
      <c r="A44">
        <v>1059</v>
      </c>
      <c r="B44" s="9">
        <v>42803</v>
      </c>
      <c r="C44" t="s">
        <v>127</v>
      </c>
      <c r="D44" t="s">
        <v>128</v>
      </c>
      <c r="E44" t="s">
        <v>188</v>
      </c>
      <c r="F44" t="s">
        <v>186</v>
      </c>
      <c r="G44">
        <v>70611</v>
      </c>
      <c r="H44" t="s">
        <v>191</v>
      </c>
      <c r="I44" s="15">
        <v>50</v>
      </c>
      <c r="K44" t="s">
        <v>218</v>
      </c>
    </row>
    <row r="45" spans="1:11" outlineLevel="2" x14ac:dyDescent="0.35">
      <c r="A45">
        <v>1060</v>
      </c>
      <c r="B45" s="9">
        <v>42806</v>
      </c>
      <c r="C45" t="s">
        <v>129</v>
      </c>
      <c r="D45" t="s">
        <v>130</v>
      </c>
      <c r="E45" t="s">
        <v>187</v>
      </c>
      <c r="F45" t="s">
        <v>186</v>
      </c>
      <c r="G45">
        <v>70605</v>
      </c>
      <c r="H45" t="s">
        <v>191</v>
      </c>
      <c r="I45" s="15">
        <v>65</v>
      </c>
      <c r="K45" t="s">
        <v>218</v>
      </c>
    </row>
    <row r="46" spans="1:11" outlineLevel="2" x14ac:dyDescent="0.35">
      <c r="A46">
        <v>1064</v>
      </c>
      <c r="B46" s="9">
        <v>42809</v>
      </c>
      <c r="C46" t="s">
        <v>157</v>
      </c>
      <c r="D46" t="s">
        <v>158</v>
      </c>
      <c r="E46" t="s">
        <v>187</v>
      </c>
      <c r="F46" t="s">
        <v>186</v>
      </c>
      <c r="G46">
        <v>70605</v>
      </c>
      <c r="H46" t="s">
        <v>191</v>
      </c>
      <c r="I46" s="15">
        <v>80</v>
      </c>
      <c r="K46" t="s">
        <v>218</v>
      </c>
    </row>
    <row r="47" spans="1:11" outlineLevel="2" x14ac:dyDescent="0.35">
      <c r="A47">
        <v>1067</v>
      </c>
      <c r="B47" s="9">
        <v>42813</v>
      </c>
      <c r="C47" t="s">
        <v>169</v>
      </c>
      <c r="D47" t="s">
        <v>170</v>
      </c>
      <c r="E47" t="s">
        <v>189</v>
      </c>
      <c r="F47" t="s">
        <v>186</v>
      </c>
      <c r="G47">
        <v>70665</v>
      </c>
      <c r="H47" t="s">
        <v>191</v>
      </c>
      <c r="I47" s="15">
        <v>100</v>
      </c>
      <c r="K47" t="s">
        <v>218</v>
      </c>
    </row>
    <row r="48" spans="1:11" outlineLevel="2" x14ac:dyDescent="0.35">
      <c r="A48">
        <v>1070</v>
      </c>
      <c r="B48" s="9">
        <v>42817</v>
      </c>
      <c r="C48" t="s">
        <v>173</v>
      </c>
      <c r="D48" t="s">
        <v>174</v>
      </c>
      <c r="E48" t="s">
        <v>189</v>
      </c>
      <c r="F48" t="s">
        <v>186</v>
      </c>
      <c r="G48">
        <v>70665</v>
      </c>
      <c r="H48" t="s">
        <v>191</v>
      </c>
      <c r="I48" s="15">
        <v>150</v>
      </c>
      <c r="K48" t="s">
        <v>217</v>
      </c>
    </row>
    <row r="49" spans="1:11" outlineLevel="2" x14ac:dyDescent="0.35">
      <c r="A49">
        <v>1073</v>
      </c>
      <c r="B49" s="9">
        <v>42821</v>
      </c>
      <c r="C49" t="s">
        <v>143</v>
      </c>
      <c r="D49" t="s">
        <v>144</v>
      </c>
      <c r="E49" t="s">
        <v>188</v>
      </c>
      <c r="F49" t="s">
        <v>186</v>
      </c>
      <c r="G49">
        <v>70611</v>
      </c>
      <c r="H49" t="s">
        <v>191</v>
      </c>
      <c r="I49" s="15">
        <v>125</v>
      </c>
      <c r="K49" t="s">
        <v>218</v>
      </c>
    </row>
    <row r="50" spans="1:11" outlineLevel="2" x14ac:dyDescent="0.35">
      <c r="A50">
        <v>1074</v>
      </c>
      <c r="B50" s="9">
        <v>42822</v>
      </c>
      <c r="C50" t="s">
        <v>159</v>
      </c>
      <c r="D50" t="s">
        <v>160</v>
      </c>
      <c r="E50" t="s">
        <v>185</v>
      </c>
      <c r="F50" t="s">
        <v>186</v>
      </c>
      <c r="G50">
        <v>70669</v>
      </c>
      <c r="H50" t="s">
        <v>191</v>
      </c>
      <c r="I50" s="15">
        <v>85</v>
      </c>
      <c r="K50" t="s">
        <v>218</v>
      </c>
    </row>
    <row r="51" spans="1:11" outlineLevel="2" x14ac:dyDescent="0.35">
      <c r="A51">
        <v>1075</v>
      </c>
      <c r="B51" s="9">
        <v>42822</v>
      </c>
      <c r="C51" t="s">
        <v>139</v>
      </c>
      <c r="D51" t="s">
        <v>140</v>
      </c>
      <c r="E51" t="s">
        <v>185</v>
      </c>
      <c r="F51" t="s">
        <v>186</v>
      </c>
      <c r="G51">
        <v>70669</v>
      </c>
      <c r="H51" t="s">
        <v>191</v>
      </c>
      <c r="I51" s="15">
        <v>75</v>
      </c>
      <c r="K51" t="s">
        <v>218</v>
      </c>
    </row>
    <row r="52" spans="1:11" outlineLevel="1" x14ac:dyDescent="0.35">
      <c r="B52" s="9"/>
      <c r="H52" s="13" t="s">
        <v>222</v>
      </c>
      <c r="I52" s="15">
        <f>SUBTOTAL(9,I26:I51)</f>
        <v>2892</v>
      </c>
    </row>
    <row r="53" spans="1:11" outlineLevel="2" x14ac:dyDescent="0.35">
      <c r="A53">
        <v>1004</v>
      </c>
      <c r="B53" s="9">
        <v>42743</v>
      </c>
      <c r="C53" t="s">
        <v>151</v>
      </c>
      <c r="D53" t="s">
        <v>152</v>
      </c>
      <c r="E53" t="s">
        <v>187</v>
      </c>
      <c r="F53" t="s">
        <v>186</v>
      </c>
      <c r="G53">
        <v>70601</v>
      </c>
      <c r="H53" t="s">
        <v>192</v>
      </c>
      <c r="J53" t="s">
        <v>193</v>
      </c>
      <c r="K53" t="s">
        <v>217</v>
      </c>
    </row>
    <row r="54" spans="1:11" outlineLevel="2" x14ac:dyDescent="0.35">
      <c r="A54">
        <v>1005</v>
      </c>
      <c r="B54" s="9">
        <v>42743</v>
      </c>
      <c r="C54" t="s">
        <v>69</v>
      </c>
      <c r="D54" t="s">
        <v>70</v>
      </c>
      <c r="E54" t="s">
        <v>185</v>
      </c>
      <c r="F54" t="s">
        <v>186</v>
      </c>
      <c r="G54">
        <v>70669</v>
      </c>
      <c r="H54" t="s">
        <v>192</v>
      </c>
      <c r="J54" t="s">
        <v>194</v>
      </c>
      <c r="K54" t="s">
        <v>217</v>
      </c>
    </row>
    <row r="55" spans="1:11" outlineLevel="2" x14ac:dyDescent="0.35">
      <c r="A55">
        <v>1010</v>
      </c>
      <c r="B55" s="9">
        <v>42750</v>
      </c>
      <c r="C55" t="s">
        <v>45</v>
      </c>
      <c r="D55" t="s">
        <v>46</v>
      </c>
      <c r="E55" t="s">
        <v>187</v>
      </c>
      <c r="F55" t="s">
        <v>186</v>
      </c>
      <c r="G55">
        <v>70605</v>
      </c>
      <c r="H55" t="s">
        <v>192</v>
      </c>
      <c r="J55" t="s">
        <v>195</v>
      </c>
      <c r="K55" t="s">
        <v>218</v>
      </c>
    </row>
    <row r="56" spans="1:11" outlineLevel="2" x14ac:dyDescent="0.35">
      <c r="A56">
        <v>1014</v>
      </c>
      <c r="B56" s="9">
        <v>42753</v>
      </c>
      <c r="C56" t="s">
        <v>51</v>
      </c>
      <c r="D56" t="s">
        <v>52</v>
      </c>
      <c r="E56" t="s">
        <v>187</v>
      </c>
      <c r="F56" t="s">
        <v>186</v>
      </c>
      <c r="G56">
        <v>70601</v>
      </c>
      <c r="H56" t="s">
        <v>192</v>
      </c>
      <c r="J56" t="s">
        <v>196</v>
      </c>
      <c r="K56" t="s">
        <v>217</v>
      </c>
    </row>
    <row r="57" spans="1:11" outlineLevel="2" x14ac:dyDescent="0.35">
      <c r="A57">
        <v>1015</v>
      </c>
      <c r="B57" s="9">
        <v>42754</v>
      </c>
      <c r="C57" t="s">
        <v>53</v>
      </c>
      <c r="D57" t="s">
        <v>54</v>
      </c>
      <c r="E57" t="s">
        <v>188</v>
      </c>
      <c r="F57" t="s">
        <v>186</v>
      </c>
      <c r="G57">
        <v>70611</v>
      </c>
      <c r="H57" t="s">
        <v>192</v>
      </c>
      <c r="J57" t="s">
        <v>197</v>
      </c>
      <c r="K57" t="s">
        <v>218</v>
      </c>
    </row>
    <row r="58" spans="1:11" outlineLevel="2" x14ac:dyDescent="0.35">
      <c r="A58">
        <v>1016</v>
      </c>
      <c r="B58" s="9">
        <v>42757</v>
      </c>
      <c r="C58" t="s">
        <v>55</v>
      </c>
      <c r="D58" t="s">
        <v>56</v>
      </c>
      <c r="E58" t="s">
        <v>187</v>
      </c>
      <c r="F58" t="s">
        <v>186</v>
      </c>
      <c r="G58">
        <v>70605</v>
      </c>
      <c r="H58" t="s">
        <v>192</v>
      </c>
      <c r="J58" t="s">
        <v>198</v>
      </c>
      <c r="K58" t="s">
        <v>218</v>
      </c>
    </row>
    <row r="59" spans="1:11" outlineLevel="2" x14ac:dyDescent="0.35">
      <c r="A59">
        <v>1020</v>
      </c>
      <c r="B59" s="9">
        <v>42760</v>
      </c>
      <c r="C59" t="s">
        <v>61</v>
      </c>
      <c r="D59" t="s">
        <v>62</v>
      </c>
      <c r="E59" t="s">
        <v>185</v>
      </c>
      <c r="F59" t="s">
        <v>186</v>
      </c>
      <c r="G59">
        <v>70669</v>
      </c>
      <c r="H59" t="s">
        <v>192</v>
      </c>
      <c r="J59" t="s">
        <v>199</v>
      </c>
      <c r="K59" t="s">
        <v>218</v>
      </c>
    </row>
    <row r="60" spans="1:11" outlineLevel="2" x14ac:dyDescent="0.35">
      <c r="A60">
        <v>1021</v>
      </c>
      <c r="B60" s="9">
        <v>42761</v>
      </c>
      <c r="C60" t="s">
        <v>63</v>
      </c>
      <c r="D60" t="s">
        <v>64</v>
      </c>
      <c r="E60" t="s">
        <v>187</v>
      </c>
      <c r="F60" t="s">
        <v>186</v>
      </c>
      <c r="G60">
        <v>70605</v>
      </c>
      <c r="H60" t="s">
        <v>192</v>
      </c>
      <c r="J60" t="s">
        <v>200</v>
      </c>
      <c r="K60" t="s">
        <v>218</v>
      </c>
    </row>
    <row r="61" spans="1:11" outlineLevel="2" x14ac:dyDescent="0.35">
      <c r="A61">
        <v>1025</v>
      </c>
      <c r="B61" s="9">
        <v>42767</v>
      </c>
      <c r="C61" t="s">
        <v>77</v>
      </c>
      <c r="D61" t="s">
        <v>78</v>
      </c>
      <c r="E61" t="s">
        <v>185</v>
      </c>
      <c r="F61" t="s">
        <v>186</v>
      </c>
      <c r="G61">
        <v>70669</v>
      </c>
      <c r="H61" t="s">
        <v>192</v>
      </c>
      <c r="J61" t="s">
        <v>201</v>
      </c>
      <c r="K61" t="s">
        <v>218</v>
      </c>
    </row>
    <row r="62" spans="1:11" outlineLevel="2" x14ac:dyDescent="0.35">
      <c r="A62">
        <v>1027</v>
      </c>
      <c r="B62" s="9">
        <v>42768</v>
      </c>
      <c r="C62" t="s">
        <v>79</v>
      </c>
      <c r="D62" t="s">
        <v>80</v>
      </c>
      <c r="E62" t="s">
        <v>189</v>
      </c>
      <c r="F62" t="s">
        <v>186</v>
      </c>
      <c r="G62">
        <v>70665</v>
      </c>
      <c r="H62" t="s">
        <v>192</v>
      </c>
      <c r="J62" t="s">
        <v>202</v>
      </c>
      <c r="K62" t="s">
        <v>217</v>
      </c>
    </row>
    <row r="63" spans="1:11" outlineLevel="2" x14ac:dyDescent="0.35">
      <c r="A63">
        <v>1028</v>
      </c>
      <c r="B63" s="9">
        <v>42771</v>
      </c>
      <c r="C63" t="s">
        <v>81</v>
      </c>
      <c r="D63" t="s">
        <v>82</v>
      </c>
      <c r="E63" t="s">
        <v>189</v>
      </c>
      <c r="F63" t="s">
        <v>186</v>
      </c>
      <c r="G63">
        <v>70665</v>
      </c>
      <c r="H63" t="s">
        <v>192</v>
      </c>
      <c r="J63" t="s">
        <v>203</v>
      </c>
      <c r="K63" t="s">
        <v>217</v>
      </c>
    </row>
    <row r="64" spans="1:11" outlineLevel="2" x14ac:dyDescent="0.35">
      <c r="A64">
        <v>1029</v>
      </c>
      <c r="B64" s="9">
        <v>42771</v>
      </c>
      <c r="C64" t="s">
        <v>161</v>
      </c>
      <c r="D64" t="s">
        <v>162</v>
      </c>
      <c r="E64" t="s">
        <v>188</v>
      </c>
      <c r="F64" t="s">
        <v>186</v>
      </c>
      <c r="G64">
        <v>70611</v>
      </c>
      <c r="H64" t="s">
        <v>192</v>
      </c>
      <c r="J64" t="s">
        <v>204</v>
      </c>
      <c r="K64" t="s">
        <v>217</v>
      </c>
    </row>
    <row r="65" spans="1:11" outlineLevel="2" x14ac:dyDescent="0.35">
      <c r="A65">
        <v>1032</v>
      </c>
      <c r="B65" s="9">
        <v>42774</v>
      </c>
      <c r="C65" t="s">
        <v>87</v>
      </c>
      <c r="D65" t="s">
        <v>88</v>
      </c>
      <c r="E65" t="s">
        <v>185</v>
      </c>
      <c r="F65" t="s">
        <v>186</v>
      </c>
      <c r="G65">
        <v>70669</v>
      </c>
      <c r="H65" t="s">
        <v>192</v>
      </c>
      <c r="J65" t="s">
        <v>205</v>
      </c>
      <c r="K65" t="s">
        <v>217</v>
      </c>
    </row>
    <row r="66" spans="1:11" outlineLevel="2" x14ac:dyDescent="0.35">
      <c r="A66">
        <v>1033</v>
      </c>
      <c r="B66" s="9">
        <v>42775</v>
      </c>
      <c r="C66" t="s">
        <v>89</v>
      </c>
      <c r="D66" t="s">
        <v>90</v>
      </c>
      <c r="E66" t="s">
        <v>188</v>
      </c>
      <c r="F66" t="s">
        <v>186</v>
      </c>
      <c r="G66">
        <v>70611</v>
      </c>
      <c r="H66" t="s">
        <v>192</v>
      </c>
      <c r="J66" t="s">
        <v>219</v>
      </c>
      <c r="K66" t="s">
        <v>217</v>
      </c>
    </row>
    <row r="67" spans="1:11" outlineLevel="2" x14ac:dyDescent="0.35">
      <c r="A67">
        <v>1039</v>
      </c>
      <c r="B67" s="9">
        <v>42781</v>
      </c>
      <c r="C67" t="s">
        <v>95</v>
      </c>
      <c r="D67" t="s">
        <v>96</v>
      </c>
      <c r="E67" t="s">
        <v>187</v>
      </c>
      <c r="F67" t="s">
        <v>186</v>
      </c>
      <c r="G67">
        <v>70605</v>
      </c>
      <c r="H67" t="s">
        <v>192</v>
      </c>
      <c r="J67" t="s">
        <v>206</v>
      </c>
      <c r="K67" t="s">
        <v>217</v>
      </c>
    </row>
    <row r="68" spans="1:11" outlineLevel="2" x14ac:dyDescent="0.35">
      <c r="A68">
        <v>1042</v>
      </c>
      <c r="B68" s="9">
        <v>42785</v>
      </c>
      <c r="C68" t="s">
        <v>155</v>
      </c>
      <c r="D68" t="s">
        <v>156</v>
      </c>
      <c r="E68" t="s">
        <v>185</v>
      </c>
      <c r="F68" t="s">
        <v>186</v>
      </c>
      <c r="G68">
        <v>70669</v>
      </c>
      <c r="H68" t="s">
        <v>192</v>
      </c>
      <c r="J68" t="s">
        <v>207</v>
      </c>
      <c r="K68" t="s">
        <v>218</v>
      </c>
    </row>
    <row r="69" spans="1:11" outlineLevel="2" x14ac:dyDescent="0.35">
      <c r="A69">
        <v>1045</v>
      </c>
      <c r="B69" s="9">
        <v>42788</v>
      </c>
      <c r="C69" t="s">
        <v>181</v>
      </c>
      <c r="D69" t="s">
        <v>182</v>
      </c>
      <c r="E69" t="s">
        <v>188</v>
      </c>
      <c r="F69" t="s">
        <v>186</v>
      </c>
      <c r="G69">
        <v>70611</v>
      </c>
      <c r="H69" t="s">
        <v>192</v>
      </c>
      <c r="J69" t="s">
        <v>208</v>
      </c>
      <c r="K69" t="s">
        <v>217</v>
      </c>
    </row>
    <row r="70" spans="1:11" outlineLevel="2" x14ac:dyDescent="0.35">
      <c r="A70">
        <v>1046</v>
      </c>
      <c r="B70" s="9">
        <v>42789</v>
      </c>
      <c r="C70" t="s">
        <v>179</v>
      </c>
      <c r="D70" t="s">
        <v>180</v>
      </c>
      <c r="E70" t="s">
        <v>188</v>
      </c>
      <c r="F70" t="s">
        <v>186</v>
      </c>
      <c r="G70">
        <v>70611</v>
      </c>
      <c r="H70" t="s">
        <v>192</v>
      </c>
      <c r="J70" t="s">
        <v>201</v>
      </c>
      <c r="K70" t="s">
        <v>217</v>
      </c>
    </row>
    <row r="71" spans="1:11" outlineLevel="2" x14ac:dyDescent="0.35">
      <c r="A71">
        <v>1050</v>
      </c>
      <c r="B71" s="9">
        <v>42794</v>
      </c>
      <c r="C71" t="s">
        <v>163</v>
      </c>
      <c r="D71" t="s">
        <v>164</v>
      </c>
      <c r="E71" t="s">
        <v>187</v>
      </c>
      <c r="F71" t="s">
        <v>186</v>
      </c>
      <c r="G71">
        <v>70605</v>
      </c>
      <c r="H71" t="s">
        <v>192</v>
      </c>
      <c r="J71" t="s">
        <v>209</v>
      </c>
      <c r="K71" t="s">
        <v>217</v>
      </c>
    </row>
    <row r="72" spans="1:11" outlineLevel="2" x14ac:dyDescent="0.35">
      <c r="A72">
        <v>1051</v>
      </c>
      <c r="B72" s="9">
        <v>42795</v>
      </c>
      <c r="C72" t="s">
        <v>115</v>
      </c>
      <c r="D72" t="s">
        <v>116</v>
      </c>
      <c r="E72" t="s">
        <v>189</v>
      </c>
      <c r="F72" t="s">
        <v>186</v>
      </c>
      <c r="G72">
        <v>70665</v>
      </c>
      <c r="H72" t="s">
        <v>192</v>
      </c>
      <c r="J72" t="s">
        <v>210</v>
      </c>
      <c r="K72" t="s">
        <v>217</v>
      </c>
    </row>
    <row r="73" spans="1:11" outlineLevel="2" x14ac:dyDescent="0.35">
      <c r="A73">
        <v>1052</v>
      </c>
      <c r="B73" s="9">
        <v>42795</v>
      </c>
      <c r="C73" t="s">
        <v>145</v>
      </c>
      <c r="D73" t="s">
        <v>146</v>
      </c>
      <c r="E73" t="s">
        <v>188</v>
      </c>
      <c r="F73" t="s">
        <v>186</v>
      </c>
      <c r="G73">
        <v>70611</v>
      </c>
      <c r="H73" t="s">
        <v>192</v>
      </c>
      <c r="J73" t="s">
        <v>211</v>
      </c>
      <c r="K73" t="s">
        <v>217</v>
      </c>
    </row>
    <row r="74" spans="1:11" outlineLevel="2" x14ac:dyDescent="0.35">
      <c r="A74">
        <v>1055</v>
      </c>
      <c r="B74" s="9">
        <v>42799</v>
      </c>
      <c r="C74" t="s">
        <v>147</v>
      </c>
      <c r="D74" t="s">
        <v>148</v>
      </c>
      <c r="E74" t="s">
        <v>188</v>
      </c>
      <c r="F74" t="s">
        <v>186</v>
      </c>
      <c r="G74">
        <v>70611</v>
      </c>
      <c r="H74" t="s">
        <v>192</v>
      </c>
      <c r="J74" t="s">
        <v>212</v>
      </c>
      <c r="K74" t="s">
        <v>218</v>
      </c>
    </row>
    <row r="75" spans="1:11" outlineLevel="2" x14ac:dyDescent="0.35">
      <c r="A75">
        <v>1056</v>
      </c>
      <c r="B75" s="9">
        <v>42800</v>
      </c>
      <c r="C75" t="s">
        <v>121</v>
      </c>
      <c r="D75" t="s">
        <v>122</v>
      </c>
      <c r="E75" t="s">
        <v>187</v>
      </c>
      <c r="F75" t="s">
        <v>186</v>
      </c>
      <c r="G75">
        <v>70605</v>
      </c>
      <c r="H75" t="s">
        <v>192</v>
      </c>
      <c r="J75" t="s">
        <v>213</v>
      </c>
      <c r="K75" t="s">
        <v>218</v>
      </c>
    </row>
    <row r="76" spans="1:11" outlineLevel="2" x14ac:dyDescent="0.35">
      <c r="A76">
        <v>1061</v>
      </c>
      <c r="B76" s="9">
        <v>42806</v>
      </c>
      <c r="C76" t="s">
        <v>167</v>
      </c>
      <c r="D76" t="s">
        <v>168</v>
      </c>
      <c r="E76" t="s">
        <v>187</v>
      </c>
      <c r="F76" t="s">
        <v>186</v>
      </c>
      <c r="G76">
        <v>70601</v>
      </c>
      <c r="H76" t="s">
        <v>192</v>
      </c>
      <c r="J76" t="s">
        <v>214</v>
      </c>
      <c r="K76" t="s">
        <v>218</v>
      </c>
    </row>
    <row r="77" spans="1:11" outlineLevel="2" x14ac:dyDescent="0.35">
      <c r="A77">
        <v>1065</v>
      </c>
      <c r="B77" s="9">
        <v>42810</v>
      </c>
      <c r="C77" t="s">
        <v>135</v>
      </c>
      <c r="D77" t="s">
        <v>136</v>
      </c>
      <c r="E77" t="s">
        <v>187</v>
      </c>
      <c r="F77" t="s">
        <v>186</v>
      </c>
      <c r="G77">
        <v>70605</v>
      </c>
      <c r="H77" t="s">
        <v>192</v>
      </c>
      <c r="J77" t="s">
        <v>215</v>
      </c>
      <c r="K77" t="s">
        <v>218</v>
      </c>
    </row>
    <row r="78" spans="1:11" outlineLevel="2" x14ac:dyDescent="0.35">
      <c r="A78">
        <v>1068</v>
      </c>
      <c r="B78" s="9">
        <v>42814</v>
      </c>
      <c r="C78" t="s">
        <v>183</v>
      </c>
      <c r="D78" t="s">
        <v>184</v>
      </c>
      <c r="E78" t="s">
        <v>187</v>
      </c>
      <c r="F78" t="s">
        <v>186</v>
      </c>
      <c r="G78">
        <v>70605</v>
      </c>
      <c r="H78" t="s">
        <v>192</v>
      </c>
      <c r="J78" t="s">
        <v>216</v>
      </c>
      <c r="K78" t="s">
        <v>217</v>
      </c>
    </row>
    <row r="79" spans="1:11" outlineLevel="1" x14ac:dyDescent="0.35">
      <c r="B79" s="9"/>
      <c r="H79" s="13" t="s">
        <v>223</v>
      </c>
      <c r="I79" s="15">
        <f>SUBTOTAL(9,I53:I78)</f>
        <v>0</v>
      </c>
    </row>
    <row r="80" spans="1:11" x14ac:dyDescent="0.35">
      <c r="B80" s="9"/>
      <c r="H80" s="13" t="s">
        <v>224</v>
      </c>
      <c r="I80" s="15">
        <f>SUBTOTAL(9,I2:I78)</f>
        <v>3245</v>
      </c>
    </row>
    <row r="81" spans="2:8" x14ac:dyDescent="0.35">
      <c r="B81" s="1"/>
      <c r="H81" s="2"/>
    </row>
    <row r="82" spans="2:8" x14ac:dyDescent="0.35">
      <c r="B82" s="1"/>
      <c r="H82" s="2"/>
    </row>
    <row r="83" spans="2:8" x14ac:dyDescent="0.35">
      <c r="B83" s="1"/>
      <c r="H83" s="2"/>
    </row>
    <row r="84" spans="2:8" x14ac:dyDescent="0.35">
      <c r="B84" s="1"/>
      <c r="H84" s="2"/>
    </row>
    <row r="85" spans="2:8" x14ac:dyDescent="0.35">
      <c r="B85" s="1"/>
      <c r="H85" s="2"/>
    </row>
    <row r="86" spans="2:8" x14ac:dyDescent="0.35">
      <c r="B86" s="1"/>
      <c r="H86" s="2"/>
    </row>
    <row r="87" spans="2:8" x14ac:dyDescent="0.35">
      <c r="B87" s="1"/>
      <c r="H87" s="2"/>
    </row>
    <row r="88" spans="2:8" x14ac:dyDescent="0.35">
      <c r="B88" s="1"/>
      <c r="H88" s="2"/>
    </row>
    <row r="89" spans="2:8" x14ac:dyDescent="0.35">
      <c r="B89" s="1"/>
      <c r="H89" s="2"/>
    </row>
    <row r="90" spans="2:8" x14ac:dyDescent="0.35">
      <c r="B90" s="1"/>
      <c r="H90" s="2"/>
    </row>
    <row r="91" spans="2:8" x14ac:dyDescent="0.35">
      <c r="B91" s="1"/>
      <c r="H91" s="2"/>
    </row>
    <row r="92" spans="2:8" x14ac:dyDescent="0.35">
      <c r="B92" s="1"/>
      <c r="H92" s="2"/>
    </row>
    <row r="93" spans="2:8" x14ac:dyDescent="0.35">
      <c r="B93" s="1"/>
      <c r="H93" s="2"/>
    </row>
    <row r="94" spans="2:8" x14ac:dyDescent="0.35">
      <c r="B94" s="1"/>
      <c r="H94" s="2"/>
    </row>
    <row r="95" spans="2:8" x14ac:dyDescent="0.35">
      <c r="B95" s="1"/>
      <c r="H95" s="2"/>
    </row>
    <row r="96" spans="2:8" x14ac:dyDescent="0.35">
      <c r="B96" s="1"/>
      <c r="H96" s="2"/>
    </row>
    <row r="97" spans="2:8" x14ac:dyDescent="0.35">
      <c r="B97" s="1"/>
      <c r="H97" s="2"/>
    </row>
    <row r="98" spans="2:8" x14ac:dyDescent="0.35">
      <c r="B98" s="1"/>
      <c r="H98" s="2"/>
    </row>
    <row r="99" spans="2:8" x14ac:dyDescent="0.35">
      <c r="B99" s="1"/>
      <c r="H99" s="2"/>
    </row>
    <row r="100" spans="2:8" x14ac:dyDescent="0.35">
      <c r="B100" s="1"/>
      <c r="H100" s="2"/>
    </row>
    <row r="101" spans="2:8" x14ac:dyDescent="0.35">
      <c r="B101" s="1"/>
      <c r="H101" s="2"/>
    </row>
    <row r="102" spans="2:8" x14ac:dyDescent="0.35">
      <c r="B102" s="1"/>
      <c r="H102" s="2"/>
    </row>
    <row r="103" spans="2:8" x14ac:dyDescent="0.35">
      <c r="B103" s="1"/>
      <c r="H103" s="2"/>
    </row>
    <row r="104" spans="2:8" x14ac:dyDescent="0.35">
      <c r="B104" s="1"/>
      <c r="H104" s="2"/>
    </row>
    <row r="105" spans="2:8" x14ac:dyDescent="0.35">
      <c r="B105" s="1"/>
      <c r="H105" s="2"/>
    </row>
    <row r="106" spans="2:8" x14ac:dyDescent="0.35">
      <c r="B106" s="1"/>
      <c r="H106" s="2"/>
    </row>
    <row r="107" spans="2:8" x14ac:dyDescent="0.35">
      <c r="B107" s="1"/>
      <c r="H107" s="2"/>
    </row>
    <row r="108" spans="2:8" x14ac:dyDescent="0.35">
      <c r="B108" s="1"/>
      <c r="H108" s="2"/>
    </row>
    <row r="109" spans="2:8" x14ac:dyDescent="0.35">
      <c r="B109" s="1"/>
      <c r="H109" s="2"/>
    </row>
    <row r="110" spans="2:8" x14ac:dyDescent="0.35">
      <c r="B110" s="1"/>
      <c r="H110" s="2"/>
    </row>
    <row r="111" spans="2:8" x14ac:dyDescent="0.35">
      <c r="B111" s="1"/>
      <c r="H111" s="2"/>
    </row>
    <row r="112" spans="2:8" x14ac:dyDescent="0.35">
      <c r="B112" s="1"/>
      <c r="H112" s="2"/>
    </row>
    <row r="113" spans="2:8" x14ac:dyDescent="0.35">
      <c r="B113" s="1"/>
      <c r="H113" s="2"/>
    </row>
    <row r="114" spans="2:8" x14ac:dyDescent="0.35">
      <c r="B114" s="1"/>
      <c r="H114" s="2"/>
    </row>
    <row r="115" spans="2:8" x14ac:dyDescent="0.35">
      <c r="B115" s="1"/>
      <c r="H115" s="2"/>
    </row>
    <row r="116" spans="2:8" x14ac:dyDescent="0.35">
      <c r="B116" s="1"/>
      <c r="H116" s="2"/>
    </row>
    <row r="117" spans="2:8" x14ac:dyDescent="0.35">
      <c r="B117" s="1"/>
      <c r="H117" s="2"/>
    </row>
    <row r="118" spans="2:8" x14ac:dyDescent="0.35">
      <c r="B118" s="1"/>
      <c r="H118" s="2"/>
    </row>
    <row r="119" spans="2:8" x14ac:dyDescent="0.35">
      <c r="B119" s="1"/>
      <c r="H119" s="2"/>
    </row>
    <row r="120" spans="2:8" x14ac:dyDescent="0.35">
      <c r="B120" s="1"/>
      <c r="H120" s="2"/>
    </row>
    <row r="121" spans="2:8" x14ac:dyDescent="0.35">
      <c r="B121" s="1"/>
      <c r="H121" s="2"/>
    </row>
    <row r="122" spans="2:8" x14ac:dyDescent="0.35">
      <c r="B122" s="1"/>
      <c r="H122" s="2"/>
    </row>
    <row r="123" spans="2:8" x14ac:dyDescent="0.35">
      <c r="B123" s="1"/>
      <c r="H123" s="2"/>
    </row>
    <row r="124" spans="2:8" x14ac:dyDescent="0.35">
      <c r="B124" s="1"/>
      <c r="H124" s="2"/>
    </row>
    <row r="125" spans="2:8" x14ac:dyDescent="0.35">
      <c r="B125" s="1"/>
      <c r="H125" s="2"/>
    </row>
    <row r="126" spans="2:8" x14ac:dyDescent="0.35">
      <c r="B126" s="1"/>
      <c r="H126" s="2"/>
    </row>
    <row r="127" spans="2:8" x14ac:dyDescent="0.35">
      <c r="B127" s="1"/>
      <c r="H127" s="2"/>
    </row>
    <row r="128" spans="2:8" x14ac:dyDescent="0.35">
      <c r="B128" s="1"/>
      <c r="H128" s="2"/>
    </row>
    <row r="129" spans="2:8" x14ac:dyDescent="0.35">
      <c r="B129" s="1"/>
      <c r="H129" s="2"/>
    </row>
  </sheetData>
  <sortState xmlns:xlrd2="http://schemas.microsoft.com/office/spreadsheetml/2017/richdata2" ref="A2:K78">
    <sortCondition ref="H2:H78"/>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98BDD-0FFA-4230-9C76-0DFFEC3653F3}">
  <dimension ref="A1:K125"/>
  <sheetViews>
    <sheetView topLeftCell="B1" zoomScale="120" zoomScaleNormal="120" workbookViewId="0">
      <selection activeCell="L9" sqref="L9"/>
    </sheetView>
  </sheetViews>
  <sheetFormatPr defaultRowHeight="14.5" x14ac:dyDescent="0.35"/>
  <cols>
    <col min="1" max="1" width="12.08984375" customWidth="1"/>
    <col min="2" max="2" width="10.26953125" bestFit="1" customWidth="1"/>
    <col min="3" max="3" width="21.81640625" customWidth="1"/>
    <col min="4" max="4" width="26.1796875" bestFit="1" customWidth="1"/>
    <col min="5" max="5" width="12" bestFit="1" customWidth="1"/>
    <col min="6" max="6" width="6.6328125" customWidth="1"/>
    <col min="7" max="7" width="6.453125" bestFit="1" customWidth="1"/>
    <col min="8" max="8" width="6.26953125" bestFit="1" customWidth="1"/>
    <col min="9" max="9" width="9.26953125" style="16" bestFit="1" customWidth="1"/>
    <col min="10" max="10" width="25.81640625" bestFit="1" customWidth="1"/>
    <col min="11" max="11" width="9.26953125" customWidth="1"/>
  </cols>
  <sheetData>
    <row r="1" spans="1:11" ht="18" customHeight="1" x14ac:dyDescent="0.35">
      <c r="A1" t="s">
        <v>27</v>
      </c>
      <c r="B1" t="s">
        <v>1</v>
      </c>
      <c r="C1" t="s">
        <v>28</v>
      </c>
      <c r="D1" t="s">
        <v>29</v>
      </c>
      <c r="E1" t="s">
        <v>30</v>
      </c>
      <c r="F1" t="s">
        <v>31</v>
      </c>
      <c r="G1" t="s">
        <v>32</v>
      </c>
      <c r="H1" t="s">
        <v>11</v>
      </c>
      <c r="I1" s="16" t="s">
        <v>25</v>
      </c>
      <c r="J1" t="s">
        <v>5</v>
      </c>
      <c r="K1" t="s">
        <v>33</v>
      </c>
    </row>
    <row r="2" spans="1:11" x14ac:dyDescent="0.35">
      <c r="A2">
        <v>1062</v>
      </c>
      <c r="B2" s="9">
        <v>42807</v>
      </c>
      <c r="C2" t="s">
        <v>131</v>
      </c>
      <c r="D2" t="s">
        <v>132</v>
      </c>
      <c r="E2" t="s">
        <v>187</v>
      </c>
      <c r="F2" t="s">
        <v>186</v>
      </c>
      <c r="G2">
        <v>70601</v>
      </c>
      <c r="H2" t="s">
        <v>190</v>
      </c>
      <c r="I2" s="16">
        <v>16</v>
      </c>
      <c r="K2" t="s">
        <v>218</v>
      </c>
    </row>
    <row r="3" spans="1:11" x14ac:dyDescent="0.35">
      <c r="A3">
        <v>1061</v>
      </c>
      <c r="B3" s="9">
        <v>42806</v>
      </c>
      <c r="C3" t="s">
        <v>167</v>
      </c>
      <c r="D3" t="s">
        <v>168</v>
      </c>
      <c r="E3" t="s">
        <v>187</v>
      </c>
      <c r="F3" t="s">
        <v>186</v>
      </c>
      <c r="G3">
        <v>70601</v>
      </c>
      <c r="H3" t="s">
        <v>192</v>
      </c>
      <c r="J3" t="s">
        <v>214</v>
      </c>
      <c r="K3" t="s">
        <v>218</v>
      </c>
    </row>
    <row r="4" spans="1:11" x14ac:dyDescent="0.35">
      <c r="A4">
        <v>1058</v>
      </c>
      <c r="B4" s="9">
        <v>42802</v>
      </c>
      <c r="C4" t="s">
        <v>125</v>
      </c>
      <c r="D4" t="s">
        <v>126</v>
      </c>
      <c r="E4" t="s">
        <v>187</v>
      </c>
      <c r="F4" t="s">
        <v>186</v>
      </c>
      <c r="G4">
        <v>70601</v>
      </c>
      <c r="H4" t="s">
        <v>191</v>
      </c>
      <c r="I4" s="16">
        <v>44</v>
      </c>
      <c r="K4" t="s">
        <v>218</v>
      </c>
    </row>
    <row r="5" spans="1:11" x14ac:dyDescent="0.35">
      <c r="A5">
        <v>1043</v>
      </c>
      <c r="B5" s="9">
        <v>42786</v>
      </c>
      <c r="C5" t="s">
        <v>165</v>
      </c>
      <c r="D5" t="s">
        <v>166</v>
      </c>
      <c r="E5" t="s">
        <v>187</v>
      </c>
      <c r="F5" t="s">
        <v>186</v>
      </c>
      <c r="G5">
        <v>70601</v>
      </c>
      <c r="H5" t="s">
        <v>190</v>
      </c>
      <c r="I5" s="16">
        <v>15</v>
      </c>
      <c r="K5" t="s">
        <v>218</v>
      </c>
    </row>
    <row r="6" spans="1:11" x14ac:dyDescent="0.35">
      <c r="A6">
        <v>1031</v>
      </c>
      <c r="B6" s="9">
        <v>42773</v>
      </c>
      <c r="C6" t="s">
        <v>85</v>
      </c>
      <c r="D6" t="s">
        <v>86</v>
      </c>
      <c r="E6" t="s">
        <v>187</v>
      </c>
      <c r="F6" t="s">
        <v>186</v>
      </c>
      <c r="G6">
        <v>70601</v>
      </c>
      <c r="H6" t="s">
        <v>191</v>
      </c>
      <c r="I6" s="16">
        <v>340</v>
      </c>
      <c r="K6" t="s">
        <v>218</v>
      </c>
    </row>
    <row r="7" spans="1:11" x14ac:dyDescent="0.35">
      <c r="A7">
        <v>1026</v>
      </c>
      <c r="B7" s="9">
        <v>42767</v>
      </c>
      <c r="C7" t="s">
        <v>105</v>
      </c>
      <c r="D7" t="s">
        <v>106</v>
      </c>
      <c r="E7" t="s">
        <v>187</v>
      </c>
      <c r="F7" t="s">
        <v>186</v>
      </c>
      <c r="G7">
        <v>70601</v>
      </c>
      <c r="H7" t="s">
        <v>190</v>
      </c>
      <c r="I7" s="16">
        <v>15</v>
      </c>
      <c r="K7" t="s">
        <v>218</v>
      </c>
    </row>
    <row r="8" spans="1:11" x14ac:dyDescent="0.35">
      <c r="A8">
        <v>1014</v>
      </c>
      <c r="B8" s="9">
        <v>42753</v>
      </c>
      <c r="C8" t="s">
        <v>51</v>
      </c>
      <c r="D8" t="s">
        <v>52</v>
      </c>
      <c r="E8" t="s">
        <v>187</v>
      </c>
      <c r="F8" t="s">
        <v>186</v>
      </c>
      <c r="G8">
        <v>70601</v>
      </c>
      <c r="H8" t="s">
        <v>192</v>
      </c>
      <c r="J8" t="s">
        <v>196</v>
      </c>
      <c r="K8" t="s">
        <v>217</v>
      </c>
    </row>
    <row r="9" spans="1:11" x14ac:dyDescent="0.35">
      <c r="A9">
        <v>1004</v>
      </c>
      <c r="B9" s="9">
        <v>42743</v>
      </c>
      <c r="C9" t="s">
        <v>151</v>
      </c>
      <c r="D9" t="s">
        <v>152</v>
      </c>
      <c r="E9" t="s">
        <v>187</v>
      </c>
      <c r="F9" t="s">
        <v>186</v>
      </c>
      <c r="G9">
        <v>70601</v>
      </c>
      <c r="H9" t="s">
        <v>192</v>
      </c>
      <c r="J9" t="s">
        <v>193</v>
      </c>
      <c r="K9" t="s">
        <v>217</v>
      </c>
    </row>
    <row r="10" spans="1:11" x14ac:dyDescent="0.35">
      <c r="A10">
        <v>1068</v>
      </c>
      <c r="B10" s="9">
        <v>42814</v>
      </c>
      <c r="C10" t="s">
        <v>183</v>
      </c>
      <c r="D10" t="s">
        <v>184</v>
      </c>
      <c r="E10" t="s">
        <v>187</v>
      </c>
      <c r="F10" t="s">
        <v>186</v>
      </c>
      <c r="G10">
        <v>70605</v>
      </c>
      <c r="H10" t="s">
        <v>192</v>
      </c>
      <c r="J10" t="s">
        <v>231</v>
      </c>
      <c r="K10" t="s">
        <v>217</v>
      </c>
    </row>
    <row r="11" spans="1:11" x14ac:dyDescent="0.35">
      <c r="A11">
        <v>1066</v>
      </c>
      <c r="B11" s="9">
        <v>42813</v>
      </c>
      <c r="C11" t="s">
        <v>137</v>
      </c>
      <c r="D11" t="s">
        <v>138</v>
      </c>
      <c r="E11" t="s">
        <v>187</v>
      </c>
      <c r="F11" t="s">
        <v>186</v>
      </c>
      <c r="G11">
        <v>70605</v>
      </c>
      <c r="H11" t="s">
        <v>190</v>
      </c>
      <c r="I11" s="16">
        <v>20</v>
      </c>
      <c r="K11" t="s">
        <v>218</v>
      </c>
    </row>
    <row r="12" spans="1:11" x14ac:dyDescent="0.35">
      <c r="A12">
        <v>1065</v>
      </c>
      <c r="B12" s="9">
        <v>42810</v>
      </c>
      <c r="C12" t="s">
        <v>135</v>
      </c>
      <c r="D12" t="s">
        <v>136</v>
      </c>
      <c r="E12" t="s">
        <v>187</v>
      </c>
      <c r="F12" t="s">
        <v>186</v>
      </c>
      <c r="G12">
        <v>70605</v>
      </c>
      <c r="H12" t="s">
        <v>192</v>
      </c>
      <c r="J12" t="s">
        <v>215</v>
      </c>
      <c r="K12" t="s">
        <v>218</v>
      </c>
    </row>
    <row r="13" spans="1:11" x14ac:dyDescent="0.35">
      <c r="A13">
        <v>1064</v>
      </c>
      <c r="B13" s="9">
        <v>42809</v>
      </c>
      <c r="C13" t="s">
        <v>157</v>
      </c>
      <c r="D13" t="s">
        <v>158</v>
      </c>
      <c r="E13" t="s">
        <v>187</v>
      </c>
      <c r="F13" t="s">
        <v>186</v>
      </c>
      <c r="G13">
        <v>70605</v>
      </c>
      <c r="H13" t="s">
        <v>191</v>
      </c>
      <c r="I13" s="16">
        <v>80</v>
      </c>
      <c r="K13" t="s">
        <v>218</v>
      </c>
    </row>
    <row r="14" spans="1:11" x14ac:dyDescent="0.35">
      <c r="A14">
        <v>1060</v>
      </c>
      <c r="B14" s="9">
        <v>42806</v>
      </c>
      <c r="C14" t="s">
        <v>129</v>
      </c>
      <c r="D14" t="s">
        <v>130</v>
      </c>
      <c r="E14" t="s">
        <v>187</v>
      </c>
      <c r="F14" t="s">
        <v>186</v>
      </c>
      <c r="G14">
        <v>70605</v>
      </c>
      <c r="H14" t="s">
        <v>191</v>
      </c>
      <c r="I14" s="16">
        <v>65</v>
      </c>
      <c r="K14" t="s">
        <v>218</v>
      </c>
    </row>
    <row r="15" spans="1:11" x14ac:dyDescent="0.35">
      <c r="A15">
        <v>1056</v>
      </c>
      <c r="B15" s="9">
        <v>42800</v>
      </c>
      <c r="C15" t="s">
        <v>121</v>
      </c>
      <c r="D15" t="s">
        <v>122</v>
      </c>
      <c r="E15" t="s">
        <v>187</v>
      </c>
      <c r="F15" t="s">
        <v>186</v>
      </c>
      <c r="G15">
        <v>70605</v>
      </c>
      <c r="H15" t="s">
        <v>192</v>
      </c>
      <c r="J15" t="s">
        <v>213</v>
      </c>
      <c r="K15" t="s">
        <v>218</v>
      </c>
    </row>
    <row r="16" spans="1:11" x14ac:dyDescent="0.35">
      <c r="A16">
        <v>1050</v>
      </c>
      <c r="B16" s="9">
        <v>42794</v>
      </c>
      <c r="C16" t="s">
        <v>163</v>
      </c>
      <c r="D16" t="s">
        <v>164</v>
      </c>
      <c r="E16" t="s">
        <v>187</v>
      </c>
      <c r="F16" t="s">
        <v>186</v>
      </c>
      <c r="G16">
        <v>70605</v>
      </c>
      <c r="H16" t="s">
        <v>192</v>
      </c>
      <c r="J16" t="s">
        <v>209</v>
      </c>
      <c r="K16" t="s">
        <v>217</v>
      </c>
    </row>
    <row r="17" spans="1:11" x14ac:dyDescent="0.35">
      <c r="A17">
        <v>1049</v>
      </c>
      <c r="B17" s="9">
        <v>42793</v>
      </c>
      <c r="C17" t="s">
        <v>103</v>
      </c>
      <c r="D17" t="s">
        <v>104</v>
      </c>
      <c r="E17" t="s">
        <v>187</v>
      </c>
      <c r="F17" t="s">
        <v>186</v>
      </c>
      <c r="G17">
        <v>70605</v>
      </c>
      <c r="H17" t="s">
        <v>191</v>
      </c>
      <c r="I17" s="16">
        <v>95</v>
      </c>
      <c r="K17" t="s">
        <v>218</v>
      </c>
    </row>
    <row r="18" spans="1:11" x14ac:dyDescent="0.35">
      <c r="A18">
        <v>1047</v>
      </c>
      <c r="B18" s="9">
        <v>42792</v>
      </c>
      <c r="C18" t="s">
        <v>101</v>
      </c>
      <c r="D18" t="s">
        <v>102</v>
      </c>
      <c r="E18" t="s">
        <v>187</v>
      </c>
      <c r="F18" t="s">
        <v>186</v>
      </c>
      <c r="G18">
        <v>70605</v>
      </c>
      <c r="H18" t="s">
        <v>191</v>
      </c>
      <c r="I18" s="16">
        <v>45</v>
      </c>
      <c r="K18" t="s">
        <v>217</v>
      </c>
    </row>
    <row r="19" spans="1:11" x14ac:dyDescent="0.35">
      <c r="A19">
        <v>1048</v>
      </c>
      <c r="B19" s="9">
        <v>42792</v>
      </c>
      <c r="C19" t="s">
        <v>111</v>
      </c>
      <c r="D19" t="s">
        <v>112</v>
      </c>
      <c r="E19" t="s">
        <v>187</v>
      </c>
      <c r="F19" t="s">
        <v>186</v>
      </c>
      <c r="G19">
        <v>70605</v>
      </c>
      <c r="H19" t="s">
        <v>191</v>
      </c>
      <c r="I19" s="16">
        <v>65</v>
      </c>
      <c r="K19" t="s">
        <v>218</v>
      </c>
    </row>
    <row r="20" spans="1:11" x14ac:dyDescent="0.35">
      <c r="A20">
        <v>1044</v>
      </c>
      <c r="B20" s="9">
        <v>42787</v>
      </c>
      <c r="C20" t="s">
        <v>99</v>
      </c>
      <c r="D20" t="s">
        <v>100</v>
      </c>
      <c r="E20" t="s">
        <v>187</v>
      </c>
      <c r="F20" t="s">
        <v>186</v>
      </c>
      <c r="G20">
        <v>70605</v>
      </c>
      <c r="H20" t="s">
        <v>191</v>
      </c>
      <c r="I20" s="16">
        <v>40</v>
      </c>
      <c r="K20" t="s">
        <v>217</v>
      </c>
    </row>
    <row r="21" spans="1:11" x14ac:dyDescent="0.35">
      <c r="A21">
        <v>1040</v>
      </c>
      <c r="B21" s="9">
        <v>42782</v>
      </c>
      <c r="C21" t="s">
        <v>97</v>
      </c>
      <c r="D21" t="s">
        <v>98</v>
      </c>
      <c r="E21" t="s">
        <v>187</v>
      </c>
      <c r="F21" t="s">
        <v>186</v>
      </c>
      <c r="G21">
        <v>70605</v>
      </c>
      <c r="H21" t="s">
        <v>191</v>
      </c>
      <c r="I21" s="16">
        <v>100</v>
      </c>
      <c r="K21" t="s">
        <v>217</v>
      </c>
    </row>
    <row r="22" spans="1:11" x14ac:dyDescent="0.35">
      <c r="A22">
        <v>1039</v>
      </c>
      <c r="B22" s="9">
        <v>42781</v>
      </c>
      <c r="C22" t="s">
        <v>95</v>
      </c>
      <c r="D22" t="s">
        <v>96</v>
      </c>
      <c r="E22" t="s">
        <v>187</v>
      </c>
      <c r="F22" t="s">
        <v>186</v>
      </c>
      <c r="G22">
        <v>70605</v>
      </c>
      <c r="H22" t="s">
        <v>192</v>
      </c>
      <c r="J22" t="s">
        <v>206</v>
      </c>
      <c r="K22" t="s">
        <v>217</v>
      </c>
    </row>
    <row r="23" spans="1:11" x14ac:dyDescent="0.35">
      <c r="A23">
        <v>1038</v>
      </c>
      <c r="B23" s="9">
        <v>42780</v>
      </c>
      <c r="C23" t="s">
        <v>177</v>
      </c>
      <c r="D23" t="s">
        <v>178</v>
      </c>
      <c r="E23" t="s">
        <v>187</v>
      </c>
      <c r="F23" t="s">
        <v>186</v>
      </c>
      <c r="G23">
        <v>70605</v>
      </c>
      <c r="H23" t="s">
        <v>191</v>
      </c>
      <c r="I23" s="16">
        <v>250</v>
      </c>
      <c r="K23" t="s">
        <v>217</v>
      </c>
    </row>
    <row r="24" spans="1:11" x14ac:dyDescent="0.35">
      <c r="A24">
        <v>1035</v>
      </c>
      <c r="B24" s="9">
        <v>42778</v>
      </c>
      <c r="C24" t="s">
        <v>91</v>
      </c>
      <c r="D24" t="s">
        <v>92</v>
      </c>
      <c r="E24" t="s">
        <v>187</v>
      </c>
      <c r="F24" t="s">
        <v>186</v>
      </c>
      <c r="G24">
        <v>70605</v>
      </c>
      <c r="H24" t="s">
        <v>190</v>
      </c>
      <c r="I24" s="16">
        <v>6</v>
      </c>
      <c r="K24" t="s">
        <v>217</v>
      </c>
    </row>
    <row r="25" spans="1:11" x14ac:dyDescent="0.35">
      <c r="A25">
        <v>1036</v>
      </c>
      <c r="B25" s="9">
        <v>42778</v>
      </c>
      <c r="C25" t="s">
        <v>107</v>
      </c>
      <c r="D25" t="s">
        <v>108</v>
      </c>
      <c r="E25" t="s">
        <v>187</v>
      </c>
      <c r="F25" t="s">
        <v>186</v>
      </c>
      <c r="G25">
        <v>70605</v>
      </c>
      <c r="H25" t="s">
        <v>190</v>
      </c>
      <c r="I25" s="16">
        <v>3</v>
      </c>
      <c r="K25" t="s">
        <v>218</v>
      </c>
    </row>
    <row r="26" spans="1:11" x14ac:dyDescent="0.35">
      <c r="A26">
        <v>1030</v>
      </c>
      <c r="B26" s="9">
        <v>42772</v>
      </c>
      <c r="C26" t="s">
        <v>83</v>
      </c>
      <c r="D26" t="s">
        <v>84</v>
      </c>
      <c r="E26" t="s">
        <v>187</v>
      </c>
      <c r="F26" t="s">
        <v>186</v>
      </c>
      <c r="G26">
        <v>70605</v>
      </c>
      <c r="H26" t="s">
        <v>190</v>
      </c>
      <c r="I26" s="16">
        <v>20</v>
      </c>
      <c r="K26" t="s">
        <v>218</v>
      </c>
    </row>
    <row r="27" spans="1:11" x14ac:dyDescent="0.35">
      <c r="A27">
        <v>1022</v>
      </c>
      <c r="B27" s="9">
        <v>42764</v>
      </c>
      <c r="C27" t="s">
        <v>65</v>
      </c>
      <c r="D27" t="s">
        <v>66</v>
      </c>
      <c r="E27" t="s">
        <v>187</v>
      </c>
      <c r="F27" t="s">
        <v>186</v>
      </c>
      <c r="G27">
        <v>70605</v>
      </c>
      <c r="H27" t="s">
        <v>191</v>
      </c>
      <c r="I27" s="16">
        <v>150</v>
      </c>
      <c r="K27" t="s">
        <v>217</v>
      </c>
    </row>
    <row r="28" spans="1:11" x14ac:dyDescent="0.35">
      <c r="A28">
        <v>1021</v>
      </c>
      <c r="B28" s="9">
        <v>42761</v>
      </c>
      <c r="C28" t="s">
        <v>63</v>
      </c>
      <c r="D28" t="s">
        <v>64</v>
      </c>
      <c r="E28" t="s">
        <v>187</v>
      </c>
      <c r="F28" t="s">
        <v>186</v>
      </c>
      <c r="G28">
        <v>70605</v>
      </c>
      <c r="H28" t="s">
        <v>192</v>
      </c>
      <c r="J28" t="s">
        <v>200</v>
      </c>
      <c r="K28" t="s">
        <v>218</v>
      </c>
    </row>
    <row r="29" spans="1:11" x14ac:dyDescent="0.35">
      <c r="A29">
        <v>1018</v>
      </c>
      <c r="B29" s="9">
        <v>42758</v>
      </c>
      <c r="C29" t="s">
        <v>57</v>
      </c>
      <c r="D29" t="s">
        <v>58</v>
      </c>
      <c r="E29" t="s">
        <v>187</v>
      </c>
      <c r="F29" t="s">
        <v>186</v>
      </c>
      <c r="G29">
        <v>70605</v>
      </c>
      <c r="H29" t="s">
        <v>190</v>
      </c>
      <c r="I29" s="16">
        <v>3</v>
      </c>
      <c r="K29" t="s">
        <v>217</v>
      </c>
    </row>
    <row r="30" spans="1:11" x14ac:dyDescent="0.35">
      <c r="A30">
        <v>1016</v>
      </c>
      <c r="B30" s="9">
        <v>42757</v>
      </c>
      <c r="C30" t="s">
        <v>55</v>
      </c>
      <c r="D30" t="s">
        <v>56</v>
      </c>
      <c r="E30" t="s">
        <v>187</v>
      </c>
      <c r="F30" t="s">
        <v>186</v>
      </c>
      <c r="G30">
        <v>70605</v>
      </c>
      <c r="H30" t="s">
        <v>192</v>
      </c>
      <c r="J30" t="s">
        <v>198</v>
      </c>
      <c r="K30" t="s">
        <v>218</v>
      </c>
    </row>
    <row r="31" spans="1:11" x14ac:dyDescent="0.35">
      <c r="A31">
        <v>1012</v>
      </c>
      <c r="B31" s="9">
        <v>42751</v>
      </c>
      <c r="C31" t="s">
        <v>47</v>
      </c>
      <c r="D31" t="s">
        <v>48</v>
      </c>
      <c r="E31" t="s">
        <v>187</v>
      </c>
      <c r="F31" t="s">
        <v>186</v>
      </c>
      <c r="G31">
        <v>70605</v>
      </c>
      <c r="H31" t="s">
        <v>191</v>
      </c>
      <c r="I31" s="16">
        <v>75</v>
      </c>
      <c r="K31" t="s">
        <v>218</v>
      </c>
    </row>
    <row r="32" spans="1:11" x14ac:dyDescent="0.35">
      <c r="A32">
        <v>1010</v>
      </c>
      <c r="B32" s="9">
        <v>42750</v>
      </c>
      <c r="C32" t="s">
        <v>45</v>
      </c>
      <c r="D32" t="s">
        <v>46</v>
      </c>
      <c r="E32" t="s">
        <v>187</v>
      </c>
      <c r="F32" t="s">
        <v>186</v>
      </c>
      <c r="G32">
        <v>70605</v>
      </c>
      <c r="H32" t="s">
        <v>192</v>
      </c>
      <c r="J32" t="s">
        <v>195</v>
      </c>
      <c r="K32" t="s">
        <v>218</v>
      </c>
    </row>
    <row r="33" spans="1:11" x14ac:dyDescent="0.35">
      <c r="A33">
        <v>1011</v>
      </c>
      <c r="B33" s="9">
        <v>42750</v>
      </c>
      <c r="C33" t="s">
        <v>71</v>
      </c>
      <c r="D33" t="s">
        <v>72</v>
      </c>
      <c r="E33" t="s">
        <v>187</v>
      </c>
      <c r="F33" t="s">
        <v>186</v>
      </c>
      <c r="G33">
        <v>70605</v>
      </c>
      <c r="H33" t="s">
        <v>190</v>
      </c>
      <c r="I33" s="16">
        <v>15</v>
      </c>
      <c r="K33" t="s">
        <v>217</v>
      </c>
    </row>
    <row r="34" spans="1:11" x14ac:dyDescent="0.35">
      <c r="A34">
        <v>1009</v>
      </c>
      <c r="B34" s="9">
        <v>42747</v>
      </c>
      <c r="C34" t="s">
        <v>43</v>
      </c>
      <c r="D34" t="s">
        <v>44</v>
      </c>
      <c r="E34" t="s">
        <v>187</v>
      </c>
      <c r="F34" t="s">
        <v>186</v>
      </c>
      <c r="G34">
        <v>70605</v>
      </c>
      <c r="H34" t="s">
        <v>190</v>
      </c>
      <c r="I34" s="16">
        <v>5</v>
      </c>
      <c r="K34" t="s">
        <v>217</v>
      </c>
    </row>
    <row r="35" spans="1:11" x14ac:dyDescent="0.35">
      <c r="A35">
        <v>1008</v>
      </c>
      <c r="B35" s="9">
        <v>42746</v>
      </c>
      <c r="C35" t="s">
        <v>153</v>
      </c>
      <c r="D35" t="s">
        <v>154</v>
      </c>
      <c r="E35" t="s">
        <v>187</v>
      </c>
      <c r="F35" t="s">
        <v>186</v>
      </c>
      <c r="G35">
        <v>70605</v>
      </c>
      <c r="H35" t="s">
        <v>191</v>
      </c>
      <c r="I35" s="16">
        <v>25</v>
      </c>
      <c r="K35" t="s">
        <v>217</v>
      </c>
    </row>
    <row r="36" spans="1:11" x14ac:dyDescent="0.35">
      <c r="A36">
        <v>1006</v>
      </c>
      <c r="B36" s="9">
        <v>42744</v>
      </c>
      <c r="C36" t="s">
        <v>39</v>
      </c>
      <c r="D36" t="s">
        <v>40</v>
      </c>
      <c r="E36" t="s">
        <v>187</v>
      </c>
      <c r="F36" t="s">
        <v>186</v>
      </c>
      <c r="G36">
        <v>70605</v>
      </c>
      <c r="H36" t="s">
        <v>190</v>
      </c>
      <c r="I36" s="16">
        <v>15</v>
      </c>
      <c r="K36" t="s">
        <v>218</v>
      </c>
    </row>
    <row r="37" spans="1:11" x14ac:dyDescent="0.35">
      <c r="A37">
        <v>1002</v>
      </c>
      <c r="B37" s="9">
        <v>42739</v>
      </c>
      <c r="C37" t="s">
        <v>149</v>
      </c>
      <c r="D37" t="s">
        <v>150</v>
      </c>
      <c r="E37" t="s">
        <v>187</v>
      </c>
      <c r="F37" t="s">
        <v>186</v>
      </c>
      <c r="G37">
        <v>70605</v>
      </c>
      <c r="H37" t="s">
        <v>190</v>
      </c>
      <c r="I37" s="16">
        <v>15</v>
      </c>
      <c r="K37" t="s">
        <v>217</v>
      </c>
    </row>
    <row r="38" spans="1:11" x14ac:dyDescent="0.35">
      <c r="A38">
        <v>1001</v>
      </c>
      <c r="B38" s="9">
        <v>42738</v>
      </c>
      <c r="C38" t="s">
        <v>35</v>
      </c>
      <c r="D38" t="s">
        <v>36</v>
      </c>
      <c r="E38" t="s">
        <v>187</v>
      </c>
      <c r="F38" t="s">
        <v>186</v>
      </c>
      <c r="G38">
        <v>70605</v>
      </c>
      <c r="H38" t="s">
        <v>190</v>
      </c>
      <c r="I38" s="16">
        <v>10</v>
      </c>
      <c r="K38" t="s">
        <v>217</v>
      </c>
    </row>
    <row r="39" spans="1:11" x14ac:dyDescent="0.35">
      <c r="A39">
        <v>1073</v>
      </c>
      <c r="B39" s="9">
        <v>42821</v>
      </c>
      <c r="C39" t="s">
        <v>143</v>
      </c>
      <c r="D39" t="s">
        <v>144</v>
      </c>
      <c r="E39" t="s">
        <v>188</v>
      </c>
      <c r="F39" t="s">
        <v>186</v>
      </c>
      <c r="G39">
        <v>70611</v>
      </c>
      <c r="H39" t="s">
        <v>191</v>
      </c>
      <c r="I39" s="16">
        <v>125</v>
      </c>
      <c r="K39" t="s">
        <v>218</v>
      </c>
    </row>
    <row r="40" spans="1:11" x14ac:dyDescent="0.35">
      <c r="A40">
        <v>1071</v>
      </c>
      <c r="B40" s="9">
        <v>42820</v>
      </c>
      <c r="C40" t="s">
        <v>141</v>
      </c>
      <c r="D40" t="s">
        <v>142</v>
      </c>
      <c r="E40" t="s">
        <v>188</v>
      </c>
      <c r="F40" t="s">
        <v>186</v>
      </c>
      <c r="G40">
        <v>70611</v>
      </c>
      <c r="H40" t="s">
        <v>190</v>
      </c>
      <c r="I40" s="16">
        <v>5</v>
      </c>
      <c r="K40" t="s">
        <v>217</v>
      </c>
    </row>
    <row r="41" spans="1:11" x14ac:dyDescent="0.35">
      <c r="A41">
        <v>1063</v>
      </c>
      <c r="B41" s="9">
        <v>42808</v>
      </c>
      <c r="C41" t="s">
        <v>133</v>
      </c>
      <c r="D41" t="s">
        <v>134</v>
      </c>
      <c r="E41" t="s">
        <v>188</v>
      </c>
      <c r="F41" t="s">
        <v>186</v>
      </c>
      <c r="G41">
        <v>70611</v>
      </c>
      <c r="H41" t="s">
        <v>190</v>
      </c>
      <c r="I41" s="16">
        <v>18</v>
      </c>
      <c r="K41" t="s">
        <v>218</v>
      </c>
    </row>
    <row r="42" spans="1:11" x14ac:dyDescent="0.35">
      <c r="A42">
        <v>1059</v>
      </c>
      <c r="B42" s="9">
        <v>42803</v>
      </c>
      <c r="C42" t="s">
        <v>127</v>
      </c>
      <c r="D42" t="s">
        <v>128</v>
      </c>
      <c r="E42" t="s">
        <v>188</v>
      </c>
      <c r="F42" t="s">
        <v>186</v>
      </c>
      <c r="G42">
        <v>70611</v>
      </c>
      <c r="H42" t="s">
        <v>191</v>
      </c>
      <c r="I42" s="16">
        <v>50</v>
      </c>
      <c r="K42" t="s">
        <v>218</v>
      </c>
    </row>
    <row r="43" spans="1:11" x14ac:dyDescent="0.35">
      <c r="A43">
        <v>1055</v>
      </c>
      <c r="B43" s="9">
        <v>42799</v>
      </c>
      <c r="C43" t="s">
        <v>147</v>
      </c>
      <c r="D43" t="s">
        <v>148</v>
      </c>
      <c r="E43" t="s">
        <v>188</v>
      </c>
      <c r="F43" t="s">
        <v>186</v>
      </c>
      <c r="G43">
        <v>70611</v>
      </c>
      <c r="H43" t="s">
        <v>192</v>
      </c>
      <c r="J43" t="s">
        <v>212</v>
      </c>
      <c r="K43" t="s">
        <v>218</v>
      </c>
    </row>
    <row r="44" spans="1:11" x14ac:dyDescent="0.35">
      <c r="A44">
        <v>1052</v>
      </c>
      <c r="B44" s="9">
        <v>42795</v>
      </c>
      <c r="C44" t="s">
        <v>145</v>
      </c>
      <c r="D44" t="s">
        <v>146</v>
      </c>
      <c r="E44" t="s">
        <v>188</v>
      </c>
      <c r="F44" t="s">
        <v>186</v>
      </c>
      <c r="G44">
        <v>70611</v>
      </c>
      <c r="H44" t="s">
        <v>192</v>
      </c>
      <c r="J44" t="s">
        <v>211</v>
      </c>
      <c r="K44" t="s">
        <v>217</v>
      </c>
    </row>
    <row r="45" spans="1:11" x14ac:dyDescent="0.35">
      <c r="A45">
        <v>1046</v>
      </c>
      <c r="B45" s="9">
        <v>42789</v>
      </c>
      <c r="C45" t="s">
        <v>179</v>
      </c>
      <c r="D45" t="s">
        <v>180</v>
      </c>
      <c r="E45" t="s">
        <v>188</v>
      </c>
      <c r="F45" t="s">
        <v>186</v>
      </c>
      <c r="G45">
        <v>70611</v>
      </c>
      <c r="H45" t="s">
        <v>192</v>
      </c>
      <c r="J45" t="s">
        <v>201</v>
      </c>
      <c r="K45" t="s">
        <v>217</v>
      </c>
    </row>
    <row r="46" spans="1:11" x14ac:dyDescent="0.35">
      <c r="A46">
        <v>1045</v>
      </c>
      <c r="B46" s="9">
        <v>42788</v>
      </c>
      <c r="C46" t="s">
        <v>181</v>
      </c>
      <c r="D46" t="s">
        <v>182</v>
      </c>
      <c r="E46" t="s">
        <v>188</v>
      </c>
      <c r="F46" t="s">
        <v>186</v>
      </c>
      <c r="G46">
        <v>70611</v>
      </c>
      <c r="H46" t="s">
        <v>192</v>
      </c>
      <c r="J46" t="s">
        <v>208</v>
      </c>
      <c r="K46" t="s">
        <v>217</v>
      </c>
    </row>
    <row r="47" spans="1:11" x14ac:dyDescent="0.35">
      <c r="A47">
        <v>1037</v>
      </c>
      <c r="B47" s="9">
        <v>42779</v>
      </c>
      <c r="C47" t="s">
        <v>93</v>
      </c>
      <c r="D47" t="s">
        <v>94</v>
      </c>
      <c r="E47" t="s">
        <v>188</v>
      </c>
      <c r="F47" t="s">
        <v>186</v>
      </c>
      <c r="G47">
        <v>70611</v>
      </c>
      <c r="H47" t="s">
        <v>191</v>
      </c>
      <c r="I47" s="16">
        <v>500</v>
      </c>
      <c r="K47" t="s">
        <v>218</v>
      </c>
    </row>
    <row r="48" spans="1:11" x14ac:dyDescent="0.35">
      <c r="A48">
        <v>1033</v>
      </c>
      <c r="B48" s="9">
        <v>42775</v>
      </c>
      <c r="C48" t="s">
        <v>89</v>
      </c>
      <c r="D48" t="s">
        <v>90</v>
      </c>
      <c r="E48" t="s">
        <v>188</v>
      </c>
      <c r="F48" t="s">
        <v>186</v>
      </c>
      <c r="G48">
        <v>70611</v>
      </c>
      <c r="H48" t="s">
        <v>192</v>
      </c>
      <c r="J48" t="s">
        <v>219</v>
      </c>
      <c r="K48" t="s">
        <v>217</v>
      </c>
    </row>
    <row r="49" spans="1:11" x14ac:dyDescent="0.35">
      <c r="A49">
        <v>1034</v>
      </c>
      <c r="B49" s="9">
        <v>42775</v>
      </c>
      <c r="C49" t="s">
        <v>113</v>
      </c>
      <c r="D49" t="s">
        <v>114</v>
      </c>
      <c r="E49" t="s">
        <v>188</v>
      </c>
      <c r="F49" t="s">
        <v>186</v>
      </c>
      <c r="G49">
        <v>70611</v>
      </c>
      <c r="H49" t="s">
        <v>190</v>
      </c>
      <c r="I49" s="16">
        <v>18</v>
      </c>
      <c r="K49" t="s">
        <v>217</v>
      </c>
    </row>
    <row r="50" spans="1:11" x14ac:dyDescent="0.35">
      <c r="A50">
        <v>1029</v>
      </c>
      <c r="B50" s="9">
        <v>42771</v>
      </c>
      <c r="C50" t="s">
        <v>161</v>
      </c>
      <c r="D50" t="s">
        <v>162</v>
      </c>
      <c r="E50" t="s">
        <v>188</v>
      </c>
      <c r="F50" t="s">
        <v>186</v>
      </c>
      <c r="G50">
        <v>70611</v>
      </c>
      <c r="H50" t="s">
        <v>192</v>
      </c>
      <c r="J50" t="s">
        <v>204</v>
      </c>
      <c r="K50" t="s">
        <v>217</v>
      </c>
    </row>
    <row r="51" spans="1:11" x14ac:dyDescent="0.35">
      <c r="A51">
        <v>1019</v>
      </c>
      <c r="B51" s="9">
        <v>42759</v>
      </c>
      <c r="C51" t="s">
        <v>59</v>
      </c>
      <c r="D51" t="s">
        <v>60</v>
      </c>
      <c r="E51" t="s">
        <v>189</v>
      </c>
      <c r="F51" t="s">
        <v>186</v>
      </c>
      <c r="G51">
        <v>70611</v>
      </c>
      <c r="H51" t="s">
        <v>190</v>
      </c>
      <c r="I51" s="16">
        <v>10</v>
      </c>
      <c r="K51" t="s">
        <v>217</v>
      </c>
    </row>
    <row r="52" spans="1:11" x14ac:dyDescent="0.35">
      <c r="A52">
        <v>1017</v>
      </c>
      <c r="B52" s="9">
        <v>42757</v>
      </c>
      <c r="C52" t="s">
        <v>73</v>
      </c>
      <c r="D52" t="s">
        <v>74</v>
      </c>
      <c r="E52" t="s">
        <v>188</v>
      </c>
      <c r="F52" t="s">
        <v>186</v>
      </c>
      <c r="G52">
        <v>70611</v>
      </c>
      <c r="H52" t="s">
        <v>190</v>
      </c>
      <c r="I52" s="16">
        <v>2</v>
      </c>
      <c r="K52" t="s">
        <v>217</v>
      </c>
    </row>
    <row r="53" spans="1:11" x14ac:dyDescent="0.35">
      <c r="A53">
        <v>1015</v>
      </c>
      <c r="B53" s="9">
        <v>42754</v>
      </c>
      <c r="C53" t="s">
        <v>53</v>
      </c>
      <c r="D53" t="s">
        <v>54</v>
      </c>
      <c r="E53" t="s">
        <v>188</v>
      </c>
      <c r="F53" t="s">
        <v>186</v>
      </c>
      <c r="G53">
        <v>70611</v>
      </c>
      <c r="H53" t="s">
        <v>192</v>
      </c>
      <c r="J53" t="s">
        <v>197</v>
      </c>
      <c r="K53" t="s">
        <v>218</v>
      </c>
    </row>
    <row r="54" spans="1:11" x14ac:dyDescent="0.35">
      <c r="A54">
        <v>1013</v>
      </c>
      <c r="B54" s="9">
        <v>42752</v>
      </c>
      <c r="C54" t="s">
        <v>49</v>
      </c>
      <c r="D54" t="s">
        <v>50</v>
      </c>
      <c r="E54" t="s">
        <v>188</v>
      </c>
      <c r="F54" t="s">
        <v>186</v>
      </c>
      <c r="G54">
        <v>70611</v>
      </c>
      <c r="H54" t="s">
        <v>191</v>
      </c>
      <c r="I54" s="16">
        <v>60</v>
      </c>
      <c r="K54" t="s">
        <v>217</v>
      </c>
    </row>
    <row r="55" spans="1:11" x14ac:dyDescent="0.35">
      <c r="A55">
        <v>1007</v>
      </c>
      <c r="B55" s="9">
        <v>42745</v>
      </c>
      <c r="C55" t="s">
        <v>41</v>
      </c>
      <c r="D55" t="s">
        <v>42</v>
      </c>
      <c r="E55" t="s">
        <v>188</v>
      </c>
      <c r="F55" t="s">
        <v>186</v>
      </c>
      <c r="G55">
        <v>70611</v>
      </c>
      <c r="H55" t="s">
        <v>191</v>
      </c>
      <c r="I55" s="16">
        <v>50</v>
      </c>
      <c r="K55" t="s">
        <v>218</v>
      </c>
    </row>
    <row r="56" spans="1:11" x14ac:dyDescent="0.35">
      <c r="A56">
        <v>1072</v>
      </c>
      <c r="B56" s="9">
        <v>42820</v>
      </c>
      <c r="C56" t="s">
        <v>171</v>
      </c>
      <c r="D56" t="s">
        <v>172</v>
      </c>
      <c r="E56" t="s">
        <v>189</v>
      </c>
      <c r="F56" t="s">
        <v>186</v>
      </c>
      <c r="G56">
        <v>70665</v>
      </c>
      <c r="H56" t="s">
        <v>190</v>
      </c>
      <c r="I56" s="16">
        <v>8</v>
      </c>
      <c r="K56" t="s">
        <v>217</v>
      </c>
    </row>
    <row r="57" spans="1:11" x14ac:dyDescent="0.35">
      <c r="A57">
        <v>1070</v>
      </c>
      <c r="B57" s="9">
        <v>42817</v>
      </c>
      <c r="C57" t="s">
        <v>173</v>
      </c>
      <c r="D57" t="s">
        <v>174</v>
      </c>
      <c r="E57" t="s">
        <v>189</v>
      </c>
      <c r="F57" t="s">
        <v>186</v>
      </c>
      <c r="G57">
        <v>70665</v>
      </c>
      <c r="H57" t="s">
        <v>191</v>
      </c>
      <c r="I57" s="16">
        <v>150</v>
      </c>
      <c r="K57" t="s">
        <v>217</v>
      </c>
    </row>
    <row r="58" spans="1:11" x14ac:dyDescent="0.35">
      <c r="A58">
        <v>1069</v>
      </c>
      <c r="B58" s="9">
        <v>42815</v>
      </c>
      <c r="C58" t="s">
        <v>175</v>
      </c>
      <c r="D58" t="s">
        <v>176</v>
      </c>
      <c r="E58" t="s">
        <v>189</v>
      </c>
      <c r="F58" t="s">
        <v>186</v>
      </c>
      <c r="G58">
        <v>70665</v>
      </c>
      <c r="H58" t="s">
        <v>190</v>
      </c>
      <c r="I58" s="16">
        <v>45</v>
      </c>
      <c r="K58" t="s">
        <v>217</v>
      </c>
    </row>
    <row r="59" spans="1:11" x14ac:dyDescent="0.35">
      <c r="A59">
        <v>1067</v>
      </c>
      <c r="B59" s="9">
        <v>42813</v>
      </c>
      <c r="C59" t="s">
        <v>169</v>
      </c>
      <c r="D59" t="s">
        <v>170</v>
      </c>
      <c r="E59" t="s">
        <v>189</v>
      </c>
      <c r="F59" t="s">
        <v>186</v>
      </c>
      <c r="G59">
        <v>70665</v>
      </c>
      <c r="H59" t="s">
        <v>191</v>
      </c>
      <c r="I59" s="16">
        <v>100</v>
      </c>
      <c r="K59" t="s">
        <v>218</v>
      </c>
    </row>
    <row r="60" spans="1:11" x14ac:dyDescent="0.35">
      <c r="A60">
        <v>1053</v>
      </c>
      <c r="B60" s="9">
        <v>42796</v>
      </c>
      <c r="C60" t="s">
        <v>117</v>
      </c>
      <c r="D60" t="s">
        <v>118</v>
      </c>
      <c r="E60" t="s">
        <v>189</v>
      </c>
      <c r="F60" t="s">
        <v>186</v>
      </c>
      <c r="G60">
        <v>70665</v>
      </c>
      <c r="H60" t="s">
        <v>190</v>
      </c>
      <c r="I60" s="16">
        <v>50</v>
      </c>
      <c r="K60" t="s">
        <v>218</v>
      </c>
    </row>
    <row r="61" spans="1:11" x14ac:dyDescent="0.35">
      <c r="A61">
        <v>1051</v>
      </c>
      <c r="B61" s="9">
        <v>42795</v>
      </c>
      <c r="C61" t="s">
        <v>115</v>
      </c>
      <c r="D61" t="s">
        <v>116</v>
      </c>
      <c r="E61" t="s">
        <v>189</v>
      </c>
      <c r="F61" t="s">
        <v>186</v>
      </c>
      <c r="G61">
        <v>70665</v>
      </c>
      <c r="H61" t="s">
        <v>192</v>
      </c>
      <c r="J61" t="s">
        <v>210</v>
      </c>
      <c r="K61" t="s">
        <v>217</v>
      </c>
    </row>
    <row r="62" spans="1:11" x14ac:dyDescent="0.35">
      <c r="A62">
        <v>1041</v>
      </c>
      <c r="B62" s="9">
        <v>42785</v>
      </c>
      <c r="C62" t="s">
        <v>109</v>
      </c>
      <c r="D62" t="s">
        <v>110</v>
      </c>
      <c r="E62" t="s">
        <v>189</v>
      </c>
      <c r="F62" t="s">
        <v>186</v>
      </c>
      <c r="G62">
        <v>70665</v>
      </c>
      <c r="H62" t="s">
        <v>191</v>
      </c>
      <c r="I62" s="16">
        <v>80</v>
      </c>
      <c r="K62" t="s">
        <v>218</v>
      </c>
    </row>
    <row r="63" spans="1:11" x14ac:dyDescent="0.35">
      <c r="A63">
        <v>1028</v>
      </c>
      <c r="B63" s="9">
        <v>42771</v>
      </c>
      <c r="C63" t="s">
        <v>81</v>
      </c>
      <c r="D63" t="s">
        <v>82</v>
      </c>
      <c r="E63" t="s">
        <v>189</v>
      </c>
      <c r="F63" t="s">
        <v>186</v>
      </c>
      <c r="G63">
        <v>70665</v>
      </c>
      <c r="H63" t="s">
        <v>192</v>
      </c>
      <c r="J63" t="s">
        <v>230</v>
      </c>
      <c r="K63" t="s">
        <v>217</v>
      </c>
    </row>
    <row r="64" spans="1:11" x14ac:dyDescent="0.35">
      <c r="A64">
        <v>1027</v>
      </c>
      <c r="B64" s="9">
        <v>42768</v>
      </c>
      <c r="C64" t="s">
        <v>79</v>
      </c>
      <c r="D64" t="s">
        <v>80</v>
      </c>
      <c r="E64" t="s">
        <v>189</v>
      </c>
      <c r="F64" t="s">
        <v>186</v>
      </c>
      <c r="G64">
        <v>70665</v>
      </c>
      <c r="H64" t="s">
        <v>192</v>
      </c>
      <c r="J64" t="s">
        <v>202</v>
      </c>
      <c r="K64" t="s">
        <v>217</v>
      </c>
    </row>
    <row r="65" spans="1:11" x14ac:dyDescent="0.35">
      <c r="A65">
        <v>1024</v>
      </c>
      <c r="B65" s="9">
        <v>42765</v>
      </c>
      <c r="C65" t="s">
        <v>67</v>
      </c>
      <c r="D65" t="s">
        <v>68</v>
      </c>
      <c r="E65" t="s">
        <v>189</v>
      </c>
      <c r="F65" t="s">
        <v>186</v>
      </c>
      <c r="G65">
        <v>70665</v>
      </c>
      <c r="H65" t="s">
        <v>191</v>
      </c>
      <c r="I65" s="16">
        <v>100</v>
      </c>
      <c r="K65" t="s">
        <v>218</v>
      </c>
    </row>
    <row r="66" spans="1:11" x14ac:dyDescent="0.35">
      <c r="A66">
        <v>1003</v>
      </c>
      <c r="B66" s="9">
        <v>42740</v>
      </c>
      <c r="C66" t="s">
        <v>37</v>
      </c>
      <c r="D66" t="s">
        <v>38</v>
      </c>
      <c r="E66" t="s">
        <v>189</v>
      </c>
      <c r="F66" t="s">
        <v>186</v>
      </c>
      <c r="G66">
        <v>70665</v>
      </c>
      <c r="H66" t="s">
        <v>191</v>
      </c>
      <c r="I66" s="16">
        <v>100</v>
      </c>
      <c r="K66" t="s">
        <v>217</v>
      </c>
    </row>
    <row r="67" spans="1:11" x14ac:dyDescent="0.35">
      <c r="A67">
        <v>1074</v>
      </c>
      <c r="B67" s="9">
        <v>42822</v>
      </c>
      <c r="C67" t="s">
        <v>159</v>
      </c>
      <c r="D67" t="s">
        <v>160</v>
      </c>
      <c r="E67" t="s">
        <v>185</v>
      </c>
      <c r="F67" t="s">
        <v>186</v>
      </c>
      <c r="G67">
        <v>70669</v>
      </c>
      <c r="H67" t="s">
        <v>191</v>
      </c>
      <c r="I67" s="16">
        <v>85</v>
      </c>
      <c r="K67" t="s">
        <v>218</v>
      </c>
    </row>
    <row r="68" spans="1:11" x14ac:dyDescent="0.35">
      <c r="A68">
        <v>1075</v>
      </c>
      <c r="B68" s="9">
        <v>42822</v>
      </c>
      <c r="C68" t="s">
        <v>139</v>
      </c>
      <c r="D68" t="s">
        <v>140</v>
      </c>
      <c r="E68" t="s">
        <v>185</v>
      </c>
      <c r="F68" t="s">
        <v>186</v>
      </c>
      <c r="G68">
        <v>70669</v>
      </c>
      <c r="H68" t="s">
        <v>191</v>
      </c>
      <c r="I68" s="16">
        <v>75</v>
      </c>
      <c r="K68" t="s">
        <v>218</v>
      </c>
    </row>
    <row r="69" spans="1:11" x14ac:dyDescent="0.35">
      <c r="A69">
        <v>1057</v>
      </c>
      <c r="B69" s="9">
        <v>42801</v>
      </c>
      <c r="C69" t="s">
        <v>123</v>
      </c>
      <c r="D69" t="s">
        <v>124</v>
      </c>
      <c r="E69" t="s">
        <v>185</v>
      </c>
      <c r="F69" t="s">
        <v>186</v>
      </c>
      <c r="G69">
        <v>70669</v>
      </c>
      <c r="H69" t="s">
        <v>190</v>
      </c>
      <c r="I69" s="16">
        <v>34</v>
      </c>
      <c r="K69" t="s">
        <v>218</v>
      </c>
    </row>
    <row r="70" spans="1:11" x14ac:dyDescent="0.35">
      <c r="A70">
        <v>1054</v>
      </c>
      <c r="B70" s="9">
        <v>42799</v>
      </c>
      <c r="C70" t="s">
        <v>119</v>
      </c>
      <c r="D70" t="s">
        <v>120</v>
      </c>
      <c r="E70" t="s">
        <v>185</v>
      </c>
      <c r="F70" t="s">
        <v>186</v>
      </c>
      <c r="G70">
        <v>70669</v>
      </c>
      <c r="H70" t="s">
        <v>191</v>
      </c>
      <c r="I70" s="16">
        <v>43</v>
      </c>
      <c r="K70" t="s">
        <v>218</v>
      </c>
    </row>
    <row r="71" spans="1:11" x14ac:dyDescent="0.35">
      <c r="A71">
        <v>1042</v>
      </c>
      <c r="B71" s="9">
        <v>42785</v>
      </c>
      <c r="C71" t="s">
        <v>155</v>
      </c>
      <c r="D71" t="s">
        <v>156</v>
      </c>
      <c r="E71" t="s">
        <v>185</v>
      </c>
      <c r="F71" t="s">
        <v>186</v>
      </c>
      <c r="G71">
        <v>70669</v>
      </c>
      <c r="H71" t="s">
        <v>192</v>
      </c>
      <c r="J71" t="s">
        <v>207</v>
      </c>
      <c r="K71" t="s">
        <v>218</v>
      </c>
    </row>
    <row r="72" spans="1:11" x14ac:dyDescent="0.35">
      <c r="A72">
        <v>1032</v>
      </c>
      <c r="B72" s="9">
        <v>42774</v>
      </c>
      <c r="C72" t="s">
        <v>87</v>
      </c>
      <c r="D72" t="s">
        <v>88</v>
      </c>
      <c r="E72" t="s">
        <v>185</v>
      </c>
      <c r="F72" t="s">
        <v>186</v>
      </c>
      <c r="G72">
        <v>70669</v>
      </c>
      <c r="H72" t="s">
        <v>192</v>
      </c>
      <c r="J72" t="s">
        <v>205</v>
      </c>
      <c r="K72" t="s">
        <v>217</v>
      </c>
    </row>
    <row r="73" spans="1:11" x14ac:dyDescent="0.35">
      <c r="A73">
        <v>1025</v>
      </c>
      <c r="B73" s="9">
        <v>42767</v>
      </c>
      <c r="C73" t="s">
        <v>77</v>
      </c>
      <c r="D73" t="s">
        <v>78</v>
      </c>
      <c r="E73" t="s">
        <v>185</v>
      </c>
      <c r="F73" t="s">
        <v>186</v>
      </c>
      <c r="G73">
        <v>70669</v>
      </c>
      <c r="H73" t="s">
        <v>192</v>
      </c>
      <c r="J73" t="s">
        <v>201</v>
      </c>
      <c r="K73" t="s">
        <v>218</v>
      </c>
    </row>
    <row r="74" spans="1:11" x14ac:dyDescent="0.35">
      <c r="A74">
        <v>1023</v>
      </c>
      <c r="B74" s="9">
        <v>42764</v>
      </c>
      <c r="C74" t="s">
        <v>75</v>
      </c>
      <c r="D74" t="s">
        <v>76</v>
      </c>
      <c r="E74" t="s">
        <v>185</v>
      </c>
      <c r="F74" t="s">
        <v>186</v>
      </c>
      <c r="G74">
        <v>70669</v>
      </c>
      <c r="H74" t="s">
        <v>190</v>
      </c>
      <c r="I74" s="16">
        <v>5</v>
      </c>
      <c r="K74" t="s">
        <v>217</v>
      </c>
    </row>
    <row r="75" spans="1:11" x14ac:dyDescent="0.35">
      <c r="A75">
        <v>1020</v>
      </c>
      <c r="B75" s="9">
        <v>42760</v>
      </c>
      <c r="C75" t="s">
        <v>61</v>
      </c>
      <c r="D75" t="s">
        <v>62</v>
      </c>
      <c r="E75" t="s">
        <v>185</v>
      </c>
      <c r="F75" t="s">
        <v>186</v>
      </c>
      <c r="G75">
        <v>70669</v>
      </c>
      <c r="H75" t="s">
        <v>192</v>
      </c>
      <c r="J75" t="s">
        <v>199</v>
      </c>
      <c r="K75" t="s">
        <v>218</v>
      </c>
    </row>
    <row r="76" spans="1:11" x14ac:dyDescent="0.35">
      <c r="A76">
        <v>1005</v>
      </c>
      <c r="B76" s="9">
        <v>42743</v>
      </c>
      <c r="C76" t="s">
        <v>69</v>
      </c>
      <c r="D76" t="s">
        <v>70</v>
      </c>
      <c r="E76" t="s">
        <v>185</v>
      </c>
      <c r="F76" t="s">
        <v>186</v>
      </c>
      <c r="G76">
        <v>70669</v>
      </c>
      <c r="H76" t="s">
        <v>192</v>
      </c>
      <c r="J76" t="s">
        <v>194</v>
      </c>
      <c r="K76" t="s">
        <v>217</v>
      </c>
    </row>
    <row r="77" spans="1:11" x14ac:dyDescent="0.35">
      <c r="B77" s="1"/>
      <c r="H77" s="2"/>
    </row>
    <row r="78" spans="1:11" x14ac:dyDescent="0.35">
      <c r="B78" s="1"/>
      <c r="H78" s="2"/>
    </row>
    <row r="79" spans="1:11" x14ac:dyDescent="0.35">
      <c r="B79" s="1"/>
      <c r="H79" s="2"/>
    </row>
    <row r="80" spans="1:11" x14ac:dyDescent="0.35">
      <c r="B80" s="1"/>
      <c r="H80" s="2"/>
    </row>
    <row r="81" spans="2:8" x14ac:dyDescent="0.35">
      <c r="B81" s="1"/>
      <c r="H81" s="2"/>
    </row>
    <row r="82" spans="2:8" x14ac:dyDescent="0.35">
      <c r="B82" s="1"/>
      <c r="H82" s="2"/>
    </row>
    <row r="83" spans="2:8" x14ac:dyDescent="0.35">
      <c r="B83" s="1"/>
      <c r="H83" s="2"/>
    </row>
    <row r="84" spans="2:8" x14ac:dyDescent="0.35">
      <c r="B84" s="1"/>
      <c r="H84" s="2"/>
    </row>
    <row r="85" spans="2:8" x14ac:dyDescent="0.35">
      <c r="B85" s="1"/>
      <c r="H85" s="2"/>
    </row>
    <row r="86" spans="2:8" x14ac:dyDescent="0.35">
      <c r="B86" s="1"/>
      <c r="H86" s="2"/>
    </row>
    <row r="87" spans="2:8" x14ac:dyDescent="0.35">
      <c r="B87" s="1"/>
      <c r="H87" s="2"/>
    </row>
    <row r="88" spans="2:8" x14ac:dyDescent="0.35">
      <c r="B88" s="1"/>
      <c r="H88" s="2"/>
    </row>
    <row r="89" spans="2:8" x14ac:dyDescent="0.35">
      <c r="B89" s="1"/>
      <c r="H89" s="2"/>
    </row>
    <row r="90" spans="2:8" x14ac:dyDescent="0.35">
      <c r="B90" s="1"/>
      <c r="H90" s="2"/>
    </row>
    <row r="91" spans="2:8" x14ac:dyDescent="0.35">
      <c r="B91" s="1"/>
      <c r="H91" s="2"/>
    </row>
    <row r="92" spans="2:8" x14ac:dyDescent="0.35">
      <c r="B92" s="1"/>
      <c r="H92" s="2"/>
    </row>
    <row r="93" spans="2:8" x14ac:dyDescent="0.35">
      <c r="B93" s="1"/>
      <c r="H93" s="2"/>
    </row>
    <row r="94" spans="2:8" x14ac:dyDescent="0.35">
      <c r="B94" s="1"/>
      <c r="H94" s="2"/>
    </row>
    <row r="95" spans="2:8" x14ac:dyDescent="0.35">
      <c r="B95" s="1"/>
      <c r="H95" s="2"/>
    </row>
    <row r="96" spans="2:8" x14ac:dyDescent="0.35">
      <c r="B96" s="1"/>
      <c r="H96" s="2"/>
    </row>
    <row r="97" spans="2:8" x14ac:dyDescent="0.35">
      <c r="B97" s="1"/>
      <c r="H97" s="2"/>
    </row>
    <row r="98" spans="2:8" x14ac:dyDescent="0.35">
      <c r="B98" s="1"/>
      <c r="H98" s="2"/>
    </row>
    <row r="99" spans="2:8" x14ac:dyDescent="0.35">
      <c r="B99" s="1"/>
      <c r="H99" s="2"/>
    </row>
    <row r="100" spans="2:8" x14ac:dyDescent="0.35">
      <c r="B100" s="1"/>
      <c r="H100" s="2"/>
    </row>
    <row r="101" spans="2:8" x14ac:dyDescent="0.35">
      <c r="B101" s="1"/>
      <c r="H101" s="2"/>
    </row>
    <row r="102" spans="2:8" x14ac:dyDescent="0.35">
      <c r="B102" s="1"/>
      <c r="H102" s="2"/>
    </row>
    <row r="103" spans="2:8" x14ac:dyDescent="0.35">
      <c r="B103" s="1"/>
      <c r="H103" s="2"/>
    </row>
    <row r="104" spans="2:8" x14ac:dyDescent="0.35">
      <c r="B104" s="1"/>
      <c r="H104" s="2"/>
    </row>
    <row r="105" spans="2:8" x14ac:dyDescent="0.35">
      <c r="B105" s="1"/>
      <c r="H105" s="2"/>
    </row>
    <row r="106" spans="2:8" x14ac:dyDescent="0.35">
      <c r="B106" s="1"/>
      <c r="H106" s="2"/>
    </row>
    <row r="107" spans="2:8" x14ac:dyDescent="0.35">
      <c r="B107" s="1"/>
      <c r="H107" s="2"/>
    </row>
    <row r="108" spans="2:8" x14ac:dyDescent="0.35">
      <c r="B108" s="1"/>
      <c r="H108" s="2"/>
    </row>
    <row r="109" spans="2:8" x14ac:dyDescent="0.35">
      <c r="B109" s="1"/>
      <c r="H109" s="2"/>
    </row>
    <row r="110" spans="2:8" x14ac:dyDescent="0.35">
      <c r="B110" s="1"/>
      <c r="H110" s="2"/>
    </row>
    <row r="111" spans="2:8" x14ac:dyDescent="0.35">
      <c r="B111" s="1"/>
      <c r="H111" s="2"/>
    </row>
    <row r="112" spans="2:8" x14ac:dyDescent="0.35">
      <c r="B112" s="1"/>
      <c r="H112" s="2"/>
    </row>
    <row r="113" spans="2:8" x14ac:dyDescent="0.35">
      <c r="B113" s="1"/>
      <c r="H113" s="2"/>
    </row>
    <row r="114" spans="2:8" x14ac:dyDescent="0.35">
      <c r="B114" s="1"/>
      <c r="H114" s="2"/>
    </row>
    <row r="115" spans="2:8" x14ac:dyDescent="0.35">
      <c r="B115" s="1"/>
      <c r="H115" s="2"/>
    </row>
    <row r="116" spans="2:8" x14ac:dyDescent="0.35">
      <c r="B116" s="1"/>
      <c r="H116" s="2"/>
    </row>
    <row r="117" spans="2:8" x14ac:dyDescent="0.35">
      <c r="B117" s="1"/>
      <c r="H117" s="2"/>
    </row>
    <row r="118" spans="2:8" x14ac:dyDescent="0.35">
      <c r="B118" s="1"/>
      <c r="H118" s="2"/>
    </row>
    <row r="119" spans="2:8" x14ac:dyDescent="0.35">
      <c r="B119" s="1"/>
      <c r="H119" s="2"/>
    </row>
    <row r="120" spans="2:8" x14ac:dyDescent="0.35">
      <c r="B120" s="1"/>
      <c r="H120" s="2"/>
    </row>
    <row r="121" spans="2:8" x14ac:dyDescent="0.35">
      <c r="B121" s="1"/>
      <c r="H121" s="2"/>
    </row>
    <row r="122" spans="2:8" x14ac:dyDescent="0.35">
      <c r="B122" s="1"/>
      <c r="H122" s="2"/>
    </row>
    <row r="123" spans="2:8" x14ac:dyDescent="0.35">
      <c r="B123" s="1"/>
      <c r="H123" s="2"/>
    </row>
    <row r="124" spans="2:8" x14ac:dyDescent="0.35">
      <c r="B124" s="1"/>
      <c r="H124" s="2"/>
    </row>
    <row r="125" spans="2:8" x14ac:dyDescent="0.35">
      <c r="B125" s="1"/>
      <c r="H125" s="2"/>
    </row>
  </sheetData>
  <conditionalFormatting sqref="H2:H76">
    <cfRule type="containsText" dxfId="5" priority="1" operator="containsText" text="Food">
      <formula>NOT(ISERROR(SEARCH("Food",H2)))</formula>
    </cfRule>
  </conditionalFormatting>
  <pageMargins left="0.7" right="0.7" top="0.75" bottom="0.75" header="0.3" footer="0.3"/>
  <pageSetup orientation="landscape" horizontalDpi="0"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180C0-00FE-4B69-B9EE-C0B3734358FC}">
  <dimension ref="A1:K126"/>
  <sheetViews>
    <sheetView topLeftCell="B64" zoomScale="120" zoomScaleNormal="120" workbookViewId="0">
      <selection activeCell="K77" sqref="K77"/>
    </sheetView>
  </sheetViews>
  <sheetFormatPr defaultRowHeight="14.5" x14ac:dyDescent="0.35"/>
  <cols>
    <col min="1" max="1" width="12.08984375" customWidth="1"/>
    <col min="2" max="2" width="10.26953125" bestFit="1" customWidth="1"/>
    <col min="3" max="3" width="21.81640625" customWidth="1"/>
    <col min="4" max="4" width="26.1796875" bestFit="1" customWidth="1"/>
    <col min="5" max="5" width="12" bestFit="1" customWidth="1"/>
    <col min="6" max="6" width="6.6328125" customWidth="1"/>
    <col min="7" max="7" width="6.453125" bestFit="1" customWidth="1"/>
    <col min="8" max="8" width="6.26953125" bestFit="1" customWidth="1"/>
    <col min="9" max="9" width="9.26953125" style="16" bestFit="1" customWidth="1"/>
    <col min="10" max="10" width="25.81640625" bestFit="1" customWidth="1"/>
    <col min="11" max="11" width="9.26953125" customWidth="1"/>
  </cols>
  <sheetData>
    <row r="1" spans="1:11" ht="18" customHeight="1" x14ac:dyDescent="0.35">
      <c r="A1" t="s">
        <v>27</v>
      </c>
      <c r="B1" t="s">
        <v>1</v>
      </c>
      <c r="C1" t="s">
        <v>28</v>
      </c>
      <c r="D1" t="s">
        <v>29</v>
      </c>
      <c r="E1" t="s">
        <v>30</v>
      </c>
      <c r="F1" t="s">
        <v>31</v>
      </c>
      <c r="G1" t="s">
        <v>32</v>
      </c>
      <c r="H1" t="s">
        <v>11</v>
      </c>
      <c r="I1" s="16" t="s">
        <v>25</v>
      </c>
      <c r="J1" t="s">
        <v>5</v>
      </c>
      <c r="K1" t="s">
        <v>33</v>
      </c>
    </row>
    <row r="2" spans="1:11" hidden="1" x14ac:dyDescent="0.35">
      <c r="A2">
        <v>1001</v>
      </c>
      <c r="B2" s="9">
        <v>42738</v>
      </c>
      <c r="C2" t="s">
        <v>35</v>
      </c>
      <c r="D2" t="s">
        <v>36</v>
      </c>
      <c r="E2" t="s">
        <v>187</v>
      </c>
      <c r="F2" t="s">
        <v>186</v>
      </c>
      <c r="G2">
        <v>70605</v>
      </c>
      <c r="H2" t="s">
        <v>190</v>
      </c>
      <c r="I2" s="16">
        <v>10</v>
      </c>
      <c r="K2" t="s">
        <v>217</v>
      </c>
    </row>
    <row r="3" spans="1:11" hidden="1" x14ac:dyDescent="0.35">
      <c r="A3">
        <v>1002</v>
      </c>
      <c r="B3" s="9">
        <v>42739</v>
      </c>
      <c r="C3" t="s">
        <v>149</v>
      </c>
      <c r="D3" t="s">
        <v>150</v>
      </c>
      <c r="E3" t="s">
        <v>187</v>
      </c>
      <c r="F3" t="s">
        <v>186</v>
      </c>
      <c r="G3">
        <v>70605</v>
      </c>
      <c r="H3" t="s">
        <v>190</v>
      </c>
      <c r="I3" s="16">
        <v>15</v>
      </c>
      <c r="K3" t="s">
        <v>217</v>
      </c>
    </row>
    <row r="4" spans="1:11" hidden="1" x14ac:dyDescent="0.35">
      <c r="A4">
        <v>1003</v>
      </c>
      <c r="B4" s="9">
        <v>42740</v>
      </c>
      <c r="C4" t="s">
        <v>37</v>
      </c>
      <c r="D4" t="s">
        <v>38</v>
      </c>
      <c r="E4" t="s">
        <v>189</v>
      </c>
      <c r="F4" t="s">
        <v>186</v>
      </c>
      <c r="G4">
        <v>70665</v>
      </c>
      <c r="H4" t="s">
        <v>191</v>
      </c>
      <c r="I4" s="16">
        <v>100</v>
      </c>
      <c r="K4" t="s">
        <v>217</v>
      </c>
    </row>
    <row r="5" spans="1:11" hidden="1" x14ac:dyDescent="0.35">
      <c r="A5">
        <v>1004</v>
      </c>
      <c r="B5" s="9">
        <v>42743</v>
      </c>
      <c r="C5" t="s">
        <v>151</v>
      </c>
      <c r="D5" t="s">
        <v>152</v>
      </c>
      <c r="E5" t="s">
        <v>187</v>
      </c>
      <c r="F5" t="s">
        <v>186</v>
      </c>
      <c r="G5">
        <v>70601</v>
      </c>
      <c r="H5" t="s">
        <v>192</v>
      </c>
      <c r="J5" t="s">
        <v>193</v>
      </c>
      <c r="K5" t="s">
        <v>217</v>
      </c>
    </row>
    <row r="6" spans="1:11" hidden="1" x14ac:dyDescent="0.35">
      <c r="A6">
        <v>1005</v>
      </c>
      <c r="B6" s="9">
        <v>42743</v>
      </c>
      <c r="C6" t="s">
        <v>69</v>
      </c>
      <c r="D6" t="s">
        <v>70</v>
      </c>
      <c r="E6" t="s">
        <v>185</v>
      </c>
      <c r="F6" t="s">
        <v>186</v>
      </c>
      <c r="G6">
        <v>70669</v>
      </c>
      <c r="H6" t="s">
        <v>192</v>
      </c>
      <c r="J6" t="s">
        <v>194</v>
      </c>
      <c r="K6" t="s">
        <v>217</v>
      </c>
    </row>
    <row r="7" spans="1:11" x14ac:dyDescent="0.35">
      <c r="A7">
        <v>1031</v>
      </c>
      <c r="B7" s="9">
        <v>42773</v>
      </c>
      <c r="C7" t="s">
        <v>85</v>
      </c>
      <c r="D7" t="s">
        <v>86</v>
      </c>
      <c r="E7" t="s">
        <v>187</v>
      </c>
      <c r="F7" t="s">
        <v>186</v>
      </c>
      <c r="G7">
        <v>70601</v>
      </c>
      <c r="H7" t="s">
        <v>191</v>
      </c>
      <c r="I7" s="16">
        <v>340</v>
      </c>
      <c r="K7" t="s">
        <v>218</v>
      </c>
    </row>
    <row r="8" spans="1:11" x14ac:dyDescent="0.35">
      <c r="A8">
        <v>1058</v>
      </c>
      <c r="B8" s="9">
        <v>42802</v>
      </c>
      <c r="C8" t="s">
        <v>125</v>
      </c>
      <c r="D8" t="s">
        <v>126</v>
      </c>
      <c r="E8" t="s">
        <v>187</v>
      </c>
      <c r="F8" t="s">
        <v>186</v>
      </c>
      <c r="G8">
        <v>70601</v>
      </c>
      <c r="H8" t="s">
        <v>191</v>
      </c>
      <c r="I8" s="16">
        <v>44</v>
      </c>
      <c r="K8" t="s">
        <v>218</v>
      </c>
    </row>
    <row r="9" spans="1:11" hidden="1" x14ac:dyDescent="0.35">
      <c r="A9">
        <v>1008</v>
      </c>
      <c r="B9" s="9">
        <v>42746</v>
      </c>
      <c r="C9" t="s">
        <v>153</v>
      </c>
      <c r="D9" t="s">
        <v>154</v>
      </c>
      <c r="E9" t="s">
        <v>187</v>
      </c>
      <c r="F9" t="s">
        <v>186</v>
      </c>
      <c r="G9">
        <v>70605</v>
      </c>
      <c r="H9" t="s">
        <v>191</v>
      </c>
      <c r="I9" s="16">
        <v>25</v>
      </c>
      <c r="K9" t="s">
        <v>217</v>
      </c>
    </row>
    <row r="10" spans="1:11" hidden="1" x14ac:dyDescent="0.35">
      <c r="A10">
        <v>1009</v>
      </c>
      <c r="B10" s="9">
        <v>42747</v>
      </c>
      <c r="C10" t="s">
        <v>43</v>
      </c>
      <c r="D10" t="s">
        <v>44</v>
      </c>
      <c r="E10" t="s">
        <v>187</v>
      </c>
      <c r="F10" t="s">
        <v>186</v>
      </c>
      <c r="G10">
        <v>70605</v>
      </c>
      <c r="H10" t="s">
        <v>190</v>
      </c>
      <c r="I10" s="16">
        <v>5</v>
      </c>
      <c r="K10" t="s">
        <v>217</v>
      </c>
    </row>
    <row r="11" spans="1:11" x14ac:dyDescent="0.35">
      <c r="A11">
        <v>1062</v>
      </c>
      <c r="B11" s="9">
        <v>42807</v>
      </c>
      <c r="C11" t="s">
        <v>131</v>
      </c>
      <c r="D11" t="s">
        <v>132</v>
      </c>
      <c r="E11" t="s">
        <v>187</v>
      </c>
      <c r="F11" t="s">
        <v>186</v>
      </c>
      <c r="G11">
        <v>70601</v>
      </c>
      <c r="H11" t="s">
        <v>190</v>
      </c>
      <c r="I11" s="16">
        <v>16</v>
      </c>
      <c r="K11" t="s">
        <v>218</v>
      </c>
    </row>
    <row r="12" spans="1:11" hidden="1" x14ac:dyDescent="0.35">
      <c r="A12">
        <v>1011</v>
      </c>
      <c r="B12" s="9">
        <v>42750</v>
      </c>
      <c r="C12" t="s">
        <v>71</v>
      </c>
      <c r="D12" t="s">
        <v>72</v>
      </c>
      <c r="E12" t="s">
        <v>187</v>
      </c>
      <c r="F12" t="s">
        <v>186</v>
      </c>
      <c r="G12">
        <v>70605</v>
      </c>
      <c r="H12" t="s">
        <v>190</v>
      </c>
      <c r="I12" s="16">
        <v>15</v>
      </c>
      <c r="K12" t="s">
        <v>217</v>
      </c>
    </row>
    <row r="13" spans="1:11" x14ac:dyDescent="0.35">
      <c r="A13">
        <v>1026</v>
      </c>
      <c r="B13" s="9">
        <v>42767</v>
      </c>
      <c r="C13" t="s">
        <v>105</v>
      </c>
      <c r="D13" t="s">
        <v>106</v>
      </c>
      <c r="E13" t="s">
        <v>187</v>
      </c>
      <c r="F13" t="s">
        <v>186</v>
      </c>
      <c r="G13">
        <v>70601</v>
      </c>
      <c r="H13" t="s">
        <v>190</v>
      </c>
      <c r="I13" s="16">
        <v>15</v>
      </c>
      <c r="K13" t="s">
        <v>218</v>
      </c>
    </row>
    <row r="14" spans="1:11" hidden="1" x14ac:dyDescent="0.35">
      <c r="A14">
        <v>1013</v>
      </c>
      <c r="B14" s="9">
        <v>42752</v>
      </c>
      <c r="C14" t="s">
        <v>49</v>
      </c>
      <c r="D14" t="s">
        <v>50</v>
      </c>
      <c r="E14" t="s">
        <v>188</v>
      </c>
      <c r="F14" t="s">
        <v>186</v>
      </c>
      <c r="G14">
        <v>70611</v>
      </c>
      <c r="H14" t="s">
        <v>191</v>
      </c>
      <c r="I14" s="16">
        <v>60</v>
      </c>
      <c r="K14" t="s">
        <v>217</v>
      </c>
    </row>
    <row r="15" spans="1:11" hidden="1" x14ac:dyDescent="0.35">
      <c r="A15">
        <v>1014</v>
      </c>
      <c r="B15" s="9">
        <v>42753</v>
      </c>
      <c r="C15" t="s">
        <v>51</v>
      </c>
      <c r="D15" t="s">
        <v>52</v>
      </c>
      <c r="E15" t="s">
        <v>187</v>
      </c>
      <c r="F15" t="s">
        <v>186</v>
      </c>
      <c r="G15">
        <v>70601</v>
      </c>
      <c r="H15" t="s">
        <v>192</v>
      </c>
      <c r="J15" t="s">
        <v>196</v>
      </c>
      <c r="K15" t="s">
        <v>217</v>
      </c>
    </row>
    <row r="16" spans="1:11" x14ac:dyDescent="0.35">
      <c r="A16">
        <v>1043</v>
      </c>
      <c r="B16" s="9">
        <v>42786</v>
      </c>
      <c r="C16" t="s">
        <v>165</v>
      </c>
      <c r="D16" t="s">
        <v>166</v>
      </c>
      <c r="E16" t="s">
        <v>187</v>
      </c>
      <c r="F16" t="s">
        <v>186</v>
      </c>
      <c r="G16">
        <v>70601</v>
      </c>
      <c r="H16" t="s">
        <v>190</v>
      </c>
      <c r="I16" s="16">
        <v>15</v>
      </c>
      <c r="K16" t="s">
        <v>218</v>
      </c>
    </row>
    <row r="17" spans="1:11" x14ac:dyDescent="0.35">
      <c r="A17">
        <v>1061</v>
      </c>
      <c r="B17" s="9">
        <v>42806</v>
      </c>
      <c r="C17" t="s">
        <v>167</v>
      </c>
      <c r="D17" t="s">
        <v>168</v>
      </c>
      <c r="E17" t="s">
        <v>187</v>
      </c>
      <c r="F17" t="s">
        <v>186</v>
      </c>
      <c r="G17">
        <v>70601</v>
      </c>
      <c r="H17" t="s">
        <v>192</v>
      </c>
      <c r="J17" t="s">
        <v>214</v>
      </c>
      <c r="K17" t="s">
        <v>218</v>
      </c>
    </row>
    <row r="18" spans="1:11" hidden="1" x14ac:dyDescent="0.35">
      <c r="A18">
        <v>1017</v>
      </c>
      <c r="B18" s="9">
        <v>42757</v>
      </c>
      <c r="C18" t="s">
        <v>73</v>
      </c>
      <c r="D18" t="s">
        <v>74</v>
      </c>
      <c r="E18" t="s">
        <v>188</v>
      </c>
      <c r="F18" t="s">
        <v>186</v>
      </c>
      <c r="G18">
        <v>70611</v>
      </c>
      <c r="H18" t="s">
        <v>190</v>
      </c>
      <c r="I18" s="16">
        <v>2</v>
      </c>
      <c r="K18" t="s">
        <v>217</v>
      </c>
    </row>
    <row r="19" spans="1:11" hidden="1" x14ac:dyDescent="0.35">
      <c r="A19">
        <v>1018</v>
      </c>
      <c r="B19" s="9">
        <v>42758</v>
      </c>
      <c r="C19" t="s">
        <v>57</v>
      </c>
      <c r="D19" t="s">
        <v>58</v>
      </c>
      <c r="E19" t="s">
        <v>187</v>
      </c>
      <c r="F19" t="s">
        <v>186</v>
      </c>
      <c r="G19">
        <v>70605</v>
      </c>
      <c r="H19" t="s">
        <v>190</v>
      </c>
      <c r="I19" s="16">
        <v>3</v>
      </c>
      <c r="K19" t="s">
        <v>217</v>
      </c>
    </row>
    <row r="20" spans="1:11" hidden="1" x14ac:dyDescent="0.35">
      <c r="A20">
        <v>1019</v>
      </c>
      <c r="B20" s="9">
        <v>42759</v>
      </c>
      <c r="C20" t="s">
        <v>59</v>
      </c>
      <c r="D20" t="s">
        <v>60</v>
      </c>
      <c r="E20" t="s">
        <v>189</v>
      </c>
      <c r="F20" t="s">
        <v>186</v>
      </c>
      <c r="G20">
        <v>70611</v>
      </c>
      <c r="H20" t="s">
        <v>190</v>
      </c>
      <c r="I20" s="16">
        <v>10</v>
      </c>
      <c r="K20" t="s">
        <v>217</v>
      </c>
    </row>
    <row r="21" spans="1:11" x14ac:dyDescent="0.35">
      <c r="A21">
        <v>1049</v>
      </c>
      <c r="B21" s="9">
        <v>42793</v>
      </c>
      <c r="C21" t="s">
        <v>103</v>
      </c>
      <c r="D21" t="s">
        <v>104</v>
      </c>
      <c r="E21" t="s">
        <v>187</v>
      </c>
      <c r="F21" t="s">
        <v>186</v>
      </c>
      <c r="G21">
        <v>70605</v>
      </c>
      <c r="H21" t="s">
        <v>191</v>
      </c>
      <c r="I21" s="16">
        <v>95</v>
      </c>
      <c r="K21" t="s">
        <v>218</v>
      </c>
    </row>
    <row r="22" spans="1:11" x14ac:dyDescent="0.35">
      <c r="A22">
        <v>1064</v>
      </c>
      <c r="B22" s="9">
        <v>42809</v>
      </c>
      <c r="C22" t="s">
        <v>157</v>
      </c>
      <c r="D22" t="s">
        <v>158</v>
      </c>
      <c r="E22" t="s">
        <v>187</v>
      </c>
      <c r="F22" t="s">
        <v>186</v>
      </c>
      <c r="G22">
        <v>70605</v>
      </c>
      <c r="H22" t="s">
        <v>191</v>
      </c>
      <c r="I22" s="16">
        <v>80</v>
      </c>
      <c r="K22" t="s">
        <v>218</v>
      </c>
    </row>
    <row r="23" spans="1:11" hidden="1" x14ac:dyDescent="0.35">
      <c r="A23">
        <v>1022</v>
      </c>
      <c r="B23" s="9">
        <v>42764</v>
      </c>
      <c r="C23" t="s">
        <v>65</v>
      </c>
      <c r="D23" t="s">
        <v>66</v>
      </c>
      <c r="E23" t="s">
        <v>187</v>
      </c>
      <c r="F23" t="s">
        <v>186</v>
      </c>
      <c r="G23">
        <v>70605</v>
      </c>
      <c r="H23" t="s">
        <v>191</v>
      </c>
      <c r="I23" s="16">
        <v>150</v>
      </c>
      <c r="K23" t="s">
        <v>217</v>
      </c>
    </row>
    <row r="24" spans="1:11" hidden="1" x14ac:dyDescent="0.35">
      <c r="A24">
        <v>1023</v>
      </c>
      <c r="B24" s="9">
        <v>42764</v>
      </c>
      <c r="C24" t="s">
        <v>75</v>
      </c>
      <c r="D24" t="s">
        <v>76</v>
      </c>
      <c r="E24" t="s">
        <v>185</v>
      </c>
      <c r="F24" t="s">
        <v>186</v>
      </c>
      <c r="G24">
        <v>70669</v>
      </c>
      <c r="H24" t="s">
        <v>190</v>
      </c>
      <c r="I24" s="16">
        <v>5</v>
      </c>
      <c r="K24" t="s">
        <v>217</v>
      </c>
    </row>
    <row r="25" spans="1:11" x14ac:dyDescent="0.35">
      <c r="A25">
        <v>1012</v>
      </c>
      <c r="B25" s="9">
        <v>42751</v>
      </c>
      <c r="C25" t="s">
        <v>47</v>
      </c>
      <c r="D25" t="s">
        <v>48</v>
      </c>
      <c r="E25" t="s">
        <v>187</v>
      </c>
      <c r="F25" t="s">
        <v>186</v>
      </c>
      <c r="G25">
        <v>70605</v>
      </c>
      <c r="H25" t="s">
        <v>191</v>
      </c>
      <c r="I25" s="16">
        <v>75</v>
      </c>
      <c r="K25" t="s">
        <v>218</v>
      </c>
    </row>
    <row r="26" spans="1:11" x14ac:dyDescent="0.35">
      <c r="A26">
        <v>1048</v>
      </c>
      <c r="B26" s="9">
        <v>42792</v>
      </c>
      <c r="C26" t="s">
        <v>111</v>
      </c>
      <c r="D26" t="s">
        <v>112</v>
      </c>
      <c r="E26" t="s">
        <v>187</v>
      </c>
      <c r="F26" t="s">
        <v>186</v>
      </c>
      <c r="G26">
        <v>70605</v>
      </c>
      <c r="H26" t="s">
        <v>191</v>
      </c>
      <c r="I26" s="16">
        <v>65</v>
      </c>
      <c r="K26" t="s">
        <v>218</v>
      </c>
    </row>
    <row r="27" spans="1:11" x14ac:dyDescent="0.35">
      <c r="A27">
        <v>1060</v>
      </c>
      <c r="B27" s="9">
        <v>42806</v>
      </c>
      <c r="C27" t="s">
        <v>129</v>
      </c>
      <c r="D27" t="s">
        <v>130</v>
      </c>
      <c r="E27" t="s">
        <v>187</v>
      </c>
      <c r="F27" t="s">
        <v>186</v>
      </c>
      <c r="G27">
        <v>70605</v>
      </c>
      <c r="H27" t="s">
        <v>191</v>
      </c>
      <c r="I27" s="16">
        <v>65</v>
      </c>
      <c r="K27" t="s">
        <v>218</v>
      </c>
    </row>
    <row r="28" spans="1:11" hidden="1" x14ac:dyDescent="0.35">
      <c r="A28">
        <v>1027</v>
      </c>
      <c r="B28" s="9">
        <v>42768</v>
      </c>
      <c r="C28" t="s">
        <v>79</v>
      </c>
      <c r="D28" t="s">
        <v>80</v>
      </c>
      <c r="E28" t="s">
        <v>189</v>
      </c>
      <c r="F28" t="s">
        <v>186</v>
      </c>
      <c r="G28">
        <v>70665</v>
      </c>
      <c r="H28" t="s">
        <v>192</v>
      </c>
      <c r="J28" t="s">
        <v>202</v>
      </c>
      <c r="K28" t="s">
        <v>217</v>
      </c>
    </row>
    <row r="29" spans="1:11" hidden="1" x14ac:dyDescent="0.35">
      <c r="A29">
        <v>1028</v>
      </c>
      <c r="B29" s="9">
        <v>42771</v>
      </c>
      <c r="C29" t="s">
        <v>81</v>
      </c>
      <c r="D29" t="s">
        <v>82</v>
      </c>
      <c r="E29" t="s">
        <v>189</v>
      </c>
      <c r="F29" t="s">
        <v>186</v>
      </c>
      <c r="G29">
        <v>70665</v>
      </c>
      <c r="H29" t="s">
        <v>192</v>
      </c>
      <c r="J29" t="s">
        <v>230</v>
      </c>
      <c r="K29" t="s">
        <v>217</v>
      </c>
    </row>
    <row r="30" spans="1:11" hidden="1" x14ac:dyDescent="0.35">
      <c r="A30">
        <v>1029</v>
      </c>
      <c r="B30" s="9">
        <v>42771</v>
      </c>
      <c r="C30" t="s">
        <v>161</v>
      </c>
      <c r="D30" t="s">
        <v>162</v>
      </c>
      <c r="E30" t="s">
        <v>188</v>
      </c>
      <c r="F30" t="s">
        <v>186</v>
      </c>
      <c r="G30">
        <v>70611</v>
      </c>
      <c r="H30" t="s">
        <v>192</v>
      </c>
      <c r="J30" t="s">
        <v>204</v>
      </c>
      <c r="K30" t="s">
        <v>217</v>
      </c>
    </row>
    <row r="31" spans="1:11" x14ac:dyDescent="0.35">
      <c r="A31">
        <v>1030</v>
      </c>
      <c r="B31" s="9">
        <v>42772</v>
      </c>
      <c r="C31" t="s">
        <v>83</v>
      </c>
      <c r="D31" t="s">
        <v>84</v>
      </c>
      <c r="E31" t="s">
        <v>187</v>
      </c>
      <c r="F31" t="s">
        <v>186</v>
      </c>
      <c r="G31">
        <v>70605</v>
      </c>
      <c r="H31" t="s">
        <v>190</v>
      </c>
      <c r="I31" s="16">
        <v>20</v>
      </c>
      <c r="K31" t="s">
        <v>218</v>
      </c>
    </row>
    <row r="32" spans="1:11" x14ac:dyDescent="0.35">
      <c r="A32">
        <v>1066</v>
      </c>
      <c r="B32" s="9">
        <v>42813</v>
      </c>
      <c r="C32" t="s">
        <v>137</v>
      </c>
      <c r="D32" t="s">
        <v>138</v>
      </c>
      <c r="E32" t="s">
        <v>187</v>
      </c>
      <c r="F32" t="s">
        <v>186</v>
      </c>
      <c r="G32">
        <v>70605</v>
      </c>
      <c r="H32" t="s">
        <v>190</v>
      </c>
      <c r="I32" s="16">
        <v>20</v>
      </c>
      <c r="K32" t="s">
        <v>218</v>
      </c>
    </row>
    <row r="33" spans="1:11" hidden="1" x14ac:dyDescent="0.35">
      <c r="A33">
        <v>1032</v>
      </c>
      <c r="B33" s="9">
        <v>42774</v>
      </c>
      <c r="C33" t="s">
        <v>87</v>
      </c>
      <c r="D33" t="s">
        <v>88</v>
      </c>
      <c r="E33" t="s">
        <v>185</v>
      </c>
      <c r="F33" t="s">
        <v>186</v>
      </c>
      <c r="G33">
        <v>70669</v>
      </c>
      <c r="H33" t="s">
        <v>192</v>
      </c>
      <c r="J33" t="s">
        <v>205</v>
      </c>
      <c r="K33" t="s">
        <v>217</v>
      </c>
    </row>
    <row r="34" spans="1:11" hidden="1" x14ac:dyDescent="0.35">
      <c r="A34">
        <v>1033</v>
      </c>
      <c r="B34" s="9">
        <v>42775</v>
      </c>
      <c r="C34" t="s">
        <v>89</v>
      </c>
      <c r="D34" t="s">
        <v>90</v>
      </c>
      <c r="E34" t="s">
        <v>188</v>
      </c>
      <c r="F34" t="s">
        <v>186</v>
      </c>
      <c r="G34">
        <v>70611</v>
      </c>
      <c r="H34" t="s">
        <v>192</v>
      </c>
      <c r="J34" t="s">
        <v>219</v>
      </c>
      <c r="K34" t="s">
        <v>217</v>
      </c>
    </row>
    <row r="35" spans="1:11" hidden="1" x14ac:dyDescent="0.35">
      <c r="A35">
        <v>1034</v>
      </c>
      <c r="B35" s="9">
        <v>42775</v>
      </c>
      <c r="C35" t="s">
        <v>113</v>
      </c>
      <c r="D35" t="s">
        <v>114</v>
      </c>
      <c r="E35" t="s">
        <v>188</v>
      </c>
      <c r="F35" t="s">
        <v>186</v>
      </c>
      <c r="G35">
        <v>70611</v>
      </c>
      <c r="H35" t="s">
        <v>190</v>
      </c>
      <c r="I35" s="16">
        <v>18</v>
      </c>
      <c r="K35" t="s">
        <v>217</v>
      </c>
    </row>
    <row r="36" spans="1:11" hidden="1" x14ac:dyDescent="0.35">
      <c r="A36">
        <v>1035</v>
      </c>
      <c r="B36" s="9">
        <v>42778</v>
      </c>
      <c r="C36" t="s">
        <v>91</v>
      </c>
      <c r="D36" t="s">
        <v>92</v>
      </c>
      <c r="E36" t="s">
        <v>187</v>
      </c>
      <c r="F36" t="s">
        <v>186</v>
      </c>
      <c r="G36">
        <v>70605</v>
      </c>
      <c r="H36" t="s">
        <v>190</v>
      </c>
      <c r="I36" s="16">
        <v>6</v>
      </c>
      <c r="K36" t="s">
        <v>217</v>
      </c>
    </row>
    <row r="37" spans="1:11" x14ac:dyDescent="0.35">
      <c r="A37">
        <v>1006</v>
      </c>
      <c r="B37" s="9">
        <v>42744</v>
      </c>
      <c r="C37" t="s">
        <v>39</v>
      </c>
      <c r="D37" t="s">
        <v>40</v>
      </c>
      <c r="E37" t="s">
        <v>187</v>
      </c>
      <c r="F37" t="s">
        <v>186</v>
      </c>
      <c r="G37">
        <v>70605</v>
      </c>
      <c r="H37" t="s">
        <v>190</v>
      </c>
      <c r="I37" s="16">
        <v>15</v>
      </c>
      <c r="K37" t="s">
        <v>218</v>
      </c>
    </row>
    <row r="38" spans="1:11" x14ac:dyDescent="0.35">
      <c r="A38">
        <v>1036</v>
      </c>
      <c r="B38" s="9">
        <v>42778</v>
      </c>
      <c r="C38" t="s">
        <v>107</v>
      </c>
      <c r="D38" t="s">
        <v>108</v>
      </c>
      <c r="E38" t="s">
        <v>187</v>
      </c>
      <c r="F38" t="s">
        <v>186</v>
      </c>
      <c r="G38">
        <v>70605</v>
      </c>
      <c r="H38" t="s">
        <v>190</v>
      </c>
      <c r="I38" s="16">
        <v>3</v>
      </c>
      <c r="K38" t="s">
        <v>218</v>
      </c>
    </row>
    <row r="39" spans="1:11" hidden="1" x14ac:dyDescent="0.35">
      <c r="A39">
        <v>1038</v>
      </c>
      <c r="B39" s="9">
        <v>42780</v>
      </c>
      <c r="C39" t="s">
        <v>177</v>
      </c>
      <c r="D39" t="s">
        <v>178</v>
      </c>
      <c r="E39" t="s">
        <v>187</v>
      </c>
      <c r="F39" t="s">
        <v>186</v>
      </c>
      <c r="G39">
        <v>70605</v>
      </c>
      <c r="H39" t="s">
        <v>191</v>
      </c>
      <c r="I39" s="16">
        <v>250</v>
      </c>
      <c r="K39" t="s">
        <v>217</v>
      </c>
    </row>
    <row r="40" spans="1:11" hidden="1" x14ac:dyDescent="0.35">
      <c r="A40">
        <v>1039</v>
      </c>
      <c r="B40" s="9">
        <v>42781</v>
      </c>
      <c r="C40" t="s">
        <v>95</v>
      </c>
      <c r="D40" t="s">
        <v>96</v>
      </c>
      <c r="E40" t="s">
        <v>187</v>
      </c>
      <c r="F40" t="s">
        <v>186</v>
      </c>
      <c r="G40">
        <v>70605</v>
      </c>
      <c r="H40" t="s">
        <v>192</v>
      </c>
      <c r="J40" t="s">
        <v>206</v>
      </c>
      <c r="K40" t="s">
        <v>217</v>
      </c>
    </row>
    <row r="41" spans="1:11" hidden="1" x14ac:dyDescent="0.35">
      <c r="A41">
        <v>1040</v>
      </c>
      <c r="B41" s="9">
        <v>42782</v>
      </c>
      <c r="C41" t="s">
        <v>97</v>
      </c>
      <c r="D41" t="s">
        <v>98</v>
      </c>
      <c r="E41" t="s">
        <v>187</v>
      </c>
      <c r="F41" t="s">
        <v>186</v>
      </c>
      <c r="G41">
        <v>70605</v>
      </c>
      <c r="H41" t="s">
        <v>191</v>
      </c>
      <c r="I41" s="16">
        <v>100</v>
      </c>
      <c r="K41" t="s">
        <v>217</v>
      </c>
    </row>
    <row r="42" spans="1:11" x14ac:dyDescent="0.35">
      <c r="A42">
        <v>1010</v>
      </c>
      <c r="B42" s="9">
        <v>42750</v>
      </c>
      <c r="C42" t="s">
        <v>45</v>
      </c>
      <c r="D42" t="s">
        <v>46</v>
      </c>
      <c r="E42" t="s">
        <v>187</v>
      </c>
      <c r="F42" t="s">
        <v>186</v>
      </c>
      <c r="G42">
        <v>70605</v>
      </c>
      <c r="H42" t="s">
        <v>192</v>
      </c>
      <c r="J42" t="s">
        <v>195</v>
      </c>
      <c r="K42" t="s">
        <v>218</v>
      </c>
    </row>
    <row r="43" spans="1:11" x14ac:dyDescent="0.35">
      <c r="A43">
        <v>1016</v>
      </c>
      <c r="B43" s="9">
        <v>42757</v>
      </c>
      <c r="C43" t="s">
        <v>55</v>
      </c>
      <c r="D43" t="s">
        <v>56</v>
      </c>
      <c r="E43" t="s">
        <v>187</v>
      </c>
      <c r="F43" t="s">
        <v>186</v>
      </c>
      <c r="G43">
        <v>70605</v>
      </c>
      <c r="H43" t="s">
        <v>192</v>
      </c>
      <c r="J43" t="s">
        <v>198</v>
      </c>
      <c r="K43" t="s">
        <v>218</v>
      </c>
    </row>
    <row r="44" spans="1:11" x14ac:dyDescent="0.35">
      <c r="A44">
        <v>1021</v>
      </c>
      <c r="B44" s="9">
        <v>42761</v>
      </c>
      <c r="C44" t="s">
        <v>63</v>
      </c>
      <c r="D44" t="s">
        <v>64</v>
      </c>
      <c r="E44" t="s">
        <v>187</v>
      </c>
      <c r="F44" t="s">
        <v>186</v>
      </c>
      <c r="G44">
        <v>70605</v>
      </c>
      <c r="H44" t="s">
        <v>192</v>
      </c>
      <c r="J44" t="s">
        <v>200</v>
      </c>
      <c r="K44" t="s">
        <v>218</v>
      </c>
    </row>
    <row r="45" spans="1:11" hidden="1" x14ac:dyDescent="0.35">
      <c r="A45">
        <v>1044</v>
      </c>
      <c r="B45" s="9">
        <v>42787</v>
      </c>
      <c r="C45" t="s">
        <v>99</v>
      </c>
      <c r="D45" t="s">
        <v>100</v>
      </c>
      <c r="E45" t="s">
        <v>187</v>
      </c>
      <c r="F45" t="s">
        <v>186</v>
      </c>
      <c r="G45">
        <v>70605</v>
      </c>
      <c r="H45" t="s">
        <v>191</v>
      </c>
      <c r="I45" s="16">
        <v>40</v>
      </c>
      <c r="K45" t="s">
        <v>217</v>
      </c>
    </row>
    <row r="46" spans="1:11" hidden="1" x14ac:dyDescent="0.35">
      <c r="A46">
        <v>1045</v>
      </c>
      <c r="B46" s="9">
        <v>42788</v>
      </c>
      <c r="C46" t="s">
        <v>181</v>
      </c>
      <c r="D46" t="s">
        <v>182</v>
      </c>
      <c r="E46" t="s">
        <v>188</v>
      </c>
      <c r="F46" t="s">
        <v>186</v>
      </c>
      <c r="G46">
        <v>70611</v>
      </c>
      <c r="H46" t="s">
        <v>192</v>
      </c>
      <c r="J46" t="s">
        <v>208</v>
      </c>
      <c r="K46" t="s">
        <v>217</v>
      </c>
    </row>
    <row r="47" spans="1:11" hidden="1" x14ac:dyDescent="0.35">
      <c r="A47">
        <v>1046</v>
      </c>
      <c r="B47" s="9">
        <v>42789</v>
      </c>
      <c r="C47" t="s">
        <v>179</v>
      </c>
      <c r="D47" t="s">
        <v>180</v>
      </c>
      <c r="E47" t="s">
        <v>188</v>
      </c>
      <c r="F47" t="s">
        <v>186</v>
      </c>
      <c r="G47">
        <v>70611</v>
      </c>
      <c r="H47" t="s">
        <v>192</v>
      </c>
      <c r="J47" t="s">
        <v>201</v>
      </c>
      <c r="K47" t="s">
        <v>217</v>
      </c>
    </row>
    <row r="48" spans="1:11" hidden="1" x14ac:dyDescent="0.35">
      <c r="A48">
        <v>1047</v>
      </c>
      <c r="B48" s="9">
        <v>42792</v>
      </c>
      <c r="C48" t="s">
        <v>101</v>
      </c>
      <c r="D48" t="s">
        <v>102</v>
      </c>
      <c r="E48" t="s">
        <v>187</v>
      </c>
      <c r="F48" t="s">
        <v>186</v>
      </c>
      <c r="G48">
        <v>70605</v>
      </c>
      <c r="H48" t="s">
        <v>191</v>
      </c>
      <c r="I48" s="16">
        <v>45</v>
      </c>
      <c r="K48" t="s">
        <v>217</v>
      </c>
    </row>
    <row r="49" spans="1:11" x14ac:dyDescent="0.35">
      <c r="A49">
        <v>1056</v>
      </c>
      <c r="B49" s="9">
        <v>42800</v>
      </c>
      <c r="C49" t="s">
        <v>121</v>
      </c>
      <c r="D49" t="s">
        <v>122</v>
      </c>
      <c r="E49" t="s">
        <v>187</v>
      </c>
      <c r="F49" t="s">
        <v>186</v>
      </c>
      <c r="G49">
        <v>70605</v>
      </c>
      <c r="H49" t="s">
        <v>192</v>
      </c>
      <c r="J49" t="s">
        <v>213</v>
      </c>
      <c r="K49" t="s">
        <v>218</v>
      </c>
    </row>
    <row r="50" spans="1:11" x14ac:dyDescent="0.35">
      <c r="A50">
        <v>1065</v>
      </c>
      <c r="B50" s="9">
        <v>42810</v>
      </c>
      <c r="C50" t="s">
        <v>135</v>
      </c>
      <c r="D50" t="s">
        <v>136</v>
      </c>
      <c r="E50" t="s">
        <v>187</v>
      </c>
      <c r="F50" t="s">
        <v>186</v>
      </c>
      <c r="G50">
        <v>70605</v>
      </c>
      <c r="H50" t="s">
        <v>192</v>
      </c>
      <c r="J50" t="s">
        <v>215</v>
      </c>
      <c r="K50" t="s">
        <v>218</v>
      </c>
    </row>
    <row r="51" spans="1:11" hidden="1" x14ac:dyDescent="0.35">
      <c r="A51">
        <v>1050</v>
      </c>
      <c r="B51" s="9">
        <v>42794</v>
      </c>
      <c r="C51" t="s">
        <v>163</v>
      </c>
      <c r="D51" t="s">
        <v>164</v>
      </c>
      <c r="E51" t="s">
        <v>187</v>
      </c>
      <c r="F51" t="s">
        <v>186</v>
      </c>
      <c r="G51">
        <v>70605</v>
      </c>
      <c r="H51" t="s">
        <v>192</v>
      </c>
      <c r="J51" t="s">
        <v>209</v>
      </c>
      <c r="K51" t="s">
        <v>217</v>
      </c>
    </row>
    <row r="52" spans="1:11" hidden="1" x14ac:dyDescent="0.35">
      <c r="A52">
        <v>1051</v>
      </c>
      <c r="B52" s="9">
        <v>42795</v>
      </c>
      <c r="C52" t="s">
        <v>115</v>
      </c>
      <c r="D52" t="s">
        <v>116</v>
      </c>
      <c r="E52" t="s">
        <v>189</v>
      </c>
      <c r="F52" t="s">
        <v>186</v>
      </c>
      <c r="G52">
        <v>70665</v>
      </c>
      <c r="H52" t="s">
        <v>192</v>
      </c>
      <c r="J52" t="s">
        <v>210</v>
      </c>
      <c r="K52" t="s">
        <v>217</v>
      </c>
    </row>
    <row r="53" spans="1:11" hidden="1" x14ac:dyDescent="0.35">
      <c r="A53">
        <v>1052</v>
      </c>
      <c r="B53" s="9">
        <v>42795</v>
      </c>
      <c r="C53" t="s">
        <v>145</v>
      </c>
      <c r="D53" t="s">
        <v>146</v>
      </c>
      <c r="E53" t="s">
        <v>188</v>
      </c>
      <c r="F53" t="s">
        <v>186</v>
      </c>
      <c r="G53">
        <v>70611</v>
      </c>
      <c r="H53" t="s">
        <v>192</v>
      </c>
      <c r="J53" t="s">
        <v>211</v>
      </c>
      <c r="K53" t="s">
        <v>217</v>
      </c>
    </row>
    <row r="54" spans="1:11" x14ac:dyDescent="0.35">
      <c r="A54">
        <v>1037</v>
      </c>
      <c r="B54" s="9">
        <v>42779</v>
      </c>
      <c r="C54" t="s">
        <v>93</v>
      </c>
      <c r="D54" t="s">
        <v>94</v>
      </c>
      <c r="E54" t="s">
        <v>188</v>
      </c>
      <c r="F54" t="s">
        <v>186</v>
      </c>
      <c r="G54">
        <v>70611</v>
      </c>
      <c r="H54" t="s">
        <v>191</v>
      </c>
      <c r="I54" s="16">
        <v>500</v>
      </c>
      <c r="K54" t="s">
        <v>218</v>
      </c>
    </row>
    <row r="55" spans="1:11" x14ac:dyDescent="0.35">
      <c r="A55">
        <v>1073</v>
      </c>
      <c r="B55" s="9">
        <v>42821</v>
      </c>
      <c r="C55" t="s">
        <v>143</v>
      </c>
      <c r="D55" t="s">
        <v>144</v>
      </c>
      <c r="E55" t="s">
        <v>188</v>
      </c>
      <c r="F55" t="s">
        <v>186</v>
      </c>
      <c r="G55">
        <v>70611</v>
      </c>
      <c r="H55" t="s">
        <v>191</v>
      </c>
      <c r="I55" s="16">
        <v>125</v>
      </c>
      <c r="K55" t="s">
        <v>218</v>
      </c>
    </row>
    <row r="56" spans="1:11" x14ac:dyDescent="0.35">
      <c r="A56">
        <v>1007</v>
      </c>
      <c r="B56" s="9">
        <v>42745</v>
      </c>
      <c r="C56" t="s">
        <v>41</v>
      </c>
      <c r="D56" t="s">
        <v>42</v>
      </c>
      <c r="E56" t="s">
        <v>188</v>
      </c>
      <c r="F56" t="s">
        <v>186</v>
      </c>
      <c r="G56">
        <v>70611</v>
      </c>
      <c r="H56" t="s">
        <v>191</v>
      </c>
      <c r="I56" s="16">
        <v>50</v>
      </c>
      <c r="K56" t="s">
        <v>218</v>
      </c>
    </row>
    <row r="57" spans="1:11" x14ac:dyDescent="0.35">
      <c r="A57">
        <v>1059</v>
      </c>
      <c r="B57" s="9">
        <v>42803</v>
      </c>
      <c r="C57" t="s">
        <v>127</v>
      </c>
      <c r="D57" t="s">
        <v>128</v>
      </c>
      <c r="E57" t="s">
        <v>188</v>
      </c>
      <c r="F57" t="s">
        <v>186</v>
      </c>
      <c r="G57">
        <v>70611</v>
      </c>
      <c r="H57" t="s">
        <v>191</v>
      </c>
      <c r="I57" s="16">
        <v>50</v>
      </c>
      <c r="K57" t="s">
        <v>218</v>
      </c>
    </row>
    <row r="58" spans="1:11" x14ac:dyDescent="0.35">
      <c r="A58">
        <v>1063</v>
      </c>
      <c r="B58" s="9">
        <v>42808</v>
      </c>
      <c r="C58" t="s">
        <v>133</v>
      </c>
      <c r="D58" t="s">
        <v>134</v>
      </c>
      <c r="E58" t="s">
        <v>188</v>
      </c>
      <c r="F58" t="s">
        <v>186</v>
      </c>
      <c r="G58">
        <v>70611</v>
      </c>
      <c r="H58" t="s">
        <v>190</v>
      </c>
      <c r="I58" s="16">
        <v>18</v>
      </c>
      <c r="K58" t="s">
        <v>218</v>
      </c>
    </row>
    <row r="59" spans="1:11" x14ac:dyDescent="0.35">
      <c r="A59">
        <v>1015</v>
      </c>
      <c r="B59" s="9">
        <v>42754</v>
      </c>
      <c r="C59" t="s">
        <v>53</v>
      </c>
      <c r="D59" t="s">
        <v>54</v>
      </c>
      <c r="E59" t="s">
        <v>188</v>
      </c>
      <c r="F59" t="s">
        <v>186</v>
      </c>
      <c r="G59">
        <v>70611</v>
      </c>
      <c r="H59" t="s">
        <v>192</v>
      </c>
      <c r="J59" t="s">
        <v>197</v>
      </c>
      <c r="K59" t="s">
        <v>218</v>
      </c>
    </row>
    <row r="60" spans="1:11" x14ac:dyDescent="0.35">
      <c r="A60">
        <v>1055</v>
      </c>
      <c r="B60" s="9">
        <v>42799</v>
      </c>
      <c r="C60" t="s">
        <v>147</v>
      </c>
      <c r="D60" t="s">
        <v>148</v>
      </c>
      <c r="E60" t="s">
        <v>188</v>
      </c>
      <c r="F60" t="s">
        <v>186</v>
      </c>
      <c r="G60">
        <v>70611</v>
      </c>
      <c r="H60" t="s">
        <v>192</v>
      </c>
      <c r="J60" t="s">
        <v>212</v>
      </c>
      <c r="K60" t="s">
        <v>218</v>
      </c>
    </row>
    <row r="61" spans="1:11" x14ac:dyDescent="0.35">
      <c r="A61">
        <v>1024</v>
      </c>
      <c r="B61" s="9">
        <v>42765</v>
      </c>
      <c r="C61" t="s">
        <v>67</v>
      </c>
      <c r="D61" t="s">
        <v>68</v>
      </c>
      <c r="E61" t="s">
        <v>189</v>
      </c>
      <c r="F61" t="s">
        <v>186</v>
      </c>
      <c r="G61">
        <v>70665</v>
      </c>
      <c r="H61" t="s">
        <v>191</v>
      </c>
      <c r="I61" s="16">
        <v>100</v>
      </c>
      <c r="K61" t="s">
        <v>218</v>
      </c>
    </row>
    <row r="62" spans="1:11" x14ac:dyDescent="0.35">
      <c r="A62">
        <v>1067</v>
      </c>
      <c r="B62" s="9">
        <v>42813</v>
      </c>
      <c r="C62" t="s">
        <v>169</v>
      </c>
      <c r="D62" t="s">
        <v>170</v>
      </c>
      <c r="E62" t="s">
        <v>189</v>
      </c>
      <c r="F62" t="s">
        <v>186</v>
      </c>
      <c r="G62">
        <v>70665</v>
      </c>
      <c r="H62" t="s">
        <v>191</v>
      </c>
      <c r="I62" s="16">
        <v>100</v>
      </c>
      <c r="K62" t="s">
        <v>218</v>
      </c>
    </row>
    <row r="63" spans="1:11" x14ac:dyDescent="0.35">
      <c r="A63">
        <v>1041</v>
      </c>
      <c r="B63" s="9">
        <v>42785</v>
      </c>
      <c r="C63" t="s">
        <v>109</v>
      </c>
      <c r="D63" t="s">
        <v>110</v>
      </c>
      <c r="E63" t="s">
        <v>189</v>
      </c>
      <c r="F63" t="s">
        <v>186</v>
      </c>
      <c r="G63">
        <v>70665</v>
      </c>
      <c r="H63" t="s">
        <v>191</v>
      </c>
      <c r="I63" s="16">
        <v>80</v>
      </c>
      <c r="K63" t="s">
        <v>218</v>
      </c>
    </row>
    <row r="64" spans="1:11" x14ac:dyDescent="0.35">
      <c r="A64">
        <v>1053</v>
      </c>
      <c r="B64" s="9">
        <v>42796</v>
      </c>
      <c r="C64" t="s">
        <v>117</v>
      </c>
      <c r="D64" t="s">
        <v>118</v>
      </c>
      <c r="E64" t="s">
        <v>189</v>
      </c>
      <c r="F64" t="s">
        <v>186</v>
      </c>
      <c r="G64">
        <v>70665</v>
      </c>
      <c r="H64" t="s">
        <v>190</v>
      </c>
      <c r="I64" s="16">
        <v>50</v>
      </c>
      <c r="K64" t="s">
        <v>218</v>
      </c>
    </row>
    <row r="65" spans="1:11" x14ac:dyDescent="0.35">
      <c r="A65">
        <v>1074</v>
      </c>
      <c r="B65" s="9">
        <v>42822</v>
      </c>
      <c r="C65" t="s">
        <v>159</v>
      </c>
      <c r="D65" t="s">
        <v>160</v>
      </c>
      <c r="E65" t="s">
        <v>185</v>
      </c>
      <c r="F65" t="s">
        <v>186</v>
      </c>
      <c r="G65">
        <v>70669</v>
      </c>
      <c r="H65" t="s">
        <v>191</v>
      </c>
      <c r="I65" s="16">
        <v>85</v>
      </c>
      <c r="K65" t="s">
        <v>218</v>
      </c>
    </row>
    <row r="66" spans="1:11" x14ac:dyDescent="0.35">
      <c r="A66">
        <v>1075</v>
      </c>
      <c r="B66" s="9">
        <v>42822</v>
      </c>
      <c r="C66" t="s">
        <v>139</v>
      </c>
      <c r="D66" t="s">
        <v>140</v>
      </c>
      <c r="E66" t="s">
        <v>185</v>
      </c>
      <c r="F66" t="s">
        <v>186</v>
      </c>
      <c r="G66">
        <v>70669</v>
      </c>
      <c r="H66" t="s">
        <v>191</v>
      </c>
      <c r="I66" s="16">
        <v>75</v>
      </c>
      <c r="K66" t="s">
        <v>218</v>
      </c>
    </row>
    <row r="67" spans="1:11" x14ac:dyDescent="0.35">
      <c r="A67">
        <v>1054</v>
      </c>
      <c r="B67" s="9">
        <v>42799</v>
      </c>
      <c r="C67" t="s">
        <v>119</v>
      </c>
      <c r="D67" t="s">
        <v>120</v>
      </c>
      <c r="E67" t="s">
        <v>185</v>
      </c>
      <c r="F67" t="s">
        <v>186</v>
      </c>
      <c r="G67">
        <v>70669</v>
      </c>
      <c r="H67" t="s">
        <v>191</v>
      </c>
      <c r="I67" s="16">
        <v>43</v>
      </c>
      <c r="K67" t="s">
        <v>218</v>
      </c>
    </row>
    <row r="68" spans="1:11" x14ac:dyDescent="0.35">
      <c r="A68">
        <v>1057</v>
      </c>
      <c r="B68" s="9">
        <v>42801</v>
      </c>
      <c r="C68" t="s">
        <v>123</v>
      </c>
      <c r="D68" t="s">
        <v>124</v>
      </c>
      <c r="E68" t="s">
        <v>185</v>
      </c>
      <c r="F68" t="s">
        <v>186</v>
      </c>
      <c r="G68">
        <v>70669</v>
      </c>
      <c r="H68" t="s">
        <v>190</v>
      </c>
      <c r="I68" s="16">
        <v>34</v>
      </c>
      <c r="K68" t="s">
        <v>218</v>
      </c>
    </row>
    <row r="69" spans="1:11" hidden="1" x14ac:dyDescent="0.35">
      <c r="A69">
        <v>1068</v>
      </c>
      <c r="B69" s="9">
        <v>42814</v>
      </c>
      <c r="C69" t="s">
        <v>183</v>
      </c>
      <c r="D69" t="s">
        <v>184</v>
      </c>
      <c r="E69" t="s">
        <v>187</v>
      </c>
      <c r="F69" t="s">
        <v>186</v>
      </c>
      <c r="G69">
        <v>70605</v>
      </c>
      <c r="H69" t="s">
        <v>192</v>
      </c>
      <c r="J69" t="s">
        <v>231</v>
      </c>
      <c r="K69" t="s">
        <v>217</v>
      </c>
    </row>
    <row r="70" spans="1:11" hidden="1" x14ac:dyDescent="0.35">
      <c r="A70">
        <v>1069</v>
      </c>
      <c r="B70" s="9">
        <v>42815</v>
      </c>
      <c r="C70" t="s">
        <v>175</v>
      </c>
      <c r="D70" t="s">
        <v>176</v>
      </c>
      <c r="E70" t="s">
        <v>189</v>
      </c>
      <c r="F70" t="s">
        <v>186</v>
      </c>
      <c r="G70">
        <v>70665</v>
      </c>
      <c r="H70" t="s">
        <v>190</v>
      </c>
      <c r="I70" s="16">
        <v>45</v>
      </c>
      <c r="K70" t="s">
        <v>217</v>
      </c>
    </row>
    <row r="71" spans="1:11" hidden="1" x14ac:dyDescent="0.35">
      <c r="A71">
        <v>1070</v>
      </c>
      <c r="B71" s="9">
        <v>42817</v>
      </c>
      <c r="C71" t="s">
        <v>173</v>
      </c>
      <c r="D71" t="s">
        <v>174</v>
      </c>
      <c r="E71" t="s">
        <v>189</v>
      </c>
      <c r="F71" t="s">
        <v>186</v>
      </c>
      <c r="G71">
        <v>70665</v>
      </c>
      <c r="H71" t="s">
        <v>191</v>
      </c>
      <c r="I71" s="16">
        <v>150</v>
      </c>
      <c r="K71" t="s">
        <v>217</v>
      </c>
    </row>
    <row r="72" spans="1:11" hidden="1" x14ac:dyDescent="0.35">
      <c r="A72">
        <v>1071</v>
      </c>
      <c r="B72" s="9">
        <v>42820</v>
      </c>
      <c r="C72" t="s">
        <v>141</v>
      </c>
      <c r="D72" t="s">
        <v>142</v>
      </c>
      <c r="E72" t="s">
        <v>188</v>
      </c>
      <c r="F72" t="s">
        <v>186</v>
      </c>
      <c r="G72">
        <v>70611</v>
      </c>
      <c r="H72" t="s">
        <v>190</v>
      </c>
      <c r="I72" s="16">
        <v>5</v>
      </c>
      <c r="K72" t="s">
        <v>217</v>
      </c>
    </row>
    <row r="73" spans="1:11" hidden="1" x14ac:dyDescent="0.35">
      <c r="A73">
        <v>1072</v>
      </c>
      <c r="B73" s="9">
        <v>42820</v>
      </c>
      <c r="C73" t="s">
        <v>171</v>
      </c>
      <c r="D73" t="s">
        <v>172</v>
      </c>
      <c r="E73" t="s">
        <v>189</v>
      </c>
      <c r="F73" t="s">
        <v>186</v>
      </c>
      <c r="G73">
        <v>70665</v>
      </c>
      <c r="H73" t="s">
        <v>190</v>
      </c>
      <c r="I73" s="16">
        <v>8</v>
      </c>
      <c r="K73" t="s">
        <v>217</v>
      </c>
    </row>
    <row r="74" spans="1:11" x14ac:dyDescent="0.35">
      <c r="A74">
        <v>1020</v>
      </c>
      <c r="B74" s="9">
        <v>42760</v>
      </c>
      <c r="C74" t="s">
        <v>61</v>
      </c>
      <c r="D74" t="s">
        <v>62</v>
      </c>
      <c r="E74" t="s">
        <v>185</v>
      </c>
      <c r="F74" t="s">
        <v>186</v>
      </c>
      <c r="G74">
        <v>70669</v>
      </c>
      <c r="H74" t="s">
        <v>192</v>
      </c>
      <c r="J74" t="s">
        <v>199</v>
      </c>
      <c r="K74" t="s">
        <v>218</v>
      </c>
    </row>
    <row r="75" spans="1:11" x14ac:dyDescent="0.35">
      <c r="A75">
        <v>1025</v>
      </c>
      <c r="B75" s="9">
        <v>42767</v>
      </c>
      <c r="C75" t="s">
        <v>77</v>
      </c>
      <c r="D75" t="s">
        <v>78</v>
      </c>
      <c r="E75" t="s">
        <v>185</v>
      </c>
      <c r="F75" t="s">
        <v>186</v>
      </c>
      <c r="G75">
        <v>70669</v>
      </c>
      <c r="H75" t="s">
        <v>192</v>
      </c>
      <c r="J75" t="s">
        <v>201</v>
      </c>
      <c r="K75" t="s">
        <v>218</v>
      </c>
    </row>
    <row r="76" spans="1:11" x14ac:dyDescent="0.35">
      <c r="A76">
        <v>1042</v>
      </c>
      <c r="B76" s="9">
        <v>42785</v>
      </c>
      <c r="C76" t="s">
        <v>155</v>
      </c>
      <c r="D76" t="s">
        <v>156</v>
      </c>
      <c r="E76" t="s">
        <v>185</v>
      </c>
      <c r="F76" t="s">
        <v>186</v>
      </c>
      <c r="G76">
        <v>70669</v>
      </c>
      <c r="H76" t="s">
        <v>192</v>
      </c>
      <c r="J76" t="s">
        <v>207</v>
      </c>
      <c r="K76" t="s">
        <v>218</v>
      </c>
    </row>
    <row r="77" spans="1:11" x14ac:dyDescent="0.35">
      <c r="A77" t="s">
        <v>233</v>
      </c>
      <c r="I77" s="17">
        <f>SUBTOTAL(109,DonationsTbl.4[Value])</f>
        <v>2178</v>
      </c>
      <c r="K77">
        <f>SUBTOTAL(103,DonationsTbl.4[Receipt])</f>
        <v>38</v>
      </c>
    </row>
    <row r="78" spans="1:11" x14ac:dyDescent="0.35">
      <c r="B78" s="1"/>
      <c r="H78" s="2"/>
    </row>
    <row r="79" spans="1:11" x14ac:dyDescent="0.35">
      <c r="B79" s="1"/>
      <c r="H79" s="2"/>
    </row>
    <row r="80" spans="1:11" x14ac:dyDescent="0.35">
      <c r="B80" s="1"/>
      <c r="H80" s="2"/>
    </row>
    <row r="81" spans="2:8" x14ac:dyDescent="0.35">
      <c r="B81" s="1"/>
      <c r="H81" s="2"/>
    </row>
    <row r="82" spans="2:8" x14ac:dyDescent="0.35">
      <c r="B82" s="1"/>
      <c r="H82" s="2"/>
    </row>
    <row r="83" spans="2:8" x14ac:dyDescent="0.35">
      <c r="B83" s="1"/>
      <c r="H83" s="2"/>
    </row>
    <row r="84" spans="2:8" x14ac:dyDescent="0.35">
      <c r="B84" s="1"/>
      <c r="H84" s="2"/>
    </row>
    <row r="85" spans="2:8" x14ac:dyDescent="0.35">
      <c r="B85" s="1"/>
      <c r="H85" s="2"/>
    </row>
    <row r="86" spans="2:8" x14ac:dyDescent="0.35">
      <c r="B86" s="1"/>
      <c r="H86" s="2"/>
    </row>
    <row r="87" spans="2:8" x14ac:dyDescent="0.35">
      <c r="B87" s="1"/>
      <c r="H87" s="2"/>
    </row>
    <row r="88" spans="2:8" x14ac:dyDescent="0.35">
      <c r="B88" s="1"/>
      <c r="H88" s="2"/>
    </row>
    <row r="89" spans="2:8" x14ac:dyDescent="0.35">
      <c r="B89" s="1"/>
      <c r="H89" s="2"/>
    </row>
    <row r="90" spans="2:8" x14ac:dyDescent="0.35">
      <c r="B90" s="1"/>
      <c r="H90" s="2"/>
    </row>
    <row r="91" spans="2:8" x14ac:dyDescent="0.35">
      <c r="B91" s="1"/>
      <c r="H91" s="2"/>
    </row>
    <row r="92" spans="2:8" x14ac:dyDescent="0.35">
      <c r="B92" s="1"/>
      <c r="H92" s="2"/>
    </row>
    <row r="93" spans="2:8" x14ac:dyDescent="0.35">
      <c r="B93" s="1"/>
      <c r="H93" s="2"/>
    </row>
    <row r="94" spans="2:8" x14ac:dyDescent="0.35">
      <c r="B94" s="1"/>
      <c r="H94" s="2"/>
    </row>
    <row r="95" spans="2:8" x14ac:dyDescent="0.35">
      <c r="B95" s="1"/>
      <c r="H95" s="2"/>
    </row>
    <row r="96" spans="2:8" x14ac:dyDescent="0.35">
      <c r="B96" s="1"/>
      <c r="H96" s="2"/>
    </row>
    <row r="97" spans="2:8" x14ac:dyDescent="0.35">
      <c r="B97" s="1"/>
      <c r="H97" s="2"/>
    </row>
    <row r="98" spans="2:8" x14ac:dyDescent="0.35">
      <c r="B98" s="1"/>
      <c r="H98" s="2"/>
    </row>
    <row r="99" spans="2:8" x14ac:dyDescent="0.35">
      <c r="B99" s="1"/>
      <c r="H99" s="2"/>
    </row>
    <row r="100" spans="2:8" x14ac:dyDescent="0.35">
      <c r="B100" s="1"/>
      <c r="H100" s="2"/>
    </row>
    <row r="101" spans="2:8" x14ac:dyDescent="0.35">
      <c r="B101" s="1"/>
      <c r="H101" s="2"/>
    </row>
    <row r="102" spans="2:8" x14ac:dyDescent="0.35">
      <c r="B102" s="1"/>
      <c r="H102" s="2"/>
    </row>
    <row r="103" spans="2:8" x14ac:dyDescent="0.35">
      <c r="B103" s="1"/>
      <c r="H103" s="2"/>
    </row>
    <row r="104" spans="2:8" x14ac:dyDescent="0.35">
      <c r="B104" s="1"/>
      <c r="H104" s="2"/>
    </row>
    <row r="105" spans="2:8" x14ac:dyDescent="0.35">
      <c r="B105" s="1"/>
      <c r="H105" s="2"/>
    </row>
    <row r="106" spans="2:8" x14ac:dyDescent="0.35">
      <c r="B106" s="1"/>
      <c r="H106" s="2"/>
    </row>
    <row r="107" spans="2:8" x14ac:dyDescent="0.35">
      <c r="B107" s="1"/>
      <c r="H107" s="2"/>
    </row>
    <row r="108" spans="2:8" x14ac:dyDescent="0.35">
      <c r="B108" s="1"/>
      <c r="H108" s="2"/>
    </row>
    <row r="109" spans="2:8" x14ac:dyDescent="0.35">
      <c r="B109" s="1"/>
      <c r="H109" s="2"/>
    </row>
    <row r="110" spans="2:8" x14ac:dyDescent="0.35">
      <c r="B110" s="1"/>
      <c r="H110" s="2"/>
    </row>
    <row r="111" spans="2:8" x14ac:dyDescent="0.35">
      <c r="B111" s="1"/>
      <c r="H111" s="2"/>
    </row>
    <row r="112" spans="2:8" x14ac:dyDescent="0.35">
      <c r="B112" s="1"/>
      <c r="H112" s="2"/>
    </row>
    <row r="113" spans="2:8" x14ac:dyDescent="0.35">
      <c r="B113" s="1"/>
      <c r="H113" s="2"/>
    </row>
    <row r="114" spans="2:8" x14ac:dyDescent="0.35">
      <c r="B114" s="1"/>
      <c r="H114" s="2"/>
    </row>
    <row r="115" spans="2:8" x14ac:dyDescent="0.35">
      <c r="B115" s="1"/>
      <c r="H115" s="2"/>
    </row>
    <row r="116" spans="2:8" x14ac:dyDescent="0.35">
      <c r="B116" s="1"/>
      <c r="H116" s="2"/>
    </row>
    <row r="117" spans="2:8" x14ac:dyDescent="0.35">
      <c r="B117" s="1"/>
      <c r="H117" s="2"/>
    </row>
    <row r="118" spans="2:8" x14ac:dyDescent="0.35">
      <c r="B118" s="1"/>
      <c r="H118" s="2"/>
    </row>
    <row r="119" spans="2:8" x14ac:dyDescent="0.35">
      <c r="B119" s="1"/>
      <c r="H119" s="2"/>
    </row>
    <row r="120" spans="2:8" x14ac:dyDescent="0.35">
      <c r="B120" s="1"/>
      <c r="H120" s="2"/>
    </row>
    <row r="121" spans="2:8" x14ac:dyDescent="0.35">
      <c r="B121" s="1"/>
      <c r="H121" s="2"/>
    </row>
    <row r="122" spans="2:8" x14ac:dyDescent="0.35">
      <c r="B122" s="1"/>
      <c r="H122" s="2"/>
    </row>
    <row r="123" spans="2:8" x14ac:dyDescent="0.35">
      <c r="B123" s="1"/>
      <c r="H123" s="2"/>
    </row>
    <row r="124" spans="2:8" x14ac:dyDescent="0.35">
      <c r="B124" s="1"/>
      <c r="H124" s="2"/>
    </row>
    <row r="125" spans="2:8" x14ac:dyDescent="0.35">
      <c r="B125" s="1"/>
      <c r="H125" s="2"/>
    </row>
    <row r="126" spans="2:8" x14ac:dyDescent="0.35">
      <c r="B126" s="1"/>
      <c r="H126" s="2"/>
    </row>
  </sheetData>
  <pageMargins left="0.7" right="0.7" top="0.75" bottom="0.75" header="0.3" footer="0.3"/>
  <pageSetup orientation="landscape"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Documentation </vt:lpstr>
      <vt:lpstr>PivotTable Value by Type</vt:lpstr>
      <vt:lpstr>PivotTable Value by Zip</vt:lpstr>
      <vt:lpstr>Donations</vt:lpstr>
      <vt:lpstr> Donation Amount Filter</vt:lpstr>
      <vt:lpstr>Donation Type Subtotal</vt:lpstr>
      <vt:lpstr>Sorted Donations</vt:lpstr>
      <vt:lpstr>Filtered Donations</vt:lpstr>
      <vt:lpstr>' Donation Amount Filter'!_qryORders</vt:lpstr>
      <vt:lpstr>'Donation Type Subtotal'!_qryORders</vt:lpstr>
      <vt:lpstr>'Filtered Donations'!_qryORders</vt:lpstr>
      <vt:lpstr>'Sorted Donations'!_qryORders</vt:lpstr>
      <vt:lpstr>_qryORders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Hamilton</dc:creator>
  <cp:lastModifiedBy>hp</cp:lastModifiedBy>
  <cp:lastPrinted>2015-11-15T23:35:08Z</cp:lastPrinted>
  <dcterms:created xsi:type="dcterms:W3CDTF">2012-06-14T17:43:34Z</dcterms:created>
  <dcterms:modified xsi:type="dcterms:W3CDTF">2020-10-23T07:35:56Z</dcterms:modified>
</cp:coreProperties>
</file>