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C:\Users\hp\Desktop\"/>
    </mc:Choice>
  </mc:AlternateContent>
  <xr:revisionPtr revIDLastSave="0" documentId="13_ncr:1_{15D9ADD5-3DDD-484F-A140-4AC1C3A49204}" xr6:coauthVersionLast="45" xr6:coauthVersionMax="45" xr10:uidLastSave="{00000000-0000-0000-0000-000000000000}"/>
  <bookViews>
    <workbookView xWindow="-110" yWindow="-110" windowWidth="19420" windowHeight="10420" firstSheet="6" activeTab="8" xr2:uid="{00000000-000D-0000-FFFF-FFFF00000000}"/>
  </bookViews>
  <sheets>
    <sheet name="Documentation " sheetId="5" r:id="rId1"/>
    <sheet name="Campaigns" sheetId="4" r:id="rId2"/>
    <sheet name="Sorted Campaigns" sheetId="6" r:id="rId3"/>
    <sheet name="Filter with Total Row" sheetId="7" r:id="rId4"/>
    <sheet name="Campaign Subtotals" sheetId="9" r:id="rId5"/>
    <sheet name="Bottom 15 Campaigns" sheetId="10" r:id="rId6"/>
    <sheet name="PivotTableChart by Month" sheetId="11" r:id="rId7"/>
    <sheet name="PivotTable Response Analysis" sheetId="12" r:id="rId8"/>
    <sheet name="PivotTable Response by Name" sheetId="13" r:id="rId9"/>
  </sheets>
  <definedNames>
    <definedName name="_xlnm._FilterDatabase" localSheetId="5" hidden="1">'Bottom 15 Campaigns'!$A$1:$E$63</definedName>
    <definedName name="_xlnm._FilterDatabase" localSheetId="4" hidden="1">'Campaign Subtotals'!$A$1:$E$98</definedName>
    <definedName name="_xlnm._FilterDatabase" localSheetId="1" hidden="1">Campaigns!$A$1:$E$63</definedName>
    <definedName name="_xlnm._FilterDatabase" localSheetId="3" hidden="1">'Filter with Total Row'!$A$1:$E$63</definedName>
    <definedName name="_xlnm._FilterDatabase" localSheetId="2" hidden="1">'Sorted Campaigns'!$A$1:$E$63</definedName>
    <definedName name="NewData">#REF!</definedName>
    <definedName name="origData" localSheetId="5">'Bottom 15 Campaigns'!$B$2:$C$80</definedName>
    <definedName name="origData" localSheetId="4">'Campaign Subtotals'!$B$2:$C$117</definedName>
    <definedName name="origData" localSheetId="0">#REF!</definedName>
    <definedName name="origData" localSheetId="3">'Filter with Total Row'!$B$2:$C$81</definedName>
    <definedName name="origData" localSheetId="2">'Sorted Campaigns'!$B$2:$C$80</definedName>
    <definedName name="origData">Campaigns!$B$2:$C$80</definedName>
    <definedName name="Slicer_Month">#N/A</definedName>
    <definedName name="Slicer_Month1">#N/A</definedName>
    <definedName name="Slicer_Type">#N/A</definedName>
    <definedName name="Slicer_Type1">#N/A</definedName>
    <definedName name="Slicer_Type2">#N/A</definedName>
  </definedNames>
  <calcPr calcId="191029"/>
  <pivotCaches>
    <pivotCache cacheId="8"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5:slicerCaches>
    </ext>
  </extLst>
</workbook>
</file>

<file path=xl/calcChain.xml><?xml version="1.0" encoding="utf-8"?>
<calcChain xmlns="http://schemas.openxmlformats.org/spreadsheetml/2006/main">
  <c r="E99" i="9" l="1"/>
  <c r="E97" i="9"/>
  <c r="E95" i="9"/>
  <c r="E92" i="9"/>
  <c r="E89" i="9"/>
  <c r="E86" i="9"/>
  <c r="E83" i="9"/>
  <c r="E81" i="9"/>
  <c r="E78" i="9"/>
  <c r="E75" i="9"/>
  <c r="E72" i="9"/>
  <c r="E69" i="9"/>
  <c r="E66" i="9"/>
  <c r="E64" i="9"/>
  <c r="E62" i="9"/>
  <c r="E60" i="9"/>
  <c r="E58" i="9"/>
  <c r="E55" i="9"/>
  <c r="E52" i="9"/>
  <c r="E49" i="9"/>
  <c r="E46" i="9"/>
  <c r="E43" i="9"/>
  <c r="E40" i="9"/>
  <c r="E37" i="9"/>
  <c r="E34" i="9"/>
  <c r="E32" i="9"/>
  <c r="E30" i="9"/>
  <c r="E28" i="9"/>
  <c r="E25" i="9"/>
  <c r="E22" i="9"/>
  <c r="E19" i="9"/>
  <c r="E16" i="9"/>
  <c r="E13" i="9"/>
  <c r="E100" i="9" s="1"/>
  <c r="E10" i="9"/>
  <c r="E7" i="9"/>
  <c r="E4" i="9"/>
  <c r="E64" i="7" l="1"/>
</calcChain>
</file>

<file path=xl/sharedStrings.xml><?xml version="1.0" encoding="utf-8"?>
<sst xmlns="http://schemas.openxmlformats.org/spreadsheetml/2006/main" count="1394" uniqueCount="85">
  <si>
    <t>Author</t>
  </si>
  <si>
    <t>Date</t>
  </si>
  <si>
    <t>Purpose</t>
  </si>
  <si>
    <t>Data Definition Table</t>
  </si>
  <si>
    <t>Field</t>
  </si>
  <si>
    <t>Description</t>
  </si>
  <si>
    <t>Data Type</t>
  </si>
  <si>
    <t>Notes</t>
  </si>
  <si>
    <t>Text</t>
  </si>
  <si>
    <t>Number</t>
  </si>
  <si>
    <t>BePresent</t>
  </si>
  <si>
    <t>Type</t>
  </si>
  <si>
    <t>Month</t>
  </si>
  <si>
    <t>Type of social media</t>
  </si>
  <si>
    <t>Month of campaign</t>
  </si>
  <si>
    <t>Description of campaign</t>
  </si>
  <si>
    <t>Count of significant interactions</t>
  </si>
  <si>
    <t>Use Number format with no decimal places</t>
  </si>
  <si>
    <t>Track social networking campaigns</t>
  </si>
  <si>
    <t xml:space="preserve"> </t>
  </si>
  <si>
    <t>Name</t>
  </si>
  <si>
    <t>Use Month Name: January, February, …</t>
  </si>
  <si>
    <t>Silverhigh</t>
  </si>
  <si>
    <t>Plexline</t>
  </si>
  <si>
    <t>Bigzap</t>
  </si>
  <si>
    <t>Twitter</t>
  </si>
  <si>
    <t>Summer Days</t>
  </si>
  <si>
    <t>Pinterest</t>
  </si>
  <si>
    <t>UniCare</t>
  </si>
  <si>
    <t>SanJob</t>
  </si>
  <si>
    <t>Zentrom</t>
  </si>
  <si>
    <t>IceCity</t>
  </si>
  <si>
    <t>Spand-la</t>
  </si>
  <si>
    <t>Singlestitch</t>
  </si>
  <si>
    <t>QuoDex</t>
  </si>
  <si>
    <t>QuoteFinit</t>
  </si>
  <si>
    <t>GoodTech</t>
  </si>
  <si>
    <t>Quadlane</t>
  </si>
  <si>
    <t>Tranquote</t>
  </si>
  <si>
    <t>X-High</t>
  </si>
  <si>
    <t>TruePlanet</t>
  </si>
  <si>
    <t>SailTouch</t>
  </si>
  <si>
    <t>Baseholdings</t>
  </si>
  <si>
    <t>Transdom</t>
  </si>
  <si>
    <t>Likes</t>
  </si>
  <si>
    <t>Event</t>
  </si>
  <si>
    <t>Friend</t>
  </si>
  <si>
    <t>January</t>
  </si>
  <si>
    <t>February</t>
  </si>
  <si>
    <t>March</t>
  </si>
  <si>
    <t>April</t>
  </si>
  <si>
    <t>May</t>
  </si>
  <si>
    <t>June</t>
  </si>
  <si>
    <t>July</t>
  </si>
  <si>
    <t>August</t>
  </si>
  <si>
    <t>September</t>
  </si>
  <si>
    <t>October</t>
  </si>
  <si>
    <t>November</t>
  </si>
  <si>
    <t>December</t>
  </si>
  <si>
    <t>#Introduction</t>
  </si>
  <si>
    <t>#CheckMeOut</t>
  </si>
  <si>
    <t>Twitter, Facebook, and Pinterest</t>
  </si>
  <si>
    <t>Responses</t>
  </si>
  <si>
    <t>Company name</t>
  </si>
  <si>
    <t>Facebook</t>
  </si>
  <si>
    <t>Sarah Romy</t>
  </si>
  <si>
    <t>Average</t>
  </si>
  <si>
    <t>January Total</t>
  </si>
  <si>
    <t>February Total</t>
  </si>
  <si>
    <t>March Total</t>
  </si>
  <si>
    <t>April Total</t>
  </si>
  <si>
    <t>May Total</t>
  </si>
  <si>
    <t>June Total</t>
  </si>
  <si>
    <t>July Total</t>
  </si>
  <si>
    <t>August Total</t>
  </si>
  <si>
    <t>September Total</t>
  </si>
  <si>
    <t>October Total</t>
  </si>
  <si>
    <t>November Total</t>
  </si>
  <si>
    <t>December Total</t>
  </si>
  <si>
    <t>Grand Total</t>
  </si>
  <si>
    <t>Row Labels</t>
  </si>
  <si>
    <t>Column Labels</t>
  </si>
  <si>
    <t>Sum of Responses</t>
  </si>
  <si>
    <t>(All)</t>
  </si>
  <si>
    <t>% of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</si>
</sst>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_);[Red]\(&quot;$&quot;#,##0\)"/>
    <numFmt numFmtId="165" formatCode="_ * #,##0_ ;_ * \-#,##0_ ;_ * &quot;-&quot;??_ ;_ @_ "/>
  </numFmts>
  <fonts count="10">
    <font>
      <sz val="11"/>
      <color theme="1"/>
      <name val="Calibri"/>
      <family val="2"/>
      <scheme val="minor"/>
    </font>
    <font>
      <sz val="22"/>
      <color theme="9" tint="-0.249977111117893"/>
      <name val="AR CHRISTY"/>
    </font>
    <font>
      <sz val="11"/>
      <color theme="1"/>
      <name val="AR CHRISTY"/>
    </font>
    <font>
      <sz val="11"/>
      <color theme="9" tint="-0.249977111117893"/>
      <name val="AR CHRISTY"/>
    </font>
    <font>
      <sz val="14"/>
      <color theme="0"/>
      <name val="AR CHRISTY"/>
    </font>
    <font>
      <b/>
      <sz val="12"/>
      <color theme="9" tint="-0.249977111117893"/>
      <name val="AR CHRISTY"/>
    </font>
    <font>
      <sz val="11"/>
      <color rgb="FF00000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3" fontId="7" fillId="0" borderId="0" applyFont="0" applyFill="0" applyBorder="0" applyAlignment="0" applyProtection="0"/>
  </cellStyleXfs>
  <cellXfs count="54">
    <xf numFmtId="0" fontId="0" fillId="0" borderId="0" xfId="0"/>
    <xf numFmtId="0" fontId="0" fillId="0" borderId="0" xfId="0" applyAlignment="1">
      <alignment vertical="center" wrapText="1"/>
    </xf>
    <xf numFmtId="164" fontId="0" fillId="0" borderId="0" xfId="0" applyNumberFormat="1" applyAlignment="1">
      <alignment vertical="center" wrapText="1"/>
    </xf>
    <xf numFmtId="0" fontId="0" fillId="0" borderId="0" xfId="0" applyNumberFormat="1" applyAlignment="1">
      <alignment vertical="center" wrapText="1"/>
    </xf>
    <xf numFmtId="0" fontId="1" fillId="0" borderId="0" xfId="0" applyFont="1"/>
    <xf numFmtId="0" fontId="2" fillId="0" borderId="0" xfId="0" applyFont="1"/>
    <xf numFmtId="0" fontId="3" fillId="0" borderId="0" xfId="0" applyFont="1"/>
    <xf numFmtId="0" fontId="5" fillId="0" borderId="1" xfId="0" applyFont="1" applyBorder="1" applyAlignment="1">
      <alignment vertical="center"/>
    </xf>
    <xf numFmtId="0" fontId="2" fillId="0" borderId="0" xfId="0" applyFont="1" applyAlignment="1">
      <alignment wrapText="1"/>
    </xf>
    <xf numFmtId="0" fontId="0" fillId="0" borderId="0" xfId="0" applyFont="1"/>
    <xf numFmtId="0" fontId="6" fillId="0" borderId="3" xfId="0" applyFont="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2" xfId="0" applyFont="1" applyBorder="1" applyAlignment="1">
      <alignment vertical="center" wrapText="1"/>
    </xf>
    <xf numFmtId="0" fontId="6" fillId="0" borderId="3" xfId="0" applyFont="1" applyFill="1" applyBorder="1" applyAlignment="1">
      <alignment vertical="center"/>
    </xf>
    <xf numFmtId="0" fontId="0" fillId="0" borderId="3" xfId="0" applyFont="1" applyBorder="1" applyAlignment="1"/>
    <xf numFmtId="0" fontId="0" fillId="0" borderId="4" xfId="0" applyFont="1" applyBorder="1"/>
    <xf numFmtId="14" fontId="0" fillId="0" borderId="0" xfId="0" applyNumberFormat="1" applyFont="1" applyAlignment="1">
      <alignment horizontal="left"/>
    </xf>
    <xf numFmtId="0" fontId="0" fillId="0" borderId="8" xfId="0" applyFont="1" applyBorder="1"/>
    <xf numFmtId="165" fontId="0" fillId="0" borderId="0" xfId="1" applyNumberFormat="1" applyFont="1"/>
    <xf numFmtId="165" fontId="0" fillId="0" borderId="0" xfId="0" applyNumberFormat="1"/>
    <xf numFmtId="0" fontId="8" fillId="3" borderId="10" xfId="0" applyFont="1" applyFill="1" applyBorder="1"/>
    <xf numFmtId="0" fontId="8" fillId="3" borderId="11" xfId="0" applyFont="1" applyFill="1" applyBorder="1"/>
    <xf numFmtId="0" fontId="8" fillId="3" borderId="12" xfId="0" applyFont="1" applyFill="1" applyBorder="1"/>
    <xf numFmtId="0" fontId="0" fillId="4" borderId="10" xfId="0" applyFont="1" applyFill="1" applyBorder="1"/>
    <xf numFmtId="0" fontId="0" fillId="4" borderId="11" xfId="0" applyFont="1" applyFill="1" applyBorder="1"/>
    <xf numFmtId="0" fontId="0" fillId="4" borderId="11" xfId="0" applyNumberFormat="1" applyFont="1" applyFill="1" applyBorder="1" applyAlignment="1">
      <alignment vertical="center" wrapText="1"/>
    </xf>
    <xf numFmtId="165" fontId="0" fillId="4" borderId="12" xfId="1" applyNumberFormat="1" applyFont="1" applyFill="1" applyBorder="1"/>
    <xf numFmtId="0" fontId="0" fillId="0" borderId="10" xfId="0" applyFont="1" applyBorder="1"/>
    <xf numFmtId="0" fontId="0" fillId="0" borderId="11" xfId="0" applyFont="1" applyBorder="1"/>
    <xf numFmtId="0" fontId="0" fillId="0" borderId="11" xfId="0" applyNumberFormat="1" applyFont="1" applyBorder="1" applyAlignment="1">
      <alignment vertical="center" wrapText="1"/>
    </xf>
    <xf numFmtId="165" fontId="0" fillId="0" borderId="12" xfId="1" applyNumberFormat="1" applyFont="1" applyBorder="1"/>
    <xf numFmtId="0" fontId="0" fillId="0" borderId="10" xfId="0" applyFont="1" applyBorder="1" applyAlignment="1">
      <alignment vertical="center" wrapText="1"/>
    </xf>
    <xf numFmtId="0" fontId="0" fillId="4" borderId="10" xfId="0" applyFont="1" applyFill="1" applyBorder="1" applyAlignment="1">
      <alignment vertical="center" wrapText="1"/>
    </xf>
    <xf numFmtId="0" fontId="0" fillId="4" borderId="11" xfId="0" applyFont="1" applyFill="1" applyBorder="1" applyAlignment="1">
      <alignment vertical="center" wrapText="1"/>
    </xf>
    <xf numFmtId="0" fontId="0" fillId="0" borderId="11" xfId="0" applyFont="1" applyBorder="1" applyAlignment="1">
      <alignment vertical="center" wrapText="1"/>
    </xf>
    <xf numFmtId="0" fontId="0" fillId="0" borderId="8" xfId="0" applyNumberFormat="1" applyFont="1" applyBorder="1" applyAlignment="1">
      <alignment vertical="center" wrapText="1"/>
    </xf>
    <xf numFmtId="165" fontId="0" fillId="0" borderId="9" xfId="1" applyNumberFormat="1" applyFont="1" applyBorder="1"/>
    <xf numFmtId="0" fontId="9" fillId="0" borderId="11" xfId="0" applyFont="1" applyBorder="1"/>
    <xf numFmtId="0" fontId="9" fillId="4" borderId="11" xfId="0" applyFont="1" applyFill="1" applyBorder="1"/>
    <xf numFmtId="0" fontId="0" fillId="0" borderId="0" xfId="0" applyNumberFormat="1" applyFont="1" applyBorder="1" applyAlignment="1">
      <alignment vertical="center" wrapText="1"/>
    </xf>
    <xf numFmtId="165" fontId="0" fillId="0" borderId="0" xfId="1" applyNumberFormat="1" applyFont="1" applyBorder="1"/>
    <xf numFmtId="0" fontId="9" fillId="0" borderId="0" xfId="0" applyFont="1" applyBorder="1"/>
    <xf numFmtId="0" fontId="0" fillId="0" borderId="7" xfId="0" applyFont="1" applyBorder="1"/>
    <xf numFmtId="164" fontId="0" fillId="0" borderId="11" xfId="0" applyNumberFormat="1" applyFont="1" applyBorder="1" applyAlignment="1">
      <alignment vertical="center" wrapText="1"/>
    </xf>
    <xf numFmtId="0" fontId="0" fillId="0" borderId="0" xfId="0" applyFont="1" applyBorder="1"/>
    <xf numFmtId="164" fontId="9" fillId="0" borderId="11" xfId="0" applyNumberFormat="1" applyFont="1" applyBorder="1" applyAlignment="1">
      <alignment vertical="center" wrapText="1"/>
    </xf>
    <xf numFmtId="0" fontId="4" fillId="2" borderId="5" xfId="0" applyFont="1" applyFill="1" applyBorder="1" applyAlignment="1">
      <alignment horizontal="center"/>
    </xf>
    <xf numFmtId="0" fontId="4" fillId="2" borderId="6" xfId="0" applyFont="1" applyFill="1" applyBorder="1" applyAlignment="1">
      <alignment horizontal="center"/>
    </xf>
    <xf numFmtId="0" fontId="4" fillId="2" borderId="4"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2">
    <cellStyle name="Comma" xfId="1" builtinId="3"/>
    <cellStyle name="Normal" xfId="0" builtinId="0"/>
  </cellStyles>
  <dxfs count="15">
    <dxf>
      <numFmt numFmtId="165" formatCode="_ * #,##0_ ;_ * \-#,##0_ ;_ * &quot;-&quot;??_ ;_ @_ "/>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numFmt numFmtId="165" formatCode="_ * #,##0_ ;_ * \-#,##0_ ;_ * &quot;-&quot;??_ ;_ @_ "/>
    </dxf>
    <dxf>
      <numFmt numFmtId="165" formatCode="_ * #,##0_ ;_ * \-#,##0_ ;_ * &quot;-&quot;??_ ;_ @_ "/>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5" formatCode="_ * #,##0_ ;_ * \-#,##0_ ;_ * &quot;-&quot;??_ ;_ @_ "/>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numFmt numFmtId="165" formatCode="_ * #,##0_ ;_ * \-#,##0_ ;_ * &quot;-&quot;??_ ;_ @_ "/>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Sales.xlsx]PivotTableChart by Month!PivotTable1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'PivotTableChart by Month'!$B$3:$B$4</c:f>
              <c:strCache>
                <c:ptCount val="1"/>
                <c:pt idx="0">
                  <c:v>Facebook</c:v>
                </c:pt>
              </c:strCache>
            </c:strRef>
          </c:tx>
          <c:spPr>
            <a:ln w="28575" cap="rnd">
              <a:solidFill>
                <a:schemeClr val="accent1"/>
              </a:solidFill>
              <a:round/>
            </a:ln>
            <a:effectLst/>
          </c:spPr>
          <c:marker>
            <c:symbol val="none"/>
          </c:marker>
          <c:cat>
            <c:strRef>
              <c:f>'PivotTableChart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'PivotTableChart by Month'!$B$5:$B$17</c:f>
              <c:numCache>
                <c:formatCode>General</c:formatCode>
                <c:ptCount val="12"/>
                <c:pt idx="0">
                  <c:v>28058</c:v>
                </c:pt>
                <c:pt idx="1">
                  <c:v>153711</c:v>
                </c:pt>
                <c:pt idx="2">
                  <c:v>63806</c:v>
                </c:pt>
                <c:pt idx="3">
                  <c:v>89217</c:v>
                </c:pt>
                <c:pt idx="4">
                  <c:v>8016</c:v>
                </c:pt>
                <c:pt idx="5">
                  <c:v>161173</c:v>
                </c:pt>
                <c:pt idx="6">
                  <c:v>69988</c:v>
                </c:pt>
                <c:pt idx="7">
                  <c:v>175230</c:v>
                </c:pt>
                <c:pt idx="8">
                  <c:v>131135</c:v>
                </c:pt>
                <c:pt idx="9">
                  <c:v>21237</c:v>
                </c:pt>
                <c:pt idx="10">
                  <c:v>23644</c:v>
                </c:pt>
                <c:pt idx="11">
                  <c:v>29045</c:v>
                </c:pt>
              </c:numCache>
            </c:numRef>
          </c:val>
          <c:smooth val="0"/>
          <c:extLst>
            <c:ext xmlns:c16="http://schemas.microsoft.com/office/drawing/2014/chart" uri="{C3380CC4-5D6E-409C-BE32-E72D297353CC}">
              <c16:uniqueId val="{00000000-9307-4F22-90BD-8E1B4B2157ED}"/>
            </c:ext>
          </c:extLst>
        </c:ser>
        <c:ser>
          <c:idx val="1"/>
          <c:order val="1"/>
          <c:tx>
            <c:strRef>
              <c:f>'PivotTableChart by Month'!$C$3:$C$4</c:f>
              <c:strCache>
                <c:ptCount val="1"/>
                <c:pt idx="0">
                  <c:v>Pinterest</c:v>
                </c:pt>
              </c:strCache>
            </c:strRef>
          </c:tx>
          <c:spPr>
            <a:ln w="28575" cap="rnd">
              <a:solidFill>
                <a:schemeClr val="accent2"/>
              </a:solidFill>
              <a:round/>
            </a:ln>
            <a:effectLst/>
          </c:spPr>
          <c:marker>
            <c:symbol val="none"/>
          </c:marker>
          <c:cat>
            <c:strRef>
              <c:f>'PivotTableChart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'PivotTableChart by Month'!$C$5:$C$17</c:f>
              <c:numCache>
                <c:formatCode>General</c:formatCode>
                <c:ptCount val="12"/>
                <c:pt idx="0">
                  <c:v>140455</c:v>
                </c:pt>
                <c:pt idx="1">
                  <c:v>143262</c:v>
                </c:pt>
                <c:pt idx="2">
                  <c:v>97757</c:v>
                </c:pt>
                <c:pt idx="3">
                  <c:v>31561</c:v>
                </c:pt>
                <c:pt idx="4">
                  <c:v>36436</c:v>
                </c:pt>
                <c:pt idx="5">
                  <c:v>28285</c:v>
                </c:pt>
                <c:pt idx="6">
                  <c:v>69199</c:v>
                </c:pt>
                <c:pt idx="7">
                  <c:v>145378</c:v>
                </c:pt>
                <c:pt idx="8">
                  <c:v>8628</c:v>
                </c:pt>
                <c:pt idx="9">
                  <c:v>29038</c:v>
                </c:pt>
                <c:pt idx="10">
                  <c:v>53999</c:v>
                </c:pt>
                <c:pt idx="11">
                  <c:v>3374</c:v>
                </c:pt>
              </c:numCache>
            </c:numRef>
          </c:val>
          <c:smooth val="0"/>
          <c:extLst>
            <c:ext xmlns:c16="http://schemas.microsoft.com/office/drawing/2014/chart" uri="{C3380CC4-5D6E-409C-BE32-E72D297353CC}">
              <c16:uniqueId val="{00000001-9307-4F22-90BD-8E1B4B2157ED}"/>
            </c:ext>
          </c:extLst>
        </c:ser>
        <c:ser>
          <c:idx val="2"/>
          <c:order val="2"/>
          <c:tx>
            <c:strRef>
              <c:f>'PivotTableChart by Month'!$D$3:$D$4</c:f>
              <c:strCache>
                <c:ptCount val="1"/>
                <c:pt idx="0">
                  <c:v>Twitter</c:v>
                </c:pt>
              </c:strCache>
            </c:strRef>
          </c:tx>
          <c:spPr>
            <a:ln w="28575" cap="rnd">
              <a:solidFill>
                <a:schemeClr val="accent3"/>
              </a:solidFill>
              <a:round/>
            </a:ln>
            <a:effectLst/>
          </c:spPr>
          <c:marker>
            <c:symbol val="none"/>
          </c:marker>
          <c:cat>
            <c:strRef>
              <c:f>'PivotTableChart by 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'PivotTableChart by Month'!$D$5:$D$17</c:f>
              <c:numCache>
                <c:formatCode>General</c:formatCode>
                <c:ptCount val="12"/>
                <c:pt idx="0">
                  <c:v>154697</c:v>
                </c:pt>
                <c:pt idx="1">
                  <c:v>73490</c:v>
                </c:pt>
                <c:pt idx="2">
                  <c:v>14382</c:v>
                </c:pt>
                <c:pt idx="3">
                  <c:v>82144</c:v>
                </c:pt>
                <c:pt idx="4">
                  <c:v>144665</c:v>
                </c:pt>
                <c:pt idx="5">
                  <c:v>84527</c:v>
                </c:pt>
                <c:pt idx="6">
                  <c:v>166167</c:v>
                </c:pt>
                <c:pt idx="7">
                  <c:v>169891</c:v>
                </c:pt>
                <c:pt idx="8">
                  <c:v>205804</c:v>
                </c:pt>
                <c:pt idx="9">
                  <c:v>123545</c:v>
                </c:pt>
                <c:pt idx="10">
                  <c:v>9423</c:v>
                </c:pt>
                <c:pt idx="11">
                  <c:v>32199</c:v>
                </c:pt>
              </c:numCache>
            </c:numRef>
          </c:val>
          <c:smooth val="0"/>
          <c:extLst>
            <c:ext xmlns:c16="http://schemas.microsoft.com/office/drawing/2014/chart" uri="{C3380CC4-5D6E-409C-BE32-E72D297353CC}">
              <c16:uniqueId val="{00000002-9307-4F22-90BD-8E1B4B2157ED}"/>
            </c:ext>
          </c:extLst>
        </c:ser>
        <c:dLbls>
          <c:showLegendKey val="0"/>
          <c:showVal val="0"/>
          <c:showCatName val="0"/>
          <c:showSerName val="0"/>
          <c:showPercent val="0"/>
          <c:showBubbleSize val="0"/>
        </c:dLbls>
        <c:smooth val="0"/>
        <c:axId val="1755710192"/>
        <c:axId val="1758411728"/>
      </c:lineChart>
      <c:catAx>
        <c:axId val="175571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411728"/>
        <c:crosses val="autoZero"/>
        <c:auto val="1"/>
        <c:lblAlgn val="ctr"/>
        <c:lblOffset val="100"/>
        <c:noMultiLvlLbl val="0"/>
      </c:catAx>
      <c:valAx>
        <c:axId val="175841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71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5</xdr:col>
      <xdr:colOff>3174</xdr:colOff>
      <xdr:row>0</xdr:row>
      <xdr:rowOff>0</xdr:rowOff>
    </xdr:from>
    <xdr:to>
      <xdr:col>6</xdr:col>
      <xdr:colOff>423334</xdr:colOff>
      <xdr:row>18</xdr:row>
      <xdr:rowOff>0</xdr:rowOff>
    </xdr:to>
    <mc:AlternateContent xmlns:mc="http://schemas.openxmlformats.org/markup-compatibility/2006" xmlns:sle15="http://schemas.microsoft.com/office/drawing/2012/slicer">
      <mc:Choice Requires="sle15">
        <xdr:graphicFrame macro="">
          <xdr:nvGraphicFramePr>
            <xdr:cNvPr id="2" name="Type">
              <a:extLst>
                <a:ext uri="{FF2B5EF4-FFF2-40B4-BE49-F238E27FC236}">
                  <a16:creationId xmlns:a16="http://schemas.microsoft.com/office/drawing/2014/main" id="{205DE800-0F5B-44BE-8598-169719BD3BE1}"/>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4691591" y="0"/>
              <a:ext cx="1028701" cy="129645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742950</xdr:colOff>
      <xdr:row>2</xdr:row>
      <xdr:rowOff>6350</xdr:rowOff>
    </xdr:from>
    <xdr:to>
      <xdr:col>12</xdr:col>
      <xdr:colOff>7937</xdr:colOff>
      <xdr:row>17</xdr:row>
      <xdr:rowOff>3174</xdr:rowOff>
    </xdr:to>
    <xdr:graphicFrame macro="">
      <xdr:nvGraphicFramePr>
        <xdr:cNvPr id="2" name="Chart 1">
          <a:extLst>
            <a:ext uri="{FF2B5EF4-FFF2-40B4-BE49-F238E27FC236}">
              <a16:creationId xmlns:a16="http://schemas.microsoft.com/office/drawing/2014/main" id="{AA4A67E4-39F9-475B-AD95-EC0F5E1B9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2</xdr:row>
      <xdr:rowOff>1</xdr:rowOff>
    </xdr:from>
    <xdr:to>
      <xdr:col>7</xdr:col>
      <xdr:colOff>342900</xdr:colOff>
      <xdr:row>9</xdr:row>
      <xdr:rowOff>177801</xdr:rowOff>
    </xdr:to>
    <mc:AlternateContent xmlns:mc="http://schemas.openxmlformats.org/markup-compatibility/2006">
      <mc:Choice xmlns:a14="http://schemas.microsoft.com/office/drawing/2010/main" Requires="a14">
        <xdr:graphicFrame macro="">
          <xdr:nvGraphicFramePr>
            <xdr:cNvPr id="2" name="Type 1">
              <a:extLst>
                <a:ext uri="{FF2B5EF4-FFF2-40B4-BE49-F238E27FC236}">
                  <a16:creationId xmlns:a16="http://schemas.microsoft.com/office/drawing/2014/main" id="{6B505EB2-3E65-43A7-B6A9-A60E7531D9CD}"/>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4070350" y="368301"/>
              <a:ext cx="15621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336550</xdr:colOff>
      <xdr:row>2</xdr:row>
      <xdr:rowOff>1</xdr:rowOff>
    </xdr:from>
    <xdr:to>
      <xdr:col>10</xdr:col>
      <xdr:colOff>12700</xdr:colOff>
      <xdr:row>10</xdr:row>
      <xdr:rowOff>1</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6FB41B42-0806-4CC8-BC52-1EDFB2C4E6D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626100" y="368301"/>
              <a:ext cx="1504950" cy="147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6350</xdr:colOff>
      <xdr:row>2</xdr:row>
      <xdr:rowOff>6351</xdr:rowOff>
    </xdr:from>
    <xdr:to>
      <xdr:col>5</xdr:col>
      <xdr:colOff>12700</xdr:colOff>
      <xdr:row>9</xdr:row>
      <xdr:rowOff>6351</xdr:rowOff>
    </xdr:to>
    <mc:AlternateContent xmlns:mc="http://schemas.openxmlformats.org/markup-compatibility/2006">
      <mc:Choice xmlns:a14="http://schemas.microsoft.com/office/drawing/2010/main" Requires="a14">
        <xdr:graphicFrame macro="">
          <xdr:nvGraphicFramePr>
            <xdr:cNvPr id="2" name="Type 2">
              <a:extLst>
                <a:ext uri="{FF2B5EF4-FFF2-40B4-BE49-F238E27FC236}">
                  <a16:creationId xmlns:a16="http://schemas.microsoft.com/office/drawing/2014/main" id="{9D15F58B-9C96-436A-BBE7-B381E6D06876}"/>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dr:sp macro="" textlink="">
          <xdr:nvSpPr>
            <xdr:cNvPr id="0" name=""/>
            <xdr:cNvSpPr>
              <a:spLocks noTextEdit="1"/>
            </xdr:cNvSpPr>
          </xdr:nvSpPr>
          <xdr:spPr>
            <a:xfrm>
              <a:off x="2952750" y="374651"/>
              <a:ext cx="1130300" cy="1289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6350</xdr:colOff>
      <xdr:row>2</xdr:row>
      <xdr:rowOff>0</xdr:rowOff>
    </xdr:from>
    <xdr:to>
      <xdr:col>7</xdr:col>
      <xdr:colOff>146050</xdr:colOff>
      <xdr:row>22</xdr:row>
      <xdr:rowOff>6350</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C08035FC-DB76-4C8E-BCDE-4A6516D0C68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076700" y="368300"/>
              <a:ext cx="1270000" cy="368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127.550463541666" createdVersion="6" refreshedVersion="6" minRefreshableVersion="3" recordCount="62" xr:uid="{59920981-34CC-4C29-91A3-A6564A227808}">
  <cacheSource type="worksheet">
    <worksheetSource name="CampaignsTbl."/>
  </cacheSource>
  <cacheFields count="5">
    <cacheField name="Name" numFmtId="0">
      <sharedItems count="20">
        <s v="Silverhigh"/>
        <s v="Summer Days"/>
        <s v="UniCare"/>
        <s v="SanJob"/>
        <s v="Zentrom"/>
        <s v="IceCity"/>
        <s v="Plexline"/>
        <s v="Spand-la"/>
        <s v="Bigzap"/>
        <s v="Singlestitch"/>
        <s v="QuoDex"/>
        <s v="QuoteFinit"/>
        <s v="GoodTech"/>
        <s v="Quadlane"/>
        <s v="Tranquote"/>
        <s v="X-High"/>
        <s v="TruePlanet"/>
        <s v="SailTouch"/>
        <s v="Baseholdings"/>
        <s v="Transdom"/>
      </sharedItems>
    </cacheField>
    <cacheField name="Type" numFmtId="0">
      <sharedItems count="3">
        <s v="Facebook"/>
        <s v="Twitter"/>
        <s v="Pinterest"/>
      </sharedItems>
    </cacheField>
    <cacheField name="Description" numFmtId="0">
      <sharedItems count="5">
        <s v="Likes"/>
        <s v="#CheckMeOut"/>
        <s v="#Introduction"/>
        <s v="Friend"/>
        <s v="Event"/>
      </sharedItems>
    </cacheField>
    <cacheField name="Month" numFmtId="0">
      <sharedItems count="12">
        <s v="January"/>
        <s v="July"/>
        <s v="February"/>
        <s v="March"/>
        <s v="April"/>
        <s v="May"/>
        <s v="August"/>
        <s v="June"/>
        <s v="September"/>
        <s v="October"/>
        <s v="November"/>
        <s v="December"/>
      </sharedItems>
    </cacheField>
    <cacheField name="Responses" numFmtId="165">
      <sharedItems containsSemiMixedTypes="0" containsString="0" containsNumber="1" containsInteger="1" minValue="194" maxValue="161057"/>
    </cacheField>
  </cacheFields>
  <extLst>
    <ext xmlns:x14="http://schemas.microsoft.com/office/spreadsheetml/2009/9/main" uri="{725AE2AE-9491-48be-B2B4-4EB974FC3084}">
      <x14:pivotCacheDefinition pivotCacheId="1624671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x v="0"/>
    <x v="0"/>
    <n v="6405"/>
  </r>
  <r>
    <x v="0"/>
    <x v="1"/>
    <x v="1"/>
    <x v="0"/>
    <n v="154503"/>
  </r>
  <r>
    <x v="0"/>
    <x v="2"/>
    <x v="2"/>
    <x v="1"/>
    <n v="46046"/>
  </r>
  <r>
    <x v="1"/>
    <x v="0"/>
    <x v="3"/>
    <x v="2"/>
    <n v="127831"/>
  </r>
  <r>
    <x v="1"/>
    <x v="1"/>
    <x v="1"/>
    <x v="2"/>
    <n v="33456"/>
  </r>
  <r>
    <x v="1"/>
    <x v="1"/>
    <x v="1"/>
    <x v="3"/>
    <n v="11138"/>
  </r>
  <r>
    <x v="1"/>
    <x v="2"/>
    <x v="2"/>
    <x v="0"/>
    <n v="18601"/>
  </r>
  <r>
    <x v="2"/>
    <x v="0"/>
    <x v="0"/>
    <x v="3"/>
    <n v="15729"/>
  </r>
  <r>
    <x v="2"/>
    <x v="1"/>
    <x v="1"/>
    <x v="4"/>
    <n v="41042"/>
  </r>
  <r>
    <x v="2"/>
    <x v="2"/>
    <x v="2"/>
    <x v="2"/>
    <n v="86925"/>
  </r>
  <r>
    <x v="3"/>
    <x v="0"/>
    <x v="4"/>
    <x v="4"/>
    <n v="62377"/>
  </r>
  <r>
    <x v="3"/>
    <x v="1"/>
    <x v="1"/>
    <x v="5"/>
    <n v="117598"/>
  </r>
  <r>
    <x v="3"/>
    <x v="2"/>
    <x v="2"/>
    <x v="6"/>
    <n v="35413"/>
  </r>
  <r>
    <x v="4"/>
    <x v="0"/>
    <x v="3"/>
    <x v="5"/>
    <n v="2616"/>
  </r>
  <r>
    <x v="4"/>
    <x v="1"/>
    <x v="1"/>
    <x v="1"/>
    <n v="101707"/>
  </r>
  <r>
    <x v="4"/>
    <x v="2"/>
    <x v="2"/>
    <x v="3"/>
    <n v="51278"/>
  </r>
  <r>
    <x v="5"/>
    <x v="0"/>
    <x v="0"/>
    <x v="7"/>
    <n v="148968"/>
  </r>
  <r>
    <x v="5"/>
    <x v="1"/>
    <x v="1"/>
    <x v="6"/>
    <n v="8834"/>
  </r>
  <r>
    <x v="5"/>
    <x v="2"/>
    <x v="2"/>
    <x v="4"/>
    <n v="8909"/>
  </r>
  <r>
    <x v="6"/>
    <x v="0"/>
    <x v="4"/>
    <x v="1"/>
    <n v="61300"/>
  </r>
  <r>
    <x v="6"/>
    <x v="1"/>
    <x v="1"/>
    <x v="8"/>
    <n v="112196"/>
  </r>
  <r>
    <x v="6"/>
    <x v="2"/>
    <x v="2"/>
    <x v="5"/>
    <n v="6634"/>
  </r>
  <r>
    <x v="7"/>
    <x v="0"/>
    <x v="3"/>
    <x v="6"/>
    <n v="156554"/>
  </r>
  <r>
    <x v="7"/>
    <x v="1"/>
    <x v="1"/>
    <x v="9"/>
    <n v="78437"/>
  </r>
  <r>
    <x v="7"/>
    <x v="0"/>
    <x v="0"/>
    <x v="8"/>
    <n v="97834"/>
  </r>
  <r>
    <x v="7"/>
    <x v="2"/>
    <x v="2"/>
    <x v="7"/>
    <n v="18110"/>
  </r>
  <r>
    <x v="8"/>
    <x v="0"/>
    <x v="4"/>
    <x v="9"/>
    <n v="21237"/>
  </r>
  <r>
    <x v="8"/>
    <x v="1"/>
    <x v="1"/>
    <x v="10"/>
    <n v="9423"/>
  </r>
  <r>
    <x v="8"/>
    <x v="2"/>
    <x v="2"/>
    <x v="1"/>
    <n v="23153"/>
  </r>
  <r>
    <x v="9"/>
    <x v="0"/>
    <x v="3"/>
    <x v="10"/>
    <n v="23644"/>
  </r>
  <r>
    <x v="9"/>
    <x v="1"/>
    <x v="1"/>
    <x v="11"/>
    <n v="32199"/>
  </r>
  <r>
    <x v="9"/>
    <x v="2"/>
    <x v="2"/>
    <x v="6"/>
    <n v="109965"/>
  </r>
  <r>
    <x v="10"/>
    <x v="0"/>
    <x v="0"/>
    <x v="11"/>
    <n v="29045"/>
  </r>
  <r>
    <x v="10"/>
    <x v="1"/>
    <x v="1"/>
    <x v="0"/>
    <n v="194"/>
  </r>
  <r>
    <x v="10"/>
    <x v="2"/>
    <x v="2"/>
    <x v="8"/>
    <n v="8628"/>
  </r>
  <r>
    <x v="11"/>
    <x v="0"/>
    <x v="4"/>
    <x v="0"/>
    <n v="21653"/>
  </r>
  <r>
    <x v="11"/>
    <x v="1"/>
    <x v="1"/>
    <x v="2"/>
    <n v="40034"/>
  </r>
  <r>
    <x v="11"/>
    <x v="2"/>
    <x v="2"/>
    <x v="9"/>
    <n v="29038"/>
  </r>
  <r>
    <x v="12"/>
    <x v="0"/>
    <x v="3"/>
    <x v="2"/>
    <n v="25880"/>
  </r>
  <r>
    <x v="12"/>
    <x v="1"/>
    <x v="1"/>
    <x v="3"/>
    <n v="3244"/>
  </r>
  <r>
    <x v="12"/>
    <x v="2"/>
    <x v="2"/>
    <x v="10"/>
    <n v="53999"/>
  </r>
  <r>
    <x v="13"/>
    <x v="0"/>
    <x v="0"/>
    <x v="3"/>
    <n v="48077"/>
  </r>
  <r>
    <x v="13"/>
    <x v="1"/>
    <x v="1"/>
    <x v="4"/>
    <n v="41102"/>
  </r>
  <r>
    <x v="13"/>
    <x v="2"/>
    <x v="2"/>
    <x v="11"/>
    <n v="3374"/>
  </r>
  <r>
    <x v="14"/>
    <x v="0"/>
    <x v="4"/>
    <x v="4"/>
    <n v="26840"/>
  </r>
  <r>
    <x v="14"/>
    <x v="1"/>
    <x v="1"/>
    <x v="5"/>
    <n v="27067"/>
  </r>
  <r>
    <x v="14"/>
    <x v="2"/>
    <x v="2"/>
    <x v="0"/>
    <n v="121854"/>
  </r>
  <r>
    <x v="15"/>
    <x v="0"/>
    <x v="3"/>
    <x v="5"/>
    <n v="5400"/>
  </r>
  <r>
    <x v="15"/>
    <x v="1"/>
    <x v="1"/>
    <x v="7"/>
    <n v="84527"/>
  </r>
  <r>
    <x v="15"/>
    <x v="2"/>
    <x v="2"/>
    <x v="2"/>
    <n v="56337"/>
  </r>
  <r>
    <x v="16"/>
    <x v="0"/>
    <x v="0"/>
    <x v="7"/>
    <n v="12205"/>
  </r>
  <r>
    <x v="16"/>
    <x v="1"/>
    <x v="1"/>
    <x v="1"/>
    <n v="64460"/>
  </r>
  <r>
    <x v="16"/>
    <x v="2"/>
    <x v="2"/>
    <x v="3"/>
    <n v="46479"/>
  </r>
  <r>
    <x v="17"/>
    <x v="0"/>
    <x v="4"/>
    <x v="1"/>
    <n v="8688"/>
  </r>
  <r>
    <x v="17"/>
    <x v="1"/>
    <x v="1"/>
    <x v="6"/>
    <n v="161057"/>
  </r>
  <r>
    <x v="17"/>
    <x v="2"/>
    <x v="2"/>
    <x v="4"/>
    <n v="22652"/>
  </r>
  <r>
    <x v="18"/>
    <x v="0"/>
    <x v="0"/>
    <x v="6"/>
    <n v="18676"/>
  </r>
  <r>
    <x v="18"/>
    <x v="1"/>
    <x v="1"/>
    <x v="8"/>
    <n v="93608"/>
  </r>
  <r>
    <x v="18"/>
    <x v="2"/>
    <x v="2"/>
    <x v="5"/>
    <n v="29802"/>
  </r>
  <r>
    <x v="19"/>
    <x v="0"/>
    <x v="3"/>
    <x v="8"/>
    <n v="33301"/>
  </r>
  <r>
    <x v="19"/>
    <x v="1"/>
    <x v="1"/>
    <x v="9"/>
    <n v="45108"/>
  </r>
  <r>
    <x v="19"/>
    <x v="2"/>
    <x v="2"/>
    <x v="7"/>
    <n v="101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410DC1-7416-42C4-9F00-01B4FB09AB82}"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7" firstHeaderRow="1" firstDataRow="2" firstDataCol="1"/>
  <pivotFields count="5">
    <pivotField showAll="0"/>
    <pivotField axis="axisCol" showAll="0">
      <items count="4">
        <item x="0"/>
        <item x="2"/>
        <item x="1"/>
        <item t="default"/>
      </items>
    </pivotField>
    <pivotField showAll="0"/>
    <pivotField axis="axisRow" showAll="0">
      <items count="13">
        <item x="0"/>
        <item x="2"/>
        <item x="3"/>
        <item x="4"/>
        <item x="5"/>
        <item x="7"/>
        <item x="1"/>
        <item x="6"/>
        <item x="8"/>
        <item x="9"/>
        <item x="10"/>
        <item x="11"/>
        <item t="default"/>
      </items>
    </pivotField>
    <pivotField dataField="1" numFmtId="165" showAll="0"/>
  </pivotFields>
  <rowFields count="1">
    <field x="3"/>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Responses" fld="4"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55C22C-76B3-4FEA-9100-C49BF6F8519C}"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0" firstHeaderRow="1" firstDataRow="2" firstDataCol="1" rowPageCount="1" colPageCount="1"/>
  <pivotFields count="5">
    <pivotField showAll="0"/>
    <pivotField axis="axisCol" showAll="0">
      <items count="4">
        <item x="0"/>
        <item x="2"/>
        <item x="1"/>
        <item t="default"/>
      </items>
    </pivotField>
    <pivotField axis="axisRow" showAll="0">
      <items count="6">
        <item x="1"/>
        <item x="2"/>
        <item x="4"/>
        <item x="3"/>
        <item x="0"/>
        <item t="default"/>
      </items>
    </pivotField>
    <pivotField axis="axisPage" showAll="0">
      <items count="13">
        <item x="0"/>
        <item x="2"/>
        <item x="3"/>
        <item x="4"/>
        <item x="5"/>
        <item x="7"/>
        <item x="1"/>
        <item x="6"/>
        <item x="8"/>
        <item x="9"/>
        <item x="10"/>
        <item x="11"/>
        <item t="default"/>
      </items>
    </pivotField>
    <pivotField dataField="1" numFmtId="165" showAll="0"/>
  </pivotFields>
  <rowFields count="1">
    <field x="2"/>
  </rowFields>
  <rowItems count="6">
    <i>
      <x/>
    </i>
    <i>
      <x v="1"/>
    </i>
    <i>
      <x v="2"/>
    </i>
    <i>
      <x v="3"/>
    </i>
    <i>
      <x v="4"/>
    </i>
    <i t="grand">
      <x/>
    </i>
  </rowItems>
  <colFields count="1">
    <field x="1"/>
  </colFields>
  <colItems count="4">
    <i>
      <x/>
    </i>
    <i>
      <x v="1"/>
    </i>
    <i>
      <x v="2"/>
    </i>
    <i t="grand">
      <x/>
    </i>
  </colItems>
  <pageFields count="1">
    <pageField fld="3" hier="-1"/>
  </pageFields>
  <dataFields count="1">
    <dataField name="Sum of Respons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233B0A-F033-4615-B0EF-97817EF5BB4A}"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4" firstHeaderRow="0" firstDataRow="1" firstDataCol="1" rowPageCount="1" colPageCount="1"/>
  <pivotFields count="5">
    <pivotField axis="axisRow" showAll="0">
      <items count="21">
        <item x="18"/>
        <item x="8"/>
        <item x="12"/>
        <item x="5"/>
        <item x="6"/>
        <item x="13"/>
        <item x="10"/>
        <item x="11"/>
        <item x="17"/>
        <item x="3"/>
        <item x="0"/>
        <item x="9"/>
        <item x="7"/>
        <item x="1"/>
        <item x="14"/>
        <item x="19"/>
        <item x="16"/>
        <item x="2"/>
        <item x="15"/>
        <item x="4"/>
        <item t="default"/>
      </items>
    </pivotField>
    <pivotField showAll="0">
      <items count="4">
        <item x="0"/>
        <item x="2"/>
        <item x="1"/>
        <item t="default"/>
      </items>
    </pivotField>
    <pivotField showAll="0"/>
    <pivotField axis="axisPage" showAll="0">
      <items count="13">
        <item x="0"/>
        <item x="2"/>
        <item x="3"/>
        <item x="4"/>
        <item x="5"/>
        <item x="7"/>
        <item x="1"/>
        <item x="6"/>
        <item x="8"/>
        <item x="9"/>
        <item x="10"/>
        <item x="11"/>
        <item t="default"/>
      </items>
    </pivotField>
    <pivotField dataField="1" numFmtId="165"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pageFields count="1">
    <pageField fld="3" hier="-1"/>
  </pageFields>
  <dataFields count="2">
    <dataField name="Sum of Responses" fld="4" baseField="0" baseItem="0"/>
    <dataField name="% of Responses" fld="4"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F28B466B-C23E-44A6-809C-01B15894CF64}" sourceName="Type">
  <pivotTables>
    <pivotTable tabId="12" name="PivotTable2"/>
  </pivotTables>
  <data>
    <tabular pivotCacheId="162467160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A3C2F44-F3FD-47E9-AA64-143B543B0472}" sourceName="Month">
  <pivotTables>
    <pivotTable tabId="12" name="PivotTable2"/>
  </pivotTables>
  <data>
    <tabular pivotCacheId="1624671602">
      <items count="12">
        <i x="0" s="1"/>
        <i x="2" s="1"/>
        <i x="3" s="1"/>
        <i x="4" s="1"/>
        <i x="5" s="1"/>
        <i x="7" s="1"/>
        <i x="1" s="1"/>
        <i x="6"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2" xr10:uid="{A40050DF-FFEA-4955-A0CD-9D1F11295CE3}" sourceName="Type">
  <pivotTables>
    <pivotTable tabId="13" name="PivotTable3"/>
  </pivotTables>
  <data>
    <tabular pivotCacheId="162467160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1C56CC91-A406-42E6-8EEF-143F1A207C47}" sourceName="Month">
  <pivotTables>
    <pivotTable tabId="13" name="PivotTable3"/>
  </pivotTables>
  <data>
    <tabular pivotCacheId="1624671602">
      <items count="12">
        <i x="0" s="1"/>
        <i x="2" s="1"/>
        <i x="3" s="1"/>
        <i x="4" s="1"/>
        <i x="5" s="1"/>
        <i x="7" s="1"/>
        <i x="1" s="1"/>
        <i x="6"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1615DFFC-C699-4E33-8DB5-C4703EA26AF8}" sourceName="Type">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89EAC639-51DE-497D-8262-574EBDB20043}" cache="Slicer_Type" caption="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80938F64-1278-497B-87ED-7A15609D5F62}" cache="Slicer_Type1" caption="Type" rowHeight="241300"/>
  <slicer name="Month" xr10:uid="{40F3FB4F-6D90-4ECC-AD1F-5B65F73E1A72}" cache="Slicer_Month" caption="Mont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2" xr10:uid="{3364E75F-350B-4882-91BB-5172B894301F}" cache="Slicer_Type2" caption="Type" rowHeight="241300"/>
  <slicer name="Month 1" xr10:uid="{08D30D00-BCDF-4CDE-984B-582CB9DEE9E3}" cache="Slicer_Month1"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32012A-3CA3-44B6-A2C4-FD726F1B8545}" name="CampaignsTbl." displayName="CampaignsTbl." ref="A1:E63" totalsRowShown="0">
  <autoFilter ref="A1:E63" xr:uid="{0001C9E7-3871-4F4F-BCD5-08CE459C4F7B}"/>
  <tableColumns count="5">
    <tableColumn id="1" xr3:uid="{F8FA1381-A889-4BB2-86E3-AC19B8054BC7}" name="Name" dataDxfId="14"/>
    <tableColumn id="2" xr3:uid="{03602110-1E79-484E-980D-2C397776D905}" name="Type"/>
    <tableColumn id="3" xr3:uid="{D20CF732-BAB7-49AB-AC1B-49CAD9C7B9AB}" name="Description" dataDxfId="13"/>
    <tableColumn id="4" xr3:uid="{798AECCC-77D4-4E91-B562-317400EA5539}" name="Month"/>
    <tableColumn id="5" xr3:uid="{FC829CE8-946E-427E-853F-B4886C03EA3D}" name="Responses" dataDxfId="12"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83AEA2-D5BE-4FE0-AA2E-ED97141AC8FB}" name="CampaignsTbl.3" displayName="CampaignsTbl.3" ref="A1:E63" totalsRowShown="0">
  <autoFilter ref="A1:E63" xr:uid="{0001C9E7-3871-4F4F-BCD5-08CE459C4F7B}"/>
  <sortState xmlns:xlrd2="http://schemas.microsoft.com/office/spreadsheetml/2017/richdata2" ref="A2:E63">
    <sortCondition ref="B2:B63"/>
    <sortCondition ref="D2:D63" customList="January,February,March,April,May,June,July,August,September,October,November,December"/>
    <sortCondition ref="A2:A63"/>
  </sortState>
  <tableColumns count="5">
    <tableColumn id="1" xr3:uid="{E9CF23B1-CC73-452B-BD11-A41459AFF9AB}" name="Name" dataDxfId="11"/>
    <tableColumn id="2" xr3:uid="{4B092D1E-E9B9-42E5-ABDD-C0F91A3AB8A2}" name="Type"/>
    <tableColumn id="3" xr3:uid="{13863CA0-A3EE-4E58-BCEC-0366E11184D0}" name="Description" dataDxfId="10"/>
    <tableColumn id="4" xr3:uid="{6A0866C5-6BDF-4FFC-B4F7-028692824034}" name="Month"/>
    <tableColumn id="5" xr3:uid="{93024C11-BB1E-4D77-B421-DEE7C71B05F1}" name="Responses" dataDxfId="9"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654535-4A18-4765-B090-A6631F8DA6F2}" name="CampaignsTbl.4" displayName="CampaignsTbl.4" ref="A1:E64" totalsRowCount="1">
  <autoFilter ref="A1:E63" xr:uid="{0001C9E7-3871-4F4F-BCD5-08CE459C4F7B}">
    <filterColumn colId="1">
      <filters>
        <filter val="Facebook"/>
      </filters>
    </filterColumn>
    <filterColumn colId="3">
      <filters>
        <filter val="April"/>
        <filter val="February"/>
        <filter val="January"/>
        <filter val="June"/>
        <filter val="March"/>
        <filter val="May"/>
      </filters>
    </filterColumn>
  </autoFilter>
  <sortState xmlns:xlrd2="http://schemas.microsoft.com/office/spreadsheetml/2017/richdata2" ref="A2:E52">
    <sortCondition descending="1" ref="E1:E63"/>
  </sortState>
  <tableColumns count="5">
    <tableColumn id="1" xr3:uid="{C7C634A3-6A76-4D0C-92C1-135DED36700B}" name="Name" totalsRowLabel="Average" dataDxfId="8" totalsRowDxfId="7"/>
    <tableColumn id="2" xr3:uid="{89F0345F-621B-4DC0-BA64-043A34FE9EB3}" name="Type"/>
    <tableColumn id="3" xr3:uid="{9154BF30-3470-4FA5-9656-11A02C87121F}" name="Description" dataDxfId="6" totalsRowDxfId="5"/>
    <tableColumn id="4" xr3:uid="{B8C56E3A-E36A-42BF-9D0E-72F934B695F2}" name="Month"/>
    <tableColumn id="5" xr3:uid="{8C958D34-F7E1-426D-9DB6-C0E8B2FF721D}" name="Responses" totalsRowFunction="average" dataDxfId="4" totalsRowDxfId="3" dataCellStyle="Comm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E78BE76-57DD-43A1-88B1-A66026E7D953}" name="CampaignsTbl.6" displayName="CampaignsTbl.6" ref="A1:E63" totalsRowShown="0">
  <autoFilter ref="A1:E63" xr:uid="{0001C9E7-3871-4F4F-BCD5-08CE459C4F7B}">
    <filterColumn colId="4">
      <top10 top="0" val="15" filterVal="12205"/>
    </filterColumn>
  </autoFilter>
  <sortState xmlns:xlrd2="http://schemas.microsoft.com/office/spreadsheetml/2017/richdata2" ref="A2:E63">
    <sortCondition ref="E2:E63"/>
  </sortState>
  <tableColumns count="5">
    <tableColumn id="1" xr3:uid="{B119F38C-64F4-4A15-B967-D7A4E3280207}" name="Name" dataDxfId="2"/>
    <tableColumn id="2" xr3:uid="{44C7D6C9-018A-4E7D-B8A0-88AD74C86DC8}" name="Type"/>
    <tableColumn id="3" xr3:uid="{8DB0227F-6362-4460-9E2E-183FEC214B47}" name="Description" dataDxfId="1"/>
    <tableColumn id="4" xr3:uid="{6C9298D0-D8E1-492A-A420-8396A84BE1C3}" name="Month"/>
    <tableColumn id="5" xr3:uid="{125E999C-2AC9-498A-8F90-4E9ECF99C124}" name="Responses"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zoomScale="120" zoomScaleNormal="120" workbookViewId="0">
      <selection activeCell="C4" sqref="C4"/>
    </sheetView>
  </sheetViews>
  <sheetFormatPr defaultColWidth="9.1796875" defaultRowHeight="14"/>
  <cols>
    <col min="1" max="1" width="12.453125" style="5" customWidth="1"/>
    <col min="2" max="2" width="32" style="5" customWidth="1"/>
    <col min="3" max="3" width="11.54296875" style="5" customWidth="1"/>
    <col min="4" max="4" width="51.1796875" style="5" bestFit="1" customWidth="1"/>
    <col min="5" max="5" width="9.1796875" style="5"/>
    <col min="6" max="6" width="51.1796875" style="5" bestFit="1" customWidth="1"/>
    <col min="7" max="16384" width="9.1796875" style="5"/>
  </cols>
  <sheetData>
    <row r="1" spans="1:4" ht="27.5">
      <c r="A1" s="4" t="s">
        <v>10</v>
      </c>
    </row>
    <row r="2" spans="1:4">
      <c r="A2" s="6"/>
    </row>
    <row r="3" spans="1:4" ht="14.5">
      <c r="A3" s="6" t="s">
        <v>0</v>
      </c>
      <c r="B3" s="9" t="s">
        <v>65</v>
      </c>
    </row>
    <row r="4" spans="1:4" ht="14.5">
      <c r="A4" s="6" t="s">
        <v>1</v>
      </c>
      <c r="B4" s="17">
        <v>44126</v>
      </c>
    </row>
    <row r="5" spans="1:4" ht="14.5">
      <c r="A5" s="6" t="s">
        <v>2</v>
      </c>
      <c r="B5" s="9" t="s">
        <v>18</v>
      </c>
    </row>
    <row r="6" spans="1:4" ht="14.5" thickBot="1"/>
    <row r="7" spans="1:4" ht="18" thickBot="1">
      <c r="A7" s="47" t="s">
        <v>3</v>
      </c>
      <c r="B7" s="48"/>
      <c r="C7" s="48"/>
      <c r="D7" s="49"/>
    </row>
    <row r="8" spans="1:4" ht="16" thickBot="1">
      <c r="A8" s="7" t="s">
        <v>4</v>
      </c>
      <c r="B8" s="7" t="s">
        <v>5</v>
      </c>
      <c r="C8" s="7" t="s">
        <v>6</v>
      </c>
      <c r="D8" s="7" t="s">
        <v>7</v>
      </c>
    </row>
    <row r="9" spans="1:4" ht="15" thickBot="1">
      <c r="A9" s="10" t="s">
        <v>20</v>
      </c>
      <c r="B9" s="10" t="s">
        <v>63</v>
      </c>
      <c r="C9" s="10" t="s">
        <v>8</v>
      </c>
      <c r="D9" s="10"/>
    </row>
    <row r="10" spans="1:4" ht="15" thickBot="1">
      <c r="A10" s="11" t="s">
        <v>11</v>
      </c>
      <c r="B10" s="12" t="s">
        <v>13</v>
      </c>
      <c r="C10" s="12" t="s">
        <v>8</v>
      </c>
      <c r="D10" s="12" t="s">
        <v>61</v>
      </c>
    </row>
    <row r="11" spans="1:4" ht="15" thickBot="1">
      <c r="A11" s="11" t="s">
        <v>5</v>
      </c>
      <c r="B11" s="12" t="s">
        <v>15</v>
      </c>
      <c r="C11" s="12" t="s">
        <v>8</v>
      </c>
      <c r="D11" s="12" t="s">
        <v>19</v>
      </c>
    </row>
    <row r="12" spans="1:4" ht="15" thickBot="1">
      <c r="A12" s="11" t="s">
        <v>12</v>
      </c>
      <c r="B12" s="12" t="s">
        <v>14</v>
      </c>
      <c r="C12" s="12" t="s">
        <v>8</v>
      </c>
      <c r="D12" s="13" t="s">
        <v>21</v>
      </c>
    </row>
    <row r="13" spans="1:4" ht="19.5" customHeight="1" thickBot="1">
      <c r="A13" s="14" t="s">
        <v>62</v>
      </c>
      <c r="B13" s="15" t="s">
        <v>16</v>
      </c>
      <c r="C13" s="12" t="s">
        <v>9</v>
      </c>
      <c r="D13" s="16" t="s">
        <v>17</v>
      </c>
    </row>
    <row r="14" spans="1:4" s="8" customFormat="1"/>
  </sheetData>
  <mergeCells count="1">
    <mergeCell ref="A7:D7"/>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4"/>
  <sheetViews>
    <sheetView topLeftCell="A2" zoomScale="120" zoomScaleNormal="120" workbookViewId="0">
      <selection activeCell="C9" sqref="C9"/>
    </sheetView>
  </sheetViews>
  <sheetFormatPr defaultRowHeight="14.5"/>
  <cols>
    <col min="1" max="1" width="18.453125" customWidth="1"/>
    <col min="2" max="2" width="9.7265625" bestFit="1" customWidth="1"/>
    <col min="3" max="3" width="17.1796875" customWidth="1"/>
    <col min="4" max="4" width="10.81640625" bestFit="1" customWidth="1"/>
    <col min="5" max="5" width="10.90625" customWidth="1"/>
  </cols>
  <sheetData>
    <row r="1" spans="1:5">
      <c r="A1" t="s">
        <v>20</v>
      </c>
      <c r="B1" t="s">
        <v>11</v>
      </c>
      <c r="C1" t="s">
        <v>5</v>
      </c>
      <c r="D1" t="s">
        <v>12</v>
      </c>
      <c r="E1" t="s">
        <v>62</v>
      </c>
    </row>
    <row r="2" spans="1:5">
      <c r="A2" t="s">
        <v>22</v>
      </c>
      <c r="B2" t="s">
        <v>64</v>
      </c>
      <c r="C2" s="3" t="s">
        <v>44</v>
      </c>
      <c r="D2" t="s">
        <v>47</v>
      </c>
      <c r="E2" s="19">
        <v>6405</v>
      </c>
    </row>
    <row r="3" spans="1:5">
      <c r="A3" t="s">
        <v>22</v>
      </c>
      <c r="B3" t="s">
        <v>25</v>
      </c>
      <c r="C3" s="3" t="s">
        <v>60</v>
      </c>
      <c r="D3" t="s">
        <v>47</v>
      </c>
      <c r="E3" s="19">
        <v>154503</v>
      </c>
    </row>
    <row r="4" spans="1:5">
      <c r="A4" t="s">
        <v>22</v>
      </c>
      <c r="B4" t="s">
        <v>27</v>
      </c>
      <c r="C4" s="3" t="s">
        <v>59</v>
      </c>
      <c r="D4" t="s">
        <v>53</v>
      </c>
      <c r="E4" s="19">
        <v>46046</v>
      </c>
    </row>
    <row r="5" spans="1:5">
      <c r="A5" t="s">
        <v>26</v>
      </c>
      <c r="B5" t="s">
        <v>64</v>
      </c>
      <c r="C5" s="3" t="s">
        <v>46</v>
      </c>
      <c r="D5" t="s">
        <v>48</v>
      </c>
      <c r="E5" s="19">
        <v>127831</v>
      </c>
    </row>
    <row r="6" spans="1:5">
      <c r="A6" t="s">
        <v>26</v>
      </c>
      <c r="B6" t="s">
        <v>25</v>
      </c>
      <c r="C6" s="3" t="s">
        <v>60</v>
      </c>
      <c r="D6" t="s">
        <v>48</v>
      </c>
      <c r="E6" s="19">
        <v>33456</v>
      </c>
    </row>
    <row r="7" spans="1:5">
      <c r="A7" t="s">
        <v>26</v>
      </c>
      <c r="B7" t="s">
        <v>25</v>
      </c>
      <c r="C7" s="3" t="s">
        <v>60</v>
      </c>
      <c r="D7" t="s">
        <v>49</v>
      </c>
      <c r="E7" s="19">
        <v>11138</v>
      </c>
    </row>
    <row r="8" spans="1:5">
      <c r="A8" t="s">
        <v>26</v>
      </c>
      <c r="B8" t="s">
        <v>27</v>
      </c>
      <c r="C8" s="3" t="s">
        <v>59</v>
      </c>
      <c r="D8" t="s">
        <v>47</v>
      </c>
      <c r="E8" s="19">
        <v>18601</v>
      </c>
    </row>
    <row r="9" spans="1:5">
      <c r="A9" t="s">
        <v>28</v>
      </c>
      <c r="B9" t="s">
        <v>64</v>
      </c>
      <c r="C9" s="3" t="s">
        <v>44</v>
      </c>
      <c r="D9" t="s">
        <v>49</v>
      </c>
      <c r="E9" s="19">
        <v>15729</v>
      </c>
    </row>
    <row r="10" spans="1:5">
      <c r="A10" t="s">
        <v>28</v>
      </c>
      <c r="B10" t="s">
        <v>25</v>
      </c>
      <c r="C10" s="3" t="s">
        <v>60</v>
      </c>
      <c r="D10" t="s">
        <v>50</v>
      </c>
      <c r="E10" s="19">
        <v>41042</v>
      </c>
    </row>
    <row r="11" spans="1:5">
      <c r="A11" t="s">
        <v>28</v>
      </c>
      <c r="B11" t="s">
        <v>27</v>
      </c>
      <c r="C11" s="3" t="s">
        <v>59</v>
      </c>
      <c r="D11" t="s">
        <v>48</v>
      </c>
      <c r="E11" s="19">
        <v>86925</v>
      </c>
    </row>
    <row r="12" spans="1:5">
      <c r="A12" t="s">
        <v>29</v>
      </c>
      <c r="B12" t="s">
        <v>64</v>
      </c>
      <c r="C12" s="3" t="s">
        <v>45</v>
      </c>
      <c r="D12" t="s">
        <v>50</v>
      </c>
      <c r="E12" s="19">
        <v>62377</v>
      </c>
    </row>
    <row r="13" spans="1:5">
      <c r="A13" t="s">
        <v>29</v>
      </c>
      <c r="B13" t="s">
        <v>25</v>
      </c>
      <c r="C13" s="3" t="s">
        <v>60</v>
      </c>
      <c r="D13" t="s">
        <v>51</v>
      </c>
      <c r="E13" s="19">
        <v>117598</v>
      </c>
    </row>
    <row r="14" spans="1:5">
      <c r="A14" t="s">
        <v>29</v>
      </c>
      <c r="B14" t="s">
        <v>27</v>
      </c>
      <c r="C14" s="3" t="s">
        <v>59</v>
      </c>
      <c r="D14" t="s">
        <v>54</v>
      </c>
      <c r="E14" s="19">
        <v>35413</v>
      </c>
    </row>
    <row r="15" spans="1:5">
      <c r="A15" t="s">
        <v>30</v>
      </c>
      <c r="B15" t="s">
        <v>64</v>
      </c>
      <c r="C15" s="3" t="s">
        <v>46</v>
      </c>
      <c r="D15" t="s">
        <v>51</v>
      </c>
      <c r="E15" s="19">
        <v>2616</v>
      </c>
    </row>
    <row r="16" spans="1:5">
      <c r="A16" t="s">
        <v>30</v>
      </c>
      <c r="B16" t="s">
        <v>25</v>
      </c>
      <c r="C16" s="3" t="s">
        <v>60</v>
      </c>
      <c r="D16" t="s">
        <v>53</v>
      </c>
      <c r="E16" s="19">
        <v>101707</v>
      </c>
    </row>
    <row r="17" spans="1:5">
      <c r="A17" t="s">
        <v>30</v>
      </c>
      <c r="B17" t="s">
        <v>27</v>
      </c>
      <c r="C17" s="3" t="s">
        <v>59</v>
      </c>
      <c r="D17" t="s">
        <v>49</v>
      </c>
      <c r="E17" s="19">
        <v>51278</v>
      </c>
    </row>
    <row r="18" spans="1:5">
      <c r="A18" t="s">
        <v>31</v>
      </c>
      <c r="B18" t="s">
        <v>64</v>
      </c>
      <c r="C18" s="3" t="s">
        <v>44</v>
      </c>
      <c r="D18" t="s">
        <v>52</v>
      </c>
      <c r="E18" s="19">
        <v>148968</v>
      </c>
    </row>
    <row r="19" spans="1:5">
      <c r="A19" t="s">
        <v>31</v>
      </c>
      <c r="B19" t="s">
        <v>25</v>
      </c>
      <c r="C19" s="3" t="s">
        <v>60</v>
      </c>
      <c r="D19" t="s">
        <v>54</v>
      </c>
      <c r="E19" s="19">
        <v>8834</v>
      </c>
    </row>
    <row r="20" spans="1:5">
      <c r="A20" t="s">
        <v>31</v>
      </c>
      <c r="B20" t="s">
        <v>27</v>
      </c>
      <c r="C20" s="3" t="s">
        <v>59</v>
      </c>
      <c r="D20" t="s">
        <v>50</v>
      </c>
      <c r="E20" s="19">
        <v>8909</v>
      </c>
    </row>
    <row r="21" spans="1:5">
      <c r="A21" t="s">
        <v>23</v>
      </c>
      <c r="B21" t="s">
        <v>64</v>
      </c>
      <c r="C21" s="3" t="s">
        <v>45</v>
      </c>
      <c r="D21" t="s">
        <v>53</v>
      </c>
      <c r="E21" s="19">
        <v>61300</v>
      </c>
    </row>
    <row r="22" spans="1:5">
      <c r="A22" t="s">
        <v>23</v>
      </c>
      <c r="B22" t="s">
        <v>25</v>
      </c>
      <c r="C22" s="3" t="s">
        <v>60</v>
      </c>
      <c r="D22" t="s">
        <v>55</v>
      </c>
      <c r="E22" s="19">
        <v>112196</v>
      </c>
    </row>
    <row r="23" spans="1:5">
      <c r="A23" t="s">
        <v>23</v>
      </c>
      <c r="B23" t="s">
        <v>27</v>
      </c>
      <c r="C23" s="3" t="s">
        <v>59</v>
      </c>
      <c r="D23" t="s">
        <v>51</v>
      </c>
      <c r="E23" s="19">
        <v>6634</v>
      </c>
    </row>
    <row r="24" spans="1:5">
      <c r="A24" t="s">
        <v>32</v>
      </c>
      <c r="B24" t="s">
        <v>64</v>
      </c>
      <c r="C24" s="3" t="s">
        <v>46</v>
      </c>
      <c r="D24" t="s">
        <v>54</v>
      </c>
      <c r="E24" s="19">
        <v>156554</v>
      </c>
    </row>
    <row r="25" spans="1:5">
      <c r="A25" t="s">
        <v>32</v>
      </c>
      <c r="B25" t="s">
        <v>25</v>
      </c>
      <c r="C25" s="3" t="s">
        <v>60</v>
      </c>
      <c r="D25" t="s">
        <v>56</v>
      </c>
      <c r="E25" s="19">
        <v>78437</v>
      </c>
    </row>
    <row r="26" spans="1:5">
      <c r="A26" t="s">
        <v>32</v>
      </c>
      <c r="B26" t="s">
        <v>64</v>
      </c>
      <c r="C26" s="3" t="s">
        <v>44</v>
      </c>
      <c r="D26" t="s">
        <v>55</v>
      </c>
      <c r="E26" s="19">
        <v>97834</v>
      </c>
    </row>
    <row r="27" spans="1:5">
      <c r="A27" t="s">
        <v>32</v>
      </c>
      <c r="B27" t="s">
        <v>27</v>
      </c>
      <c r="C27" s="3" t="s">
        <v>59</v>
      </c>
      <c r="D27" t="s">
        <v>52</v>
      </c>
      <c r="E27" s="19">
        <v>18110</v>
      </c>
    </row>
    <row r="28" spans="1:5" ht="15" customHeight="1">
      <c r="A28" t="s">
        <v>24</v>
      </c>
      <c r="B28" t="s">
        <v>64</v>
      </c>
      <c r="C28" s="3" t="s">
        <v>45</v>
      </c>
      <c r="D28" t="s">
        <v>56</v>
      </c>
      <c r="E28" s="19">
        <v>21237</v>
      </c>
    </row>
    <row r="29" spans="1:5">
      <c r="A29" t="s">
        <v>24</v>
      </c>
      <c r="B29" t="s">
        <v>25</v>
      </c>
      <c r="C29" s="3" t="s">
        <v>60</v>
      </c>
      <c r="D29" t="s">
        <v>57</v>
      </c>
      <c r="E29" s="19">
        <v>9423</v>
      </c>
    </row>
    <row r="30" spans="1:5">
      <c r="A30" t="s">
        <v>24</v>
      </c>
      <c r="B30" t="s">
        <v>27</v>
      </c>
      <c r="C30" s="3" t="s">
        <v>59</v>
      </c>
      <c r="D30" t="s">
        <v>53</v>
      </c>
      <c r="E30" s="19">
        <v>23153</v>
      </c>
    </row>
    <row r="31" spans="1:5">
      <c r="A31" t="s">
        <v>33</v>
      </c>
      <c r="B31" t="s">
        <v>64</v>
      </c>
      <c r="C31" s="3" t="s">
        <v>46</v>
      </c>
      <c r="D31" t="s">
        <v>57</v>
      </c>
      <c r="E31" s="19">
        <v>23644</v>
      </c>
    </row>
    <row r="32" spans="1:5">
      <c r="A32" t="s">
        <v>33</v>
      </c>
      <c r="B32" t="s">
        <v>25</v>
      </c>
      <c r="C32" s="3" t="s">
        <v>60</v>
      </c>
      <c r="D32" t="s">
        <v>58</v>
      </c>
      <c r="E32" s="19">
        <v>32199</v>
      </c>
    </row>
    <row r="33" spans="1:5">
      <c r="A33" t="s">
        <v>33</v>
      </c>
      <c r="B33" s="1" t="s">
        <v>27</v>
      </c>
      <c r="C33" s="3" t="s">
        <v>59</v>
      </c>
      <c r="D33" t="s">
        <v>54</v>
      </c>
      <c r="E33" s="19">
        <v>109965</v>
      </c>
    </row>
    <row r="34" spans="1:5">
      <c r="A34" t="s">
        <v>34</v>
      </c>
      <c r="B34" t="s">
        <v>64</v>
      </c>
      <c r="C34" s="3" t="s">
        <v>44</v>
      </c>
      <c r="D34" t="s">
        <v>58</v>
      </c>
      <c r="E34" s="19">
        <v>29045</v>
      </c>
    </row>
    <row r="35" spans="1:5">
      <c r="A35" t="s">
        <v>34</v>
      </c>
      <c r="B35" t="s">
        <v>25</v>
      </c>
      <c r="C35" s="3" t="s">
        <v>60</v>
      </c>
      <c r="D35" t="s">
        <v>47</v>
      </c>
      <c r="E35" s="19">
        <v>194</v>
      </c>
    </row>
    <row r="36" spans="1:5">
      <c r="A36" t="s">
        <v>34</v>
      </c>
      <c r="B36" s="1" t="s">
        <v>27</v>
      </c>
      <c r="C36" s="3" t="s">
        <v>59</v>
      </c>
      <c r="D36" t="s">
        <v>55</v>
      </c>
      <c r="E36" s="19">
        <v>8628</v>
      </c>
    </row>
    <row r="37" spans="1:5">
      <c r="A37" t="s">
        <v>35</v>
      </c>
      <c r="B37" t="s">
        <v>64</v>
      </c>
      <c r="C37" s="3" t="s">
        <v>45</v>
      </c>
      <c r="D37" t="s">
        <v>47</v>
      </c>
      <c r="E37" s="19">
        <v>21653</v>
      </c>
    </row>
    <row r="38" spans="1:5">
      <c r="A38" t="s">
        <v>35</v>
      </c>
      <c r="B38" t="s">
        <v>25</v>
      </c>
      <c r="C38" s="3" t="s">
        <v>60</v>
      </c>
      <c r="D38" t="s">
        <v>48</v>
      </c>
      <c r="E38" s="19">
        <v>40034</v>
      </c>
    </row>
    <row r="39" spans="1:5">
      <c r="A39" t="s">
        <v>35</v>
      </c>
      <c r="B39" s="1" t="s">
        <v>27</v>
      </c>
      <c r="C39" s="3" t="s">
        <v>59</v>
      </c>
      <c r="D39" t="s">
        <v>56</v>
      </c>
      <c r="E39" s="19">
        <v>29038</v>
      </c>
    </row>
    <row r="40" spans="1:5">
      <c r="A40" t="s">
        <v>36</v>
      </c>
      <c r="B40" t="s">
        <v>64</v>
      </c>
      <c r="C40" s="3" t="s">
        <v>46</v>
      </c>
      <c r="D40" t="s">
        <v>48</v>
      </c>
      <c r="E40" s="19">
        <v>25880</v>
      </c>
    </row>
    <row r="41" spans="1:5">
      <c r="A41" t="s">
        <v>36</v>
      </c>
      <c r="B41" t="s">
        <v>25</v>
      </c>
      <c r="C41" s="3" t="s">
        <v>60</v>
      </c>
      <c r="D41" t="s">
        <v>49</v>
      </c>
      <c r="E41" s="19">
        <v>3244</v>
      </c>
    </row>
    <row r="42" spans="1:5">
      <c r="A42" t="s">
        <v>36</v>
      </c>
      <c r="B42" s="1" t="s">
        <v>27</v>
      </c>
      <c r="C42" s="3" t="s">
        <v>59</v>
      </c>
      <c r="D42" t="s">
        <v>57</v>
      </c>
      <c r="E42" s="19">
        <v>53999</v>
      </c>
    </row>
    <row r="43" spans="1:5">
      <c r="A43" s="1" t="s">
        <v>37</v>
      </c>
      <c r="B43" t="s">
        <v>64</v>
      </c>
      <c r="C43" s="3" t="s">
        <v>44</v>
      </c>
      <c r="D43" s="2" t="s">
        <v>49</v>
      </c>
      <c r="E43" s="19">
        <v>48077</v>
      </c>
    </row>
    <row r="44" spans="1:5">
      <c r="A44" s="1" t="s">
        <v>37</v>
      </c>
      <c r="B44" t="s">
        <v>25</v>
      </c>
      <c r="C44" s="3" t="s">
        <v>60</v>
      </c>
      <c r="D44" t="s">
        <v>50</v>
      </c>
      <c r="E44" s="19">
        <v>41102</v>
      </c>
    </row>
    <row r="45" spans="1:5">
      <c r="A45" s="1" t="s">
        <v>37</v>
      </c>
      <c r="B45" s="1" t="s">
        <v>27</v>
      </c>
      <c r="C45" s="3" t="s">
        <v>59</v>
      </c>
      <c r="D45" t="s">
        <v>58</v>
      </c>
      <c r="E45" s="19">
        <v>3374</v>
      </c>
    </row>
    <row r="46" spans="1:5">
      <c r="A46" s="1" t="s">
        <v>38</v>
      </c>
      <c r="B46" t="s">
        <v>64</v>
      </c>
      <c r="C46" s="3" t="s">
        <v>45</v>
      </c>
      <c r="D46" t="s">
        <v>50</v>
      </c>
      <c r="E46" s="19">
        <v>26840</v>
      </c>
    </row>
    <row r="47" spans="1:5">
      <c r="A47" s="1" t="s">
        <v>38</v>
      </c>
      <c r="B47" t="s">
        <v>25</v>
      </c>
      <c r="C47" s="3" t="s">
        <v>60</v>
      </c>
      <c r="D47" t="s">
        <v>51</v>
      </c>
      <c r="E47" s="19">
        <v>27067</v>
      </c>
    </row>
    <row r="48" spans="1:5">
      <c r="A48" s="1" t="s">
        <v>38</v>
      </c>
      <c r="B48" t="s">
        <v>27</v>
      </c>
      <c r="C48" s="3" t="s">
        <v>59</v>
      </c>
      <c r="D48" t="s">
        <v>47</v>
      </c>
      <c r="E48" s="19">
        <v>121854</v>
      </c>
    </row>
    <row r="49" spans="1:5">
      <c r="A49" s="1" t="s">
        <v>39</v>
      </c>
      <c r="B49" t="s">
        <v>64</v>
      </c>
      <c r="C49" s="3" t="s">
        <v>46</v>
      </c>
      <c r="D49" t="s">
        <v>51</v>
      </c>
      <c r="E49" s="19">
        <v>5400</v>
      </c>
    </row>
    <row r="50" spans="1:5">
      <c r="A50" s="1" t="s">
        <v>39</v>
      </c>
      <c r="B50" t="s">
        <v>25</v>
      </c>
      <c r="C50" s="3" t="s">
        <v>60</v>
      </c>
      <c r="D50" t="s">
        <v>52</v>
      </c>
      <c r="E50" s="19">
        <v>84527</v>
      </c>
    </row>
    <row r="51" spans="1:5">
      <c r="A51" s="1" t="s">
        <v>39</v>
      </c>
      <c r="B51" t="s">
        <v>27</v>
      </c>
      <c r="C51" s="3" t="s">
        <v>59</v>
      </c>
      <c r="D51" t="s">
        <v>48</v>
      </c>
      <c r="E51" s="19">
        <v>56337</v>
      </c>
    </row>
    <row r="52" spans="1:5">
      <c r="A52" s="1" t="s">
        <v>40</v>
      </c>
      <c r="B52" t="s">
        <v>64</v>
      </c>
      <c r="C52" s="3" t="s">
        <v>44</v>
      </c>
      <c r="D52" t="s">
        <v>52</v>
      </c>
      <c r="E52" s="19">
        <v>12205</v>
      </c>
    </row>
    <row r="53" spans="1:5">
      <c r="A53" s="1" t="s">
        <v>40</v>
      </c>
      <c r="B53" t="s">
        <v>25</v>
      </c>
      <c r="C53" s="3" t="s">
        <v>60</v>
      </c>
      <c r="D53" t="s">
        <v>53</v>
      </c>
      <c r="E53" s="19">
        <v>64460</v>
      </c>
    </row>
    <row r="54" spans="1:5">
      <c r="A54" s="1" t="s">
        <v>40</v>
      </c>
      <c r="B54" t="s">
        <v>27</v>
      </c>
      <c r="C54" s="3" t="s">
        <v>59</v>
      </c>
      <c r="D54" t="s">
        <v>49</v>
      </c>
      <c r="E54" s="19">
        <v>46479</v>
      </c>
    </row>
    <row r="55" spans="1:5">
      <c r="A55" s="1" t="s">
        <v>41</v>
      </c>
      <c r="B55" t="s">
        <v>64</v>
      </c>
      <c r="C55" s="3" t="s">
        <v>45</v>
      </c>
      <c r="D55" t="s">
        <v>53</v>
      </c>
      <c r="E55" s="19">
        <v>8688</v>
      </c>
    </row>
    <row r="56" spans="1:5">
      <c r="A56" s="1" t="s">
        <v>41</v>
      </c>
      <c r="B56" t="s">
        <v>25</v>
      </c>
      <c r="C56" s="3" t="s">
        <v>60</v>
      </c>
      <c r="D56" t="s">
        <v>54</v>
      </c>
      <c r="E56" s="19">
        <v>161057</v>
      </c>
    </row>
    <row r="57" spans="1:5">
      <c r="A57" s="1" t="s">
        <v>41</v>
      </c>
      <c r="B57" t="s">
        <v>27</v>
      </c>
      <c r="C57" s="3" t="s">
        <v>59</v>
      </c>
      <c r="D57" t="s">
        <v>50</v>
      </c>
      <c r="E57" s="19">
        <v>22652</v>
      </c>
    </row>
    <row r="58" spans="1:5">
      <c r="A58" s="1" t="s">
        <v>42</v>
      </c>
      <c r="B58" t="s">
        <v>64</v>
      </c>
      <c r="C58" s="3" t="s">
        <v>44</v>
      </c>
      <c r="D58" t="s">
        <v>54</v>
      </c>
      <c r="E58" s="19">
        <v>18676</v>
      </c>
    </row>
    <row r="59" spans="1:5">
      <c r="A59" s="1" t="s">
        <v>42</v>
      </c>
      <c r="B59" t="s">
        <v>25</v>
      </c>
      <c r="C59" s="3" t="s">
        <v>60</v>
      </c>
      <c r="D59" t="s">
        <v>55</v>
      </c>
      <c r="E59" s="19">
        <v>93608</v>
      </c>
    </row>
    <row r="60" spans="1:5">
      <c r="A60" s="1" t="s">
        <v>42</v>
      </c>
      <c r="B60" t="s">
        <v>27</v>
      </c>
      <c r="C60" s="3" t="s">
        <v>59</v>
      </c>
      <c r="D60" t="s">
        <v>51</v>
      </c>
      <c r="E60" s="19">
        <v>29802</v>
      </c>
    </row>
    <row r="61" spans="1:5">
      <c r="A61" s="1" t="s">
        <v>43</v>
      </c>
      <c r="B61" t="s">
        <v>64</v>
      </c>
      <c r="C61" s="3" t="s">
        <v>46</v>
      </c>
      <c r="D61" t="s">
        <v>55</v>
      </c>
      <c r="E61" s="19">
        <v>33301</v>
      </c>
    </row>
    <row r="62" spans="1:5">
      <c r="A62" s="1" t="s">
        <v>43</v>
      </c>
      <c r="B62" t="s">
        <v>25</v>
      </c>
      <c r="C62" s="3" t="s">
        <v>60</v>
      </c>
      <c r="D62" t="s">
        <v>56</v>
      </c>
      <c r="E62" s="19">
        <v>45108</v>
      </c>
    </row>
    <row r="63" spans="1:5">
      <c r="A63" s="1" t="s">
        <v>43</v>
      </c>
      <c r="B63" t="s">
        <v>27</v>
      </c>
      <c r="C63" s="3" t="s">
        <v>59</v>
      </c>
      <c r="D63" t="s">
        <v>52</v>
      </c>
      <c r="E63" s="19">
        <v>10175</v>
      </c>
    </row>
    <row r="64" spans="1:5">
      <c r="C64" s="3"/>
    </row>
    <row r="65" spans="1:4">
      <c r="C65" s="3"/>
    </row>
    <row r="66" spans="1:4">
      <c r="C66" s="3"/>
    </row>
    <row r="67" spans="1:4">
      <c r="C67" s="3"/>
    </row>
    <row r="68" spans="1:4">
      <c r="C68" s="3"/>
    </row>
    <row r="69" spans="1:4">
      <c r="C69" s="3"/>
    </row>
    <row r="70" spans="1:4">
      <c r="C70" s="3"/>
    </row>
    <row r="71" spans="1:4">
      <c r="C71" s="3"/>
    </row>
    <row r="72" spans="1:4">
      <c r="C72" s="3"/>
    </row>
    <row r="73" spans="1:4">
      <c r="C73" s="3"/>
    </row>
    <row r="74" spans="1:4">
      <c r="A74" s="1"/>
      <c r="B74" s="1"/>
      <c r="C74" s="3"/>
      <c r="D74" s="2"/>
    </row>
    <row r="75" spans="1:4">
      <c r="C75" s="3"/>
    </row>
    <row r="76" spans="1:4">
      <c r="C76" s="3"/>
    </row>
    <row r="77" spans="1:4">
      <c r="C77" s="3"/>
    </row>
    <row r="78" spans="1:4">
      <c r="C78" s="3"/>
    </row>
    <row r="79" spans="1:4">
      <c r="C79" s="3"/>
    </row>
    <row r="80" spans="1:4">
      <c r="C80" s="3"/>
    </row>
    <row r="81" spans="3:3">
      <c r="C81" s="3"/>
    </row>
    <row r="82" spans="3:3">
      <c r="C82" s="3"/>
    </row>
    <row r="83" spans="3:3">
      <c r="C83" s="3"/>
    </row>
    <row r="84" spans="3:3">
      <c r="C84" s="3"/>
    </row>
  </sheetData>
  <sortState xmlns:xlrd2="http://schemas.microsoft.com/office/spreadsheetml/2017/richdata2" ref="A2:G89">
    <sortCondition ref="B2:B89"/>
  </sortState>
  <pageMargins left="0.7" right="0.7" top="0.75" bottom="0.75" header="0.3" footer="0.3"/>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FE45-55BD-4D55-B199-E1B3647D3DDE}">
  <dimension ref="A1:E84"/>
  <sheetViews>
    <sheetView zoomScale="120" zoomScaleNormal="120" workbookViewId="0">
      <selection activeCell="E6" sqref="E6"/>
    </sheetView>
  </sheetViews>
  <sheetFormatPr defaultRowHeight="14.5"/>
  <cols>
    <col min="1" max="1" width="18.453125" customWidth="1"/>
    <col min="2" max="2" width="9.7265625" bestFit="1" customWidth="1"/>
    <col min="3" max="3" width="17.1796875" customWidth="1"/>
    <col min="4" max="4" width="10.81640625" bestFit="1" customWidth="1"/>
    <col min="5" max="5" width="10.90625" customWidth="1"/>
  </cols>
  <sheetData>
    <row r="1" spans="1:5">
      <c r="A1" t="s">
        <v>20</v>
      </c>
      <c r="B1" t="s">
        <v>11</v>
      </c>
      <c r="C1" t="s">
        <v>5</v>
      </c>
      <c r="D1" t="s">
        <v>12</v>
      </c>
      <c r="E1" t="s">
        <v>62</v>
      </c>
    </row>
    <row r="2" spans="1:5">
      <c r="A2" t="s">
        <v>35</v>
      </c>
      <c r="B2" t="s">
        <v>64</v>
      </c>
      <c r="C2" s="3" t="s">
        <v>45</v>
      </c>
      <c r="D2" t="s">
        <v>47</v>
      </c>
      <c r="E2" s="19">
        <v>21653</v>
      </c>
    </row>
    <row r="3" spans="1:5">
      <c r="A3" t="s">
        <v>22</v>
      </c>
      <c r="B3" t="s">
        <v>64</v>
      </c>
      <c r="C3" s="3" t="s">
        <v>44</v>
      </c>
      <c r="D3" t="s">
        <v>47</v>
      </c>
      <c r="E3" s="19">
        <v>6405</v>
      </c>
    </row>
    <row r="4" spans="1:5">
      <c r="A4" t="s">
        <v>36</v>
      </c>
      <c r="B4" t="s">
        <v>64</v>
      </c>
      <c r="C4" s="3" t="s">
        <v>46</v>
      </c>
      <c r="D4" t="s">
        <v>48</v>
      </c>
      <c r="E4" s="19">
        <v>25880</v>
      </c>
    </row>
    <row r="5" spans="1:5">
      <c r="A5" t="s">
        <v>26</v>
      </c>
      <c r="B5" t="s">
        <v>64</v>
      </c>
      <c r="C5" s="3" t="s">
        <v>46</v>
      </c>
      <c r="D5" t="s">
        <v>48</v>
      </c>
      <c r="E5" s="19">
        <v>127831</v>
      </c>
    </row>
    <row r="6" spans="1:5">
      <c r="A6" s="1" t="s">
        <v>37</v>
      </c>
      <c r="B6" t="s">
        <v>64</v>
      </c>
      <c r="C6" s="3" t="s">
        <v>44</v>
      </c>
      <c r="D6" s="2" t="s">
        <v>49</v>
      </c>
      <c r="E6" s="19">
        <v>48077</v>
      </c>
    </row>
    <row r="7" spans="1:5">
      <c r="A7" t="s">
        <v>28</v>
      </c>
      <c r="B7" t="s">
        <v>64</v>
      </c>
      <c r="C7" s="3" t="s">
        <v>44</v>
      </c>
      <c r="D7" t="s">
        <v>49</v>
      </c>
      <c r="E7" s="19">
        <v>15729</v>
      </c>
    </row>
    <row r="8" spans="1:5">
      <c r="A8" t="s">
        <v>29</v>
      </c>
      <c r="B8" t="s">
        <v>64</v>
      </c>
      <c r="C8" s="3" t="s">
        <v>45</v>
      </c>
      <c r="D8" t="s">
        <v>50</v>
      </c>
      <c r="E8" s="19">
        <v>62377</v>
      </c>
    </row>
    <row r="9" spans="1:5">
      <c r="A9" s="1" t="s">
        <v>38</v>
      </c>
      <c r="B9" t="s">
        <v>64</v>
      </c>
      <c r="C9" s="3" t="s">
        <v>45</v>
      </c>
      <c r="D9" t="s">
        <v>50</v>
      </c>
      <c r="E9" s="19">
        <v>26840</v>
      </c>
    </row>
    <row r="10" spans="1:5">
      <c r="A10" s="1" t="s">
        <v>39</v>
      </c>
      <c r="B10" t="s">
        <v>64</v>
      </c>
      <c r="C10" s="3" t="s">
        <v>46</v>
      </c>
      <c r="D10" t="s">
        <v>51</v>
      </c>
      <c r="E10" s="19">
        <v>5400</v>
      </c>
    </row>
    <row r="11" spans="1:5">
      <c r="A11" t="s">
        <v>30</v>
      </c>
      <c r="B11" t="s">
        <v>64</v>
      </c>
      <c r="C11" s="3" t="s">
        <v>46</v>
      </c>
      <c r="D11" t="s">
        <v>51</v>
      </c>
      <c r="E11" s="19">
        <v>2616</v>
      </c>
    </row>
    <row r="12" spans="1:5">
      <c r="A12" t="s">
        <v>31</v>
      </c>
      <c r="B12" t="s">
        <v>64</v>
      </c>
      <c r="C12" s="3" t="s">
        <v>44</v>
      </c>
      <c r="D12" t="s">
        <v>52</v>
      </c>
      <c r="E12" s="19">
        <v>148968</v>
      </c>
    </row>
    <row r="13" spans="1:5">
      <c r="A13" s="1" t="s">
        <v>40</v>
      </c>
      <c r="B13" t="s">
        <v>64</v>
      </c>
      <c r="C13" s="3" t="s">
        <v>44</v>
      </c>
      <c r="D13" t="s">
        <v>52</v>
      </c>
      <c r="E13" s="19">
        <v>12205</v>
      </c>
    </row>
    <row r="14" spans="1:5">
      <c r="A14" t="s">
        <v>23</v>
      </c>
      <c r="B14" t="s">
        <v>64</v>
      </c>
      <c r="C14" s="3" t="s">
        <v>45</v>
      </c>
      <c r="D14" t="s">
        <v>53</v>
      </c>
      <c r="E14" s="19">
        <v>61300</v>
      </c>
    </row>
    <row r="15" spans="1:5">
      <c r="A15" s="1" t="s">
        <v>41</v>
      </c>
      <c r="B15" t="s">
        <v>64</v>
      </c>
      <c r="C15" s="3" t="s">
        <v>45</v>
      </c>
      <c r="D15" t="s">
        <v>53</v>
      </c>
      <c r="E15" s="19">
        <v>8688</v>
      </c>
    </row>
    <row r="16" spans="1:5">
      <c r="A16" s="1" t="s">
        <v>42</v>
      </c>
      <c r="B16" t="s">
        <v>64</v>
      </c>
      <c r="C16" s="3" t="s">
        <v>44</v>
      </c>
      <c r="D16" t="s">
        <v>54</v>
      </c>
      <c r="E16" s="19">
        <v>18676</v>
      </c>
    </row>
    <row r="17" spans="1:5">
      <c r="A17" t="s">
        <v>32</v>
      </c>
      <c r="B17" t="s">
        <v>64</v>
      </c>
      <c r="C17" s="3" t="s">
        <v>46</v>
      </c>
      <c r="D17" t="s">
        <v>54</v>
      </c>
      <c r="E17" s="19">
        <v>156554</v>
      </c>
    </row>
    <row r="18" spans="1:5">
      <c r="A18" t="s">
        <v>32</v>
      </c>
      <c r="B18" t="s">
        <v>64</v>
      </c>
      <c r="C18" s="3" t="s">
        <v>44</v>
      </c>
      <c r="D18" t="s">
        <v>55</v>
      </c>
      <c r="E18" s="19">
        <v>97834</v>
      </c>
    </row>
    <row r="19" spans="1:5">
      <c r="A19" s="1" t="s">
        <v>43</v>
      </c>
      <c r="B19" t="s">
        <v>64</v>
      </c>
      <c r="C19" s="3" t="s">
        <v>46</v>
      </c>
      <c r="D19" t="s">
        <v>55</v>
      </c>
      <c r="E19" s="19">
        <v>33301</v>
      </c>
    </row>
    <row r="20" spans="1:5">
      <c r="A20" t="s">
        <v>24</v>
      </c>
      <c r="B20" t="s">
        <v>64</v>
      </c>
      <c r="C20" s="3" t="s">
        <v>45</v>
      </c>
      <c r="D20" t="s">
        <v>56</v>
      </c>
      <c r="E20" s="19">
        <v>21237</v>
      </c>
    </row>
    <row r="21" spans="1:5">
      <c r="A21" t="s">
        <v>33</v>
      </c>
      <c r="B21" t="s">
        <v>64</v>
      </c>
      <c r="C21" s="3" t="s">
        <v>46</v>
      </c>
      <c r="D21" t="s">
        <v>57</v>
      </c>
      <c r="E21" s="19">
        <v>23644</v>
      </c>
    </row>
    <row r="22" spans="1:5">
      <c r="A22" t="s">
        <v>34</v>
      </c>
      <c r="B22" t="s">
        <v>64</v>
      </c>
      <c r="C22" s="3" t="s">
        <v>44</v>
      </c>
      <c r="D22" t="s">
        <v>58</v>
      </c>
      <c r="E22" s="19">
        <v>29045</v>
      </c>
    </row>
    <row r="23" spans="1:5">
      <c r="A23" t="s">
        <v>26</v>
      </c>
      <c r="B23" t="s">
        <v>27</v>
      </c>
      <c r="C23" s="3" t="s">
        <v>59</v>
      </c>
      <c r="D23" t="s">
        <v>47</v>
      </c>
      <c r="E23" s="19">
        <v>18601</v>
      </c>
    </row>
    <row r="24" spans="1:5">
      <c r="A24" s="1" t="s">
        <v>38</v>
      </c>
      <c r="B24" t="s">
        <v>27</v>
      </c>
      <c r="C24" s="3" t="s">
        <v>59</v>
      </c>
      <c r="D24" t="s">
        <v>47</v>
      </c>
      <c r="E24" s="19">
        <v>121854</v>
      </c>
    </row>
    <row r="25" spans="1:5">
      <c r="A25" t="s">
        <v>28</v>
      </c>
      <c r="B25" t="s">
        <v>27</v>
      </c>
      <c r="C25" s="3" t="s">
        <v>59</v>
      </c>
      <c r="D25" t="s">
        <v>48</v>
      </c>
      <c r="E25" s="19">
        <v>86925</v>
      </c>
    </row>
    <row r="26" spans="1:5">
      <c r="A26" s="1" t="s">
        <v>39</v>
      </c>
      <c r="B26" t="s">
        <v>27</v>
      </c>
      <c r="C26" s="3" t="s">
        <v>59</v>
      </c>
      <c r="D26" t="s">
        <v>48</v>
      </c>
      <c r="E26" s="19">
        <v>56337</v>
      </c>
    </row>
    <row r="27" spans="1:5">
      <c r="A27" s="1" t="s">
        <v>40</v>
      </c>
      <c r="B27" t="s">
        <v>27</v>
      </c>
      <c r="C27" s="3" t="s">
        <v>59</v>
      </c>
      <c r="D27" t="s">
        <v>49</v>
      </c>
      <c r="E27" s="19">
        <v>46479</v>
      </c>
    </row>
    <row r="28" spans="1:5" ht="15" customHeight="1">
      <c r="A28" t="s">
        <v>30</v>
      </c>
      <c r="B28" t="s">
        <v>27</v>
      </c>
      <c r="C28" s="3" t="s">
        <v>59</v>
      </c>
      <c r="D28" t="s">
        <v>49</v>
      </c>
      <c r="E28" s="19">
        <v>51278</v>
      </c>
    </row>
    <row r="29" spans="1:5">
      <c r="A29" t="s">
        <v>31</v>
      </c>
      <c r="B29" t="s">
        <v>27</v>
      </c>
      <c r="C29" s="3" t="s">
        <v>59</v>
      </c>
      <c r="D29" t="s">
        <v>50</v>
      </c>
      <c r="E29" s="19">
        <v>8909</v>
      </c>
    </row>
    <row r="30" spans="1:5">
      <c r="A30" s="1" t="s">
        <v>41</v>
      </c>
      <c r="B30" t="s">
        <v>27</v>
      </c>
      <c r="C30" s="3" t="s">
        <v>59</v>
      </c>
      <c r="D30" t="s">
        <v>50</v>
      </c>
      <c r="E30" s="19">
        <v>22652</v>
      </c>
    </row>
    <row r="31" spans="1:5">
      <c r="A31" s="1" t="s">
        <v>42</v>
      </c>
      <c r="B31" t="s">
        <v>27</v>
      </c>
      <c r="C31" s="3" t="s">
        <v>59</v>
      </c>
      <c r="D31" t="s">
        <v>51</v>
      </c>
      <c r="E31" s="19">
        <v>29802</v>
      </c>
    </row>
    <row r="32" spans="1:5">
      <c r="A32" t="s">
        <v>23</v>
      </c>
      <c r="B32" t="s">
        <v>27</v>
      </c>
      <c r="C32" s="3" t="s">
        <v>59</v>
      </c>
      <c r="D32" t="s">
        <v>51</v>
      </c>
      <c r="E32" s="19">
        <v>6634</v>
      </c>
    </row>
    <row r="33" spans="1:5">
      <c r="A33" t="s">
        <v>32</v>
      </c>
      <c r="B33" t="s">
        <v>27</v>
      </c>
      <c r="C33" s="3" t="s">
        <v>59</v>
      </c>
      <c r="D33" t="s">
        <v>52</v>
      </c>
      <c r="E33" s="19">
        <v>18110</v>
      </c>
    </row>
    <row r="34" spans="1:5">
      <c r="A34" s="1" t="s">
        <v>43</v>
      </c>
      <c r="B34" t="s">
        <v>27</v>
      </c>
      <c r="C34" s="3" t="s">
        <v>59</v>
      </c>
      <c r="D34" t="s">
        <v>52</v>
      </c>
      <c r="E34" s="19">
        <v>10175</v>
      </c>
    </row>
    <row r="35" spans="1:5">
      <c r="A35" t="s">
        <v>24</v>
      </c>
      <c r="B35" t="s">
        <v>27</v>
      </c>
      <c r="C35" s="3" t="s">
        <v>59</v>
      </c>
      <c r="D35" t="s">
        <v>53</v>
      </c>
      <c r="E35" s="19">
        <v>23153</v>
      </c>
    </row>
    <row r="36" spans="1:5">
      <c r="A36" t="s">
        <v>22</v>
      </c>
      <c r="B36" t="s">
        <v>27</v>
      </c>
      <c r="C36" s="3" t="s">
        <v>59</v>
      </c>
      <c r="D36" t="s">
        <v>53</v>
      </c>
      <c r="E36" s="19">
        <v>46046</v>
      </c>
    </row>
    <row r="37" spans="1:5">
      <c r="A37" t="s">
        <v>29</v>
      </c>
      <c r="B37" t="s">
        <v>27</v>
      </c>
      <c r="C37" s="3" t="s">
        <v>59</v>
      </c>
      <c r="D37" t="s">
        <v>54</v>
      </c>
      <c r="E37" s="19">
        <v>35413</v>
      </c>
    </row>
    <row r="38" spans="1:5">
      <c r="A38" t="s">
        <v>33</v>
      </c>
      <c r="B38" s="1" t="s">
        <v>27</v>
      </c>
      <c r="C38" s="3" t="s">
        <v>59</v>
      </c>
      <c r="D38" t="s">
        <v>54</v>
      </c>
      <c r="E38" s="19">
        <v>109965</v>
      </c>
    </row>
    <row r="39" spans="1:5">
      <c r="A39" t="s">
        <v>34</v>
      </c>
      <c r="B39" s="1" t="s">
        <v>27</v>
      </c>
      <c r="C39" s="3" t="s">
        <v>59</v>
      </c>
      <c r="D39" t="s">
        <v>55</v>
      </c>
      <c r="E39" s="19">
        <v>8628</v>
      </c>
    </row>
    <row r="40" spans="1:5">
      <c r="A40" t="s">
        <v>35</v>
      </c>
      <c r="B40" s="1" t="s">
        <v>27</v>
      </c>
      <c r="C40" s="3" t="s">
        <v>59</v>
      </c>
      <c r="D40" t="s">
        <v>56</v>
      </c>
      <c r="E40" s="19">
        <v>29038</v>
      </c>
    </row>
    <row r="41" spans="1:5">
      <c r="A41" t="s">
        <v>36</v>
      </c>
      <c r="B41" s="1" t="s">
        <v>27</v>
      </c>
      <c r="C41" s="3" t="s">
        <v>59</v>
      </c>
      <c r="D41" t="s">
        <v>57</v>
      </c>
      <c r="E41" s="19">
        <v>53999</v>
      </c>
    </row>
    <row r="42" spans="1:5">
      <c r="A42" s="1" t="s">
        <v>37</v>
      </c>
      <c r="B42" s="1" t="s">
        <v>27</v>
      </c>
      <c r="C42" s="3" t="s">
        <v>59</v>
      </c>
      <c r="D42" t="s">
        <v>58</v>
      </c>
      <c r="E42" s="19">
        <v>3374</v>
      </c>
    </row>
    <row r="43" spans="1:5">
      <c r="A43" t="s">
        <v>34</v>
      </c>
      <c r="B43" t="s">
        <v>25</v>
      </c>
      <c r="C43" s="3" t="s">
        <v>60</v>
      </c>
      <c r="D43" t="s">
        <v>47</v>
      </c>
      <c r="E43" s="19">
        <v>194</v>
      </c>
    </row>
    <row r="44" spans="1:5">
      <c r="A44" t="s">
        <v>22</v>
      </c>
      <c r="B44" t="s">
        <v>25</v>
      </c>
      <c r="C44" s="3" t="s">
        <v>60</v>
      </c>
      <c r="D44" t="s">
        <v>47</v>
      </c>
      <c r="E44" s="19">
        <v>154503</v>
      </c>
    </row>
    <row r="45" spans="1:5">
      <c r="A45" t="s">
        <v>35</v>
      </c>
      <c r="B45" t="s">
        <v>25</v>
      </c>
      <c r="C45" s="3" t="s">
        <v>60</v>
      </c>
      <c r="D45" t="s">
        <v>48</v>
      </c>
      <c r="E45" s="19">
        <v>40034</v>
      </c>
    </row>
    <row r="46" spans="1:5">
      <c r="A46" t="s">
        <v>26</v>
      </c>
      <c r="B46" t="s">
        <v>25</v>
      </c>
      <c r="C46" s="3" t="s">
        <v>60</v>
      </c>
      <c r="D46" t="s">
        <v>48</v>
      </c>
      <c r="E46" s="19">
        <v>33456</v>
      </c>
    </row>
    <row r="47" spans="1:5">
      <c r="A47" t="s">
        <v>36</v>
      </c>
      <c r="B47" t="s">
        <v>25</v>
      </c>
      <c r="C47" s="3" t="s">
        <v>60</v>
      </c>
      <c r="D47" t="s">
        <v>49</v>
      </c>
      <c r="E47" s="19">
        <v>3244</v>
      </c>
    </row>
    <row r="48" spans="1:5">
      <c r="A48" t="s">
        <v>26</v>
      </c>
      <c r="B48" t="s">
        <v>25</v>
      </c>
      <c r="C48" s="3" t="s">
        <v>60</v>
      </c>
      <c r="D48" t="s">
        <v>49</v>
      </c>
      <c r="E48" s="19">
        <v>11138</v>
      </c>
    </row>
    <row r="49" spans="1:5">
      <c r="A49" s="1" t="s">
        <v>37</v>
      </c>
      <c r="B49" t="s">
        <v>25</v>
      </c>
      <c r="C49" s="3" t="s">
        <v>60</v>
      </c>
      <c r="D49" t="s">
        <v>50</v>
      </c>
      <c r="E49" s="19">
        <v>41102</v>
      </c>
    </row>
    <row r="50" spans="1:5">
      <c r="A50" t="s">
        <v>28</v>
      </c>
      <c r="B50" t="s">
        <v>25</v>
      </c>
      <c r="C50" s="3" t="s">
        <v>60</v>
      </c>
      <c r="D50" t="s">
        <v>50</v>
      </c>
      <c r="E50" s="19">
        <v>41042</v>
      </c>
    </row>
    <row r="51" spans="1:5">
      <c r="A51" t="s">
        <v>29</v>
      </c>
      <c r="B51" t="s">
        <v>25</v>
      </c>
      <c r="C51" s="3" t="s">
        <v>60</v>
      </c>
      <c r="D51" t="s">
        <v>51</v>
      </c>
      <c r="E51" s="19">
        <v>117598</v>
      </c>
    </row>
    <row r="52" spans="1:5">
      <c r="A52" s="1" t="s">
        <v>38</v>
      </c>
      <c r="B52" t="s">
        <v>25</v>
      </c>
      <c r="C52" s="3" t="s">
        <v>60</v>
      </c>
      <c r="D52" t="s">
        <v>51</v>
      </c>
      <c r="E52" s="19">
        <v>27067</v>
      </c>
    </row>
    <row r="53" spans="1:5">
      <c r="A53" s="1" t="s">
        <v>39</v>
      </c>
      <c r="B53" t="s">
        <v>25</v>
      </c>
      <c r="C53" s="3" t="s">
        <v>60</v>
      </c>
      <c r="D53" t="s">
        <v>52</v>
      </c>
      <c r="E53" s="19">
        <v>84527</v>
      </c>
    </row>
    <row r="54" spans="1:5">
      <c r="A54" s="1" t="s">
        <v>40</v>
      </c>
      <c r="B54" t="s">
        <v>25</v>
      </c>
      <c r="C54" s="3" t="s">
        <v>60</v>
      </c>
      <c r="D54" t="s">
        <v>53</v>
      </c>
      <c r="E54" s="19">
        <v>64460</v>
      </c>
    </row>
    <row r="55" spans="1:5">
      <c r="A55" t="s">
        <v>30</v>
      </c>
      <c r="B55" t="s">
        <v>25</v>
      </c>
      <c r="C55" s="3" t="s">
        <v>60</v>
      </c>
      <c r="D55" t="s">
        <v>53</v>
      </c>
      <c r="E55" s="19">
        <v>101707</v>
      </c>
    </row>
    <row r="56" spans="1:5">
      <c r="A56" t="s">
        <v>31</v>
      </c>
      <c r="B56" t="s">
        <v>25</v>
      </c>
      <c r="C56" s="3" t="s">
        <v>60</v>
      </c>
      <c r="D56" t="s">
        <v>54</v>
      </c>
      <c r="E56" s="19">
        <v>8834</v>
      </c>
    </row>
    <row r="57" spans="1:5">
      <c r="A57" s="1" t="s">
        <v>41</v>
      </c>
      <c r="B57" t="s">
        <v>25</v>
      </c>
      <c r="C57" s="3" t="s">
        <v>60</v>
      </c>
      <c r="D57" t="s">
        <v>54</v>
      </c>
      <c r="E57" s="19">
        <v>161057</v>
      </c>
    </row>
    <row r="58" spans="1:5">
      <c r="A58" s="1" t="s">
        <v>42</v>
      </c>
      <c r="B58" t="s">
        <v>25</v>
      </c>
      <c r="C58" s="3" t="s">
        <v>60</v>
      </c>
      <c r="D58" t="s">
        <v>55</v>
      </c>
      <c r="E58" s="19">
        <v>93608</v>
      </c>
    </row>
    <row r="59" spans="1:5">
      <c r="A59" t="s">
        <v>23</v>
      </c>
      <c r="B59" t="s">
        <v>25</v>
      </c>
      <c r="C59" s="3" t="s">
        <v>60</v>
      </c>
      <c r="D59" t="s">
        <v>55</v>
      </c>
      <c r="E59" s="19">
        <v>112196</v>
      </c>
    </row>
    <row r="60" spans="1:5">
      <c r="A60" t="s">
        <v>32</v>
      </c>
      <c r="B60" t="s">
        <v>25</v>
      </c>
      <c r="C60" s="3" t="s">
        <v>60</v>
      </c>
      <c r="D60" t="s">
        <v>56</v>
      </c>
      <c r="E60" s="19">
        <v>78437</v>
      </c>
    </row>
    <row r="61" spans="1:5">
      <c r="A61" s="1" t="s">
        <v>43</v>
      </c>
      <c r="B61" t="s">
        <v>25</v>
      </c>
      <c r="C61" s="3" t="s">
        <v>60</v>
      </c>
      <c r="D61" t="s">
        <v>56</v>
      </c>
      <c r="E61" s="19">
        <v>45108</v>
      </c>
    </row>
    <row r="62" spans="1:5">
      <c r="A62" t="s">
        <v>24</v>
      </c>
      <c r="B62" t="s">
        <v>25</v>
      </c>
      <c r="C62" s="3" t="s">
        <v>60</v>
      </c>
      <c r="D62" t="s">
        <v>57</v>
      </c>
      <c r="E62" s="19">
        <v>9423</v>
      </c>
    </row>
    <row r="63" spans="1:5">
      <c r="A63" t="s">
        <v>33</v>
      </c>
      <c r="B63" t="s">
        <v>25</v>
      </c>
      <c r="C63" s="3" t="s">
        <v>60</v>
      </c>
      <c r="D63" t="s">
        <v>58</v>
      </c>
      <c r="E63" s="19">
        <v>32199</v>
      </c>
    </row>
    <row r="64" spans="1:5">
      <c r="C64" s="3"/>
    </row>
    <row r="65" spans="1:4">
      <c r="C65" s="3"/>
    </row>
    <row r="66" spans="1:4">
      <c r="C66" s="3"/>
    </row>
    <row r="67" spans="1:4">
      <c r="C67" s="3"/>
    </row>
    <row r="68" spans="1:4">
      <c r="C68" s="3"/>
    </row>
    <row r="69" spans="1:4">
      <c r="C69" s="3"/>
    </row>
    <row r="70" spans="1:4">
      <c r="C70" s="3"/>
    </row>
    <row r="71" spans="1:4">
      <c r="C71" s="3"/>
    </row>
    <row r="72" spans="1:4">
      <c r="C72" s="3"/>
    </row>
    <row r="73" spans="1:4">
      <c r="C73" s="3"/>
    </row>
    <row r="74" spans="1:4">
      <c r="A74" s="1"/>
      <c r="B74" s="1"/>
      <c r="C74" s="3"/>
      <c r="D74" s="2"/>
    </row>
    <row r="75" spans="1:4">
      <c r="C75" s="3"/>
    </row>
    <row r="76" spans="1:4">
      <c r="C76" s="3"/>
    </row>
    <row r="77" spans="1:4">
      <c r="C77" s="3"/>
    </row>
    <row r="78" spans="1:4">
      <c r="C78" s="3"/>
    </row>
    <row r="79" spans="1:4">
      <c r="C79" s="3"/>
    </row>
    <row r="80" spans="1:4">
      <c r="C80" s="3"/>
    </row>
    <row r="81" spans="3:3">
      <c r="C81" s="3"/>
    </row>
    <row r="82" spans="3:3">
      <c r="C82" s="3"/>
    </row>
    <row r="83" spans="3:3">
      <c r="C83" s="3"/>
    </row>
    <row r="84" spans="3:3">
      <c r="C84" s="3"/>
    </row>
  </sheetData>
  <pageMargins left="0.7" right="0.7" top="0.75" bottom="0.75" header="0.3" footer="0.3"/>
  <pageSetup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2C6EE-8A7A-49C3-90B0-DD50F0519024}">
  <dimension ref="A1:E85"/>
  <sheetViews>
    <sheetView zoomScale="120" zoomScaleNormal="120" workbookViewId="0">
      <selection activeCell="C64" sqref="C64"/>
    </sheetView>
  </sheetViews>
  <sheetFormatPr defaultRowHeight="14.5"/>
  <cols>
    <col min="1" max="1" width="18.453125" customWidth="1"/>
    <col min="2" max="2" width="9.7265625" bestFit="1" customWidth="1"/>
    <col min="3" max="3" width="17.1796875" customWidth="1"/>
    <col min="4" max="4" width="10.81640625" bestFit="1" customWidth="1"/>
    <col min="5" max="5" width="10.90625" customWidth="1"/>
  </cols>
  <sheetData>
    <row r="1" spans="1:5">
      <c r="A1" t="s">
        <v>20</v>
      </c>
      <c r="B1" t="s">
        <v>11</v>
      </c>
      <c r="C1" t="s">
        <v>5</v>
      </c>
      <c r="D1" t="s">
        <v>12</v>
      </c>
      <c r="E1" t="s">
        <v>62</v>
      </c>
    </row>
    <row r="2" spans="1:5">
      <c r="A2" t="s">
        <v>31</v>
      </c>
      <c r="B2" t="s">
        <v>64</v>
      </c>
      <c r="C2" s="3" t="s">
        <v>44</v>
      </c>
      <c r="D2" t="s">
        <v>52</v>
      </c>
      <c r="E2" s="19">
        <v>148968</v>
      </c>
    </row>
    <row r="3" spans="1:5" hidden="1">
      <c r="A3" t="s">
        <v>22</v>
      </c>
      <c r="B3" t="s">
        <v>25</v>
      </c>
      <c r="C3" s="3" t="s">
        <v>60</v>
      </c>
      <c r="D3" t="s">
        <v>47</v>
      </c>
      <c r="E3" s="19">
        <v>154503</v>
      </c>
    </row>
    <row r="4" spans="1:5" hidden="1">
      <c r="A4" t="s">
        <v>22</v>
      </c>
      <c r="B4" t="s">
        <v>27</v>
      </c>
      <c r="C4" s="3" t="s">
        <v>59</v>
      </c>
      <c r="D4" t="s">
        <v>53</v>
      </c>
      <c r="E4" s="19">
        <v>46046</v>
      </c>
    </row>
    <row r="5" spans="1:5">
      <c r="A5" t="s">
        <v>26</v>
      </c>
      <c r="B5" t="s">
        <v>64</v>
      </c>
      <c r="C5" s="3" t="s">
        <v>46</v>
      </c>
      <c r="D5" t="s">
        <v>48</v>
      </c>
      <c r="E5" s="19">
        <v>127831</v>
      </c>
    </row>
    <row r="6" spans="1:5" hidden="1">
      <c r="A6" t="s">
        <v>26</v>
      </c>
      <c r="B6" t="s">
        <v>25</v>
      </c>
      <c r="C6" s="3" t="s">
        <v>60</v>
      </c>
      <c r="D6" t="s">
        <v>48</v>
      </c>
      <c r="E6" s="19">
        <v>33456</v>
      </c>
    </row>
    <row r="7" spans="1:5" hidden="1">
      <c r="A7" t="s">
        <v>26</v>
      </c>
      <c r="B7" t="s">
        <v>25</v>
      </c>
      <c r="C7" s="3" t="s">
        <v>60</v>
      </c>
      <c r="D7" t="s">
        <v>49</v>
      </c>
      <c r="E7" s="19">
        <v>11138</v>
      </c>
    </row>
    <row r="8" spans="1:5" hidden="1">
      <c r="A8" t="s">
        <v>26</v>
      </c>
      <c r="B8" t="s">
        <v>27</v>
      </c>
      <c r="C8" s="3" t="s">
        <v>59</v>
      </c>
      <c r="D8" t="s">
        <v>47</v>
      </c>
      <c r="E8" s="19">
        <v>18601</v>
      </c>
    </row>
    <row r="9" spans="1:5">
      <c r="A9" t="s">
        <v>29</v>
      </c>
      <c r="B9" t="s">
        <v>64</v>
      </c>
      <c r="C9" s="3" t="s">
        <v>45</v>
      </c>
      <c r="D9" t="s">
        <v>50</v>
      </c>
      <c r="E9" s="19">
        <v>62377</v>
      </c>
    </row>
    <row r="10" spans="1:5" hidden="1">
      <c r="A10" t="s">
        <v>28</v>
      </c>
      <c r="B10" t="s">
        <v>25</v>
      </c>
      <c r="C10" s="3" t="s">
        <v>60</v>
      </c>
      <c r="D10" t="s">
        <v>50</v>
      </c>
      <c r="E10" s="19">
        <v>41042</v>
      </c>
    </row>
    <row r="11" spans="1:5" hidden="1">
      <c r="A11" t="s">
        <v>28</v>
      </c>
      <c r="B11" t="s">
        <v>27</v>
      </c>
      <c r="C11" s="3" t="s">
        <v>59</v>
      </c>
      <c r="D11" t="s">
        <v>48</v>
      </c>
      <c r="E11" s="19">
        <v>86925</v>
      </c>
    </row>
    <row r="12" spans="1:5">
      <c r="A12" s="1" t="s">
        <v>37</v>
      </c>
      <c r="B12" t="s">
        <v>64</v>
      </c>
      <c r="C12" s="3" t="s">
        <v>44</v>
      </c>
      <c r="D12" s="2" t="s">
        <v>49</v>
      </c>
      <c r="E12" s="19">
        <v>48077</v>
      </c>
    </row>
    <row r="13" spans="1:5" hidden="1">
      <c r="A13" t="s">
        <v>29</v>
      </c>
      <c r="B13" t="s">
        <v>25</v>
      </c>
      <c r="C13" s="3" t="s">
        <v>60</v>
      </c>
      <c r="D13" t="s">
        <v>51</v>
      </c>
      <c r="E13" s="19">
        <v>117598</v>
      </c>
    </row>
    <row r="14" spans="1:5" hidden="1">
      <c r="A14" t="s">
        <v>29</v>
      </c>
      <c r="B14" t="s">
        <v>27</v>
      </c>
      <c r="C14" s="3" t="s">
        <v>59</v>
      </c>
      <c r="D14" t="s">
        <v>54</v>
      </c>
      <c r="E14" s="19">
        <v>35413</v>
      </c>
    </row>
    <row r="15" spans="1:5">
      <c r="A15" s="1" t="s">
        <v>38</v>
      </c>
      <c r="B15" t="s">
        <v>64</v>
      </c>
      <c r="C15" s="3" t="s">
        <v>45</v>
      </c>
      <c r="D15" t="s">
        <v>50</v>
      </c>
      <c r="E15" s="19">
        <v>26840</v>
      </c>
    </row>
    <row r="16" spans="1:5" hidden="1">
      <c r="A16" t="s">
        <v>30</v>
      </c>
      <c r="B16" t="s">
        <v>25</v>
      </c>
      <c r="C16" s="3" t="s">
        <v>60</v>
      </c>
      <c r="D16" t="s">
        <v>53</v>
      </c>
      <c r="E16" s="19">
        <v>101707</v>
      </c>
    </row>
    <row r="17" spans="1:5" hidden="1">
      <c r="A17" t="s">
        <v>30</v>
      </c>
      <c r="B17" t="s">
        <v>27</v>
      </c>
      <c r="C17" s="3" t="s">
        <v>59</v>
      </c>
      <c r="D17" t="s">
        <v>49</v>
      </c>
      <c r="E17" s="19">
        <v>51278</v>
      </c>
    </row>
    <row r="18" spans="1:5">
      <c r="A18" t="s">
        <v>36</v>
      </c>
      <c r="B18" t="s">
        <v>64</v>
      </c>
      <c r="C18" s="3" t="s">
        <v>46</v>
      </c>
      <c r="D18" t="s">
        <v>48</v>
      </c>
      <c r="E18" s="19">
        <v>25880</v>
      </c>
    </row>
    <row r="19" spans="1:5" hidden="1">
      <c r="A19" t="s">
        <v>31</v>
      </c>
      <c r="B19" t="s">
        <v>25</v>
      </c>
      <c r="C19" s="3" t="s">
        <v>60</v>
      </c>
      <c r="D19" t="s">
        <v>54</v>
      </c>
      <c r="E19" s="19">
        <v>8834</v>
      </c>
    </row>
    <row r="20" spans="1:5" hidden="1">
      <c r="A20" t="s">
        <v>31</v>
      </c>
      <c r="B20" t="s">
        <v>27</v>
      </c>
      <c r="C20" s="3" t="s">
        <v>59</v>
      </c>
      <c r="D20" t="s">
        <v>50</v>
      </c>
      <c r="E20" s="19">
        <v>8909</v>
      </c>
    </row>
    <row r="21" spans="1:5" hidden="1">
      <c r="A21" t="s">
        <v>23</v>
      </c>
      <c r="B21" t="s">
        <v>64</v>
      </c>
      <c r="C21" s="3" t="s">
        <v>45</v>
      </c>
      <c r="D21" t="s">
        <v>53</v>
      </c>
      <c r="E21" s="19">
        <v>61300</v>
      </c>
    </row>
    <row r="22" spans="1:5" hidden="1">
      <c r="A22" t="s">
        <v>23</v>
      </c>
      <c r="B22" t="s">
        <v>25</v>
      </c>
      <c r="C22" s="3" t="s">
        <v>60</v>
      </c>
      <c r="D22" t="s">
        <v>55</v>
      </c>
      <c r="E22" s="19">
        <v>112196</v>
      </c>
    </row>
    <row r="23" spans="1:5" hidden="1">
      <c r="A23" t="s">
        <v>23</v>
      </c>
      <c r="B23" t="s">
        <v>27</v>
      </c>
      <c r="C23" s="3" t="s">
        <v>59</v>
      </c>
      <c r="D23" t="s">
        <v>51</v>
      </c>
      <c r="E23" s="19">
        <v>6634</v>
      </c>
    </row>
    <row r="24" spans="1:5" hidden="1">
      <c r="A24" t="s">
        <v>32</v>
      </c>
      <c r="B24" t="s">
        <v>64</v>
      </c>
      <c r="C24" s="3" t="s">
        <v>46</v>
      </c>
      <c r="D24" t="s">
        <v>54</v>
      </c>
      <c r="E24" s="19">
        <v>156554</v>
      </c>
    </row>
    <row r="25" spans="1:5" hidden="1">
      <c r="A25" t="s">
        <v>32</v>
      </c>
      <c r="B25" t="s">
        <v>25</v>
      </c>
      <c r="C25" s="3" t="s">
        <v>60</v>
      </c>
      <c r="D25" t="s">
        <v>56</v>
      </c>
      <c r="E25" s="19">
        <v>78437</v>
      </c>
    </row>
    <row r="26" spans="1:5" hidden="1">
      <c r="A26" t="s">
        <v>32</v>
      </c>
      <c r="B26" t="s">
        <v>64</v>
      </c>
      <c r="C26" s="3" t="s">
        <v>44</v>
      </c>
      <c r="D26" t="s">
        <v>55</v>
      </c>
      <c r="E26" s="19">
        <v>97834</v>
      </c>
    </row>
    <row r="27" spans="1:5" hidden="1">
      <c r="A27" t="s">
        <v>32</v>
      </c>
      <c r="B27" t="s">
        <v>27</v>
      </c>
      <c r="C27" s="3" t="s">
        <v>59</v>
      </c>
      <c r="D27" t="s">
        <v>52</v>
      </c>
      <c r="E27" s="19">
        <v>18110</v>
      </c>
    </row>
    <row r="28" spans="1:5" ht="15" hidden="1" customHeight="1">
      <c r="A28" t="s">
        <v>24</v>
      </c>
      <c r="B28" t="s">
        <v>64</v>
      </c>
      <c r="C28" s="3" t="s">
        <v>45</v>
      </c>
      <c r="D28" t="s">
        <v>56</v>
      </c>
      <c r="E28" s="19">
        <v>21237</v>
      </c>
    </row>
    <row r="29" spans="1:5" hidden="1">
      <c r="A29" t="s">
        <v>24</v>
      </c>
      <c r="B29" t="s">
        <v>25</v>
      </c>
      <c r="C29" s="3" t="s">
        <v>60</v>
      </c>
      <c r="D29" t="s">
        <v>57</v>
      </c>
      <c r="E29" s="19">
        <v>9423</v>
      </c>
    </row>
    <row r="30" spans="1:5" hidden="1">
      <c r="A30" t="s">
        <v>24</v>
      </c>
      <c r="B30" t="s">
        <v>27</v>
      </c>
      <c r="C30" s="3" t="s">
        <v>59</v>
      </c>
      <c r="D30" t="s">
        <v>53</v>
      </c>
      <c r="E30" s="19">
        <v>23153</v>
      </c>
    </row>
    <row r="31" spans="1:5" hidden="1">
      <c r="A31" t="s">
        <v>33</v>
      </c>
      <c r="B31" t="s">
        <v>64</v>
      </c>
      <c r="C31" s="3" t="s">
        <v>46</v>
      </c>
      <c r="D31" t="s">
        <v>57</v>
      </c>
      <c r="E31" s="19">
        <v>23644</v>
      </c>
    </row>
    <row r="32" spans="1:5" hidden="1">
      <c r="A32" t="s">
        <v>33</v>
      </c>
      <c r="B32" t="s">
        <v>25</v>
      </c>
      <c r="C32" s="3" t="s">
        <v>60</v>
      </c>
      <c r="D32" t="s">
        <v>58</v>
      </c>
      <c r="E32" s="19">
        <v>32199</v>
      </c>
    </row>
    <row r="33" spans="1:5" hidden="1">
      <c r="A33" t="s">
        <v>33</v>
      </c>
      <c r="B33" s="1" t="s">
        <v>27</v>
      </c>
      <c r="C33" s="3" t="s">
        <v>59</v>
      </c>
      <c r="D33" t="s">
        <v>54</v>
      </c>
      <c r="E33" s="19">
        <v>109965</v>
      </c>
    </row>
    <row r="34" spans="1:5" hidden="1">
      <c r="A34" t="s">
        <v>34</v>
      </c>
      <c r="B34" t="s">
        <v>64</v>
      </c>
      <c r="C34" s="3" t="s">
        <v>44</v>
      </c>
      <c r="D34" t="s">
        <v>58</v>
      </c>
      <c r="E34" s="19">
        <v>29045</v>
      </c>
    </row>
    <row r="35" spans="1:5" hidden="1">
      <c r="A35" t="s">
        <v>34</v>
      </c>
      <c r="B35" t="s">
        <v>25</v>
      </c>
      <c r="C35" s="3" t="s">
        <v>60</v>
      </c>
      <c r="D35" t="s">
        <v>47</v>
      </c>
      <c r="E35" s="19">
        <v>194</v>
      </c>
    </row>
    <row r="36" spans="1:5" hidden="1">
      <c r="A36" t="s">
        <v>34</v>
      </c>
      <c r="B36" s="1" t="s">
        <v>27</v>
      </c>
      <c r="C36" s="3" t="s">
        <v>59</v>
      </c>
      <c r="D36" t="s">
        <v>55</v>
      </c>
      <c r="E36" s="19">
        <v>8628</v>
      </c>
    </row>
    <row r="37" spans="1:5">
      <c r="A37" t="s">
        <v>35</v>
      </c>
      <c r="B37" t="s">
        <v>64</v>
      </c>
      <c r="C37" s="3" t="s">
        <v>45</v>
      </c>
      <c r="D37" t="s">
        <v>47</v>
      </c>
      <c r="E37" s="19">
        <v>21653</v>
      </c>
    </row>
    <row r="38" spans="1:5" hidden="1">
      <c r="A38" t="s">
        <v>35</v>
      </c>
      <c r="B38" t="s">
        <v>25</v>
      </c>
      <c r="C38" s="3" t="s">
        <v>60</v>
      </c>
      <c r="D38" t="s">
        <v>48</v>
      </c>
      <c r="E38" s="19">
        <v>40034</v>
      </c>
    </row>
    <row r="39" spans="1:5" hidden="1">
      <c r="A39" t="s">
        <v>35</v>
      </c>
      <c r="B39" s="1" t="s">
        <v>27</v>
      </c>
      <c r="C39" s="3" t="s">
        <v>59</v>
      </c>
      <c r="D39" t="s">
        <v>56</v>
      </c>
      <c r="E39" s="19">
        <v>29038</v>
      </c>
    </row>
    <row r="40" spans="1:5">
      <c r="A40" t="s">
        <v>28</v>
      </c>
      <c r="B40" t="s">
        <v>64</v>
      </c>
      <c r="C40" s="3" t="s">
        <v>44</v>
      </c>
      <c r="D40" t="s">
        <v>49</v>
      </c>
      <c r="E40" s="19">
        <v>15729</v>
      </c>
    </row>
    <row r="41" spans="1:5" hidden="1">
      <c r="A41" t="s">
        <v>36</v>
      </c>
      <c r="B41" t="s">
        <v>25</v>
      </c>
      <c r="C41" s="3" t="s">
        <v>60</v>
      </c>
      <c r="D41" t="s">
        <v>49</v>
      </c>
      <c r="E41" s="19">
        <v>3244</v>
      </c>
    </row>
    <row r="42" spans="1:5" hidden="1">
      <c r="A42" t="s">
        <v>36</v>
      </c>
      <c r="B42" s="1" t="s">
        <v>27</v>
      </c>
      <c r="C42" s="3" t="s">
        <v>59</v>
      </c>
      <c r="D42" t="s">
        <v>57</v>
      </c>
      <c r="E42" s="19">
        <v>53999</v>
      </c>
    </row>
    <row r="43" spans="1:5">
      <c r="A43" s="1" t="s">
        <v>40</v>
      </c>
      <c r="B43" t="s">
        <v>64</v>
      </c>
      <c r="C43" s="3" t="s">
        <v>44</v>
      </c>
      <c r="D43" t="s">
        <v>52</v>
      </c>
      <c r="E43" s="19">
        <v>12205</v>
      </c>
    </row>
    <row r="44" spans="1:5" hidden="1">
      <c r="A44" s="1" t="s">
        <v>37</v>
      </c>
      <c r="B44" t="s">
        <v>25</v>
      </c>
      <c r="C44" s="3" t="s">
        <v>60</v>
      </c>
      <c r="D44" t="s">
        <v>50</v>
      </c>
      <c r="E44" s="19">
        <v>41102</v>
      </c>
    </row>
    <row r="45" spans="1:5" hidden="1">
      <c r="A45" s="1" t="s">
        <v>37</v>
      </c>
      <c r="B45" s="1" t="s">
        <v>27</v>
      </c>
      <c r="C45" s="3" t="s">
        <v>59</v>
      </c>
      <c r="D45" t="s">
        <v>58</v>
      </c>
      <c r="E45" s="19">
        <v>3374</v>
      </c>
    </row>
    <row r="46" spans="1:5">
      <c r="A46" t="s">
        <v>22</v>
      </c>
      <c r="B46" t="s">
        <v>64</v>
      </c>
      <c r="C46" s="3" t="s">
        <v>44</v>
      </c>
      <c r="D46" t="s">
        <v>47</v>
      </c>
      <c r="E46" s="19">
        <v>6405</v>
      </c>
    </row>
    <row r="47" spans="1:5" hidden="1">
      <c r="A47" s="1" t="s">
        <v>38</v>
      </c>
      <c r="B47" t="s">
        <v>25</v>
      </c>
      <c r="C47" s="3" t="s">
        <v>60</v>
      </c>
      <c r="D47" t="s">
        <v>51</v>
      </c>
      <c r="E47" s="19">
        <v>27067</v>
      </c>
    </row>
    <row r="48" spans="1:5" hidden="1">
      <c r="A48" s="1" t="s">
        <v>38</v>
      </c>
      <c r="B48" t="s">
        <v>27</v>
      </c>
      <c r="C48" s="3" t="s">
        <v>59</v>
      </c>
      <c r="D48" t="s">
        <v>47</v>
      </c>
      <c r="E48" s="19">
        <v>121854</v>
      </c>
    </row>
    <row r="49" spans="1:5">
      <c r="A49" s="1" t="s">
        <v>39</v>
      </c>
      <c r="B49" t="s">
        <v>64</v>
      </c>
      <c r="C49" s="3" t="s">
        <v>46</v>
      </c>
      <c r="D49" t="s">
        <v>51</v>
      </c>
      <c r="E49" s="19">
        <v>5400</v>
      </c>
    </row>
    <row r="50" spans="1:5" hidden="1">
      <c r="A50" s="1" t="s">
        <v>39</v>
      </c>
      <c r="B50" t="s">
        <v>25</v>
      </c>
      <c r="C50" s="3" t="s">
        <v>60</v>
      </c>
      <c r="D50" t="s">
        <v>52</v>
      </c>
      <c r="E50" s="19">
        <v>84527</v>
      </c>
    </row>
    <row r="51" spans="1:5" hidden="1">
      <c r="A51" s="1" t="s">
        <v>39</v>
      </c>
      <c r="B51" t="s">
        <v>27</v>
      </c>
      <c r="C51" s="3" t="s">
        <v>59</v>
      </c>
      <c r="D51" t="s">
        <v>48</v>
      </c>
      <c r="E51" s="19">
        <v>56337</v>
      </c>
    </row>
    <row r="52" spans="1:5">
      <c r="A52" t="s">
        <v>30</v>
      </c>
      <c r="B52" t="s">
        <v>64</v>
      </c>
      <c r="C52" s="3" t="s">
        <v>46</v>
      </c>
      <c r="D52" t="s">
        <v>51</v>
      </c>
      <c r="E52" s="19">
        <v>2616</v>
      </c>
    </row>
    <row r="53" spans="1:5" hidden="1">
      <c r="A53" s="1" t="s">
        <v>40</v>
      </c>
      <c r="B53" t="s">
        <v>25</v>
      </c>
      <c r="C53" s="3" t="s">
        <v>60</v>
      </c>
      <c r="D53" t="s">
        <v>53</v>
      </c>
      <c r="E53" s="19">
        <v>64460</v>
      </c>
    </row>
    <row r="54" spans="1:5" hidden="1">
      <c r="A54" s="1" t="s">
        <v>40</v>
      </c>
      <c r="B54" t="s">
        <v>27</v>
      </c>
      <c r="C54" s="3" t="s">
        <v>59</v>
      </c>
      <c r="D54" t="s">
        <v>49</v>
      </c>
      <c r="E54" s="19">
        <v>46479</v>
      </c>
    </row>
    <row r="55" spans="1:5" hidden="1">
      <c r="A55" s="1" t="s">
        <v>41</v>
      </c>
      <c r="B55" t="s">
        <v>64</v>
      </c>
      <c r="C55" s="3" t="s">
        <v>45</v>
      </c>
      <c r="D55" t="s">
        <v>53</v>
      </c>
      <c r="E55" s="19">
        <v>8688</v>
      </c>
    </row>
    <row r="56" spans="1:5" hidden="1">
      <c r="A56" s="1" t="s">
        <v>41</v>
      </c>
      <c r="B56" t="s">
        <v>25</v>
      </c>
      <c r="C56" s="3" t="s">
        <v>60</v>
      </c>
      <c r="D56" t="s">
        <v>54</v>
      </c>
      <c r="E56" s="19">
        <v>161057</v>
      </c>
    </row>
    <row r="57" spans="1:5" hidden="1">
      <c r="A57" s="1" t="s">
        <v>41</v>
      </c>
      <c r="B57" t="s">
        <v>27</v>
      </c>
      <c r="C57" s="3" t="s">
        <v>59</v>
      </c>
      <c r="D57" t="s">
        <v>50</v>
      </c>
      <c r="E57" s="19">
        <v>22652</v>
      </c>
    </row>
    <row r="58" spans="1:5" hidden="1">
      <c r="A58" s="1" t="s">
        <v>42</v>
      </c>
      <c r="B58" t="s">
        <v>64</v>
      </c>
      <c r="C58" s="3" t="s">
        <v>44</v>
      </c>
      <c r="D58" t="s">
        <v>54</v>
      </c>
      <c r="E58" s="19">
        <v>18676</v>
      </c>
    </row>
    <row r="59" spans="1:5" hidden="1">
      <c r="A59" s="1" t="s">
        <v>42</v>
      </c>
      <c r="B59" t="s">
        <v>25</v>
      </c>
      <c r="C59" s="3" t="s">
        <v>60</v>
      </c>
      <c r="D59" t="s">
        <v>55</v>
      </c>
      <c r="E59" s="19">
        <v>93608</v>
      </c>
    </row>
    <row r="60" spans="1:5" hidden="1">
      <c r="A60" s="1" t="s">
        <v>42</v>
      </c>
      <c r="B60" t="s">
        <v>27</v>
      </c>
      <c r="C60" s="3" t="s">
        <v>59</v>
      </c>
      <c r="D60" t="s">
        <v>51</v>
      </c>
      <c r="E60" s="19">
        <v>29802</v>
      </c>
    </row>
    <row r="61" spans="1:5" hidden="1">
      <c r="A61" s="1" t="s">
        <v>43</v>
      </c>
      <c r="B61" t="s">
        <v>64</v>
      </c>
      <c r="C61" s="3" t="s">
        <v>46</v>
      </c>
      <c r="D61" t="s">
        <v>55</v>
      </c>
      <c r="E61" s="19">
        <v>33301</v>
      </c>
    </row>
    <row r="62" spans="1:5" hidden="1">
      <c r="A62" s="1" t="s">
        <v>43</v>
      </c>
      <c r="B62" t="s">
        <v>25</v>
      </c>
      <c r="C62" s="3" t="s">
        <v>60</v>
      </c>
      <c r="D62" t="s">
        <v>56</v>
      </c>
      <c r="E62" s="19">
        <v>45108</v>
      </c>
    </row>
    <row r="63" spans="1:5" hidden="1">
      <c r="A63" s="1" t="s">
        <v>43</v>
      </c>
      <c r="B63" t="s">
        <v>27</v>
      </c>
      <c r="C63" s="3" t="s">
        <v>59</v>
      </c>
      <c r="D63" t="s">
        <v>52</v>
      </c>
      <c r="E63" s="19">
        <v>10175</v>
      </c>
    </row>
    <row r="64" spans="1:5">
      <c r="A64" s="1" t="s">
        <v>66</v>
      </c>
      <c r="C64" s="1"/>
      <c r="E64" s="20">
        <f>SUBTOTAL(101,CampaignsTbl.4[Responses])</f>
        <v>41998.416666666664</v>
      </c>
    </row>
    <row r="65" spans="1:4">
      <c r="C65" s="3"/>
    </row>
    <row r="66" spans="1:4">
      <c r="C66" s="3"/>
    </row>
    <row r="67" spans="1:4">
      <c r="C67" s="3"/>
    </row>
    <row r="68" spans="1:4">
      <c r="C68" s="3"/>
    </row>
    <row r="69" spans="1:4">
      <c r="C69" s="3"/>
    </row>
    <row r="70" spans="1:4">
      <c r="C70" s="3"/>
    </row>
    <row r="71" spans="1:4">
      <c r="C71" s="3"/>
    </row>
    <row r="72" spans="1:4">
      <c r="C72" s="3"/>
    </row>
    <row r="73" spans="1:4">
      <c r="C73" s="3"/>
    </row>
    <row r="74" spans="1:4">
      <c r="C74" s="3"/>
    </row>
    <row r="75" spans="1:4">
      <c r="A75" s="1"/>
      <c r="B75" s="1"/>
      <c r="C75" s="3"/>
      <c r="D75" s="2"/>
    </row>
    <row r="76" spans="1:4">
      <c r="C76" s="3"/>
    </row>
    <row r="77" spans="1:4">
      <c r="C77" s="3"/>
    </row>
    <row r="78" spans="1:4">
      <c r="C78" s="3"/>
    </row>
    <row r="79" spans="1:4">
      <c r="C79" s="3"/>
    </row>
    <row r="80" spans="1:4">
      <c r="C80" s="3"/>
    </row>
    <row r="81" spans="3:3">
      <c r="C81" s="3"/>
    </row>
    <row r="82" spans="3:3">
      <c r="C82" s="3"/>
    </row>
    <row r="83" spans="3:3">
      <c r="C83" s="3"/>
    </row>
    <row r="84" spans="3:3">
      <c r="C84" s="3"/>
    </row>
    <row r="85" spans="3:3">
      <c r="C85" s="3"/>
    </row>
  </sheetData>
  <pageMargins left="0.7" right="0.7" top="0.75" bottom="0.75" header="0.3" footer="0.3"/>
  <pageSetup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C8139-213D-43F4-A527-0C9B4ED19036}">
  <dimension ref="A1:E121"/>
  <sheetViews>
    <sheetView zoomScale="120" zoomScaleNormal="120" workbookViewId="0">
      <selection activeCell="D6" sqref="D6"/>
    </sheetView>
  </sheetViews>
  <sheetFormatPr defaultRowHeight="14.5" outlineLevelRow="2"/>
  <cols>
    <col min="1" max="1" width="18.453125" customWidth="1"/>
    <col min="2" max="2" width="9.7265625" bestFit="1" customWidth="1"/>
    <col min="3" max="3" width="17.1796875" customWidth="1"/>
    <col min="4" max="4" width="10.81640625" bestFit="1" customWidth="1"/>
    <col min="5" max="5" width="10.90625" customWidth="1"/>
  </cols>
  <sheetData>
    <row r="1" spans="1:5">
      <c r="A1" s="21" t="s">
        <v>20</v>
      </c>
      <c r="B1" s="22" t="s">
        <v>11</v>
      </c>
      <c r="C1" s="22" t="s">
        <v>5</v>
      </c>
      <c r="D1" s="22" t="s">
        <v>12</v>
      </c>
      <c r="E1" s="23" t="s">
        <v>62</v>
      </c>
    </row>
    <row r="2" spans="1:5" outlineLevel="2">
      <c r="A2" s="24" t="s">
        <v>22</v>
      </c>
      <c r="B2" s="25" t="s">
        <v>64</v>
      </c>
      <c r="C2" s="26" t="s">
        <v>44</v>
      </c>
      <c r="D2" s="25" t="s">
        <v>47</v>
      </c>
      <c r="E2" s="27">
        <v>6405</v>
      </c>
    </row>
    <row r="3" spans="1:5" outlineLevel="2">
      <c r="A3" s="28" t="s">
        <v>35</v>
      </c>
      <c r="B3" s="29" t="s">
        <v>64</v>
      </c>
      <c r="C3" s="30" t="s">
        <v>45</v>
      </c>
      <c r="D3" s="29" t="s">
        <v>47</v>
      </c>
      <c r="E3" s="31">
        <v>21653</v>
      </c>
    </row>
    <row r="4" spans="1:5" outlineLevel="1">
      <c r="A4" s="28"/>
      <c r="B4" s="29"/>
      <c r="C4" s="30"/>
      <c r="D4" s="38" t="s">
        <v>67</v>
      </c>
      <c r="E4" s="31">
        <f>SUBTOTAL(9,E2:E3)</f>
        <v>28058</v>
      </c>
    </row>
    <row r="5" spans="1:5" outlineLevel="2">
      <c r="A5" s="24" t="s">
        <v>26</v>
      </c>
      <c r="B5" s="25" t="s">
        <v>64</v>
      </c>
      <c r="C5" s="26" t="s">
        <v>46</v>
      </c>
      <c r="D5" s="25" t="s">
        <v>48</v>
      </c>
      <c r="E5" s="27">
        <v>127831</v>
      </c>
    </row>
    <row r="6" spans="1:5" outlineLevel="2">
      <c r="A6" s="28" t="s">
        <v>36</v>
      </c>
      <c r="B6" s="29" t="s">
        <v>64</v>
      </c>
      <c r="C6" s="30" t="s">
        <v>46</v>
      </c>
      <c r="D6" s="29" t="s">
        <v>48</v>
      </c>
      <c r="E6" s="31">
        <v>25880</v>
      </c>
    </row>
    <row r="7" spans="1:5" outlineLevel="1">
      <c r="A7" s="28"/>
      <c r="B7" s="29"/>
      <c r="C7" s="30"/>
      <c r="D7" s="38" t="s">
        <v>68</v>
      </c>
      <c r="E7" s="31">
        <f>SUBTOTAL(9,E5:E6)</f>
        <v>153711</v>
      </c>
    </row>
    <row r="8" spans="1:5" outlineLevel="2">
      <c r="A8" s="24" t="s">
        <v>28</v>
      </c>
      <c r="B8" s="25" t="s">
        <v>64</v>
      </c>
      <c r="C8" s="26" t="s">
        <v>44</v>
      </c>
      <c r="D8" s="25" t="s">
        <v>49</v>
      </c>
      <c r="E8" s="27">
        <v>15729</v>
      </c>
    </row>
    <row r="9" spans="1:5" outlineLevel="2">
      <c r="A9" s="32" t="s">
        <v>37</v>
      </c>
      <c r="B9" s="29" t="s">
        <v>64</v>
      </c>
      <c r="C9" s="30" t="s">
        <v>44</v>
      </c>
      <c r="D9" s="44" t="s">
        <v>49</v>
      </c>
      <c r="E9" s="31">
        <v>48077</v>
      </c>
    </row>
    <row r="10" spans="1:5" ht="29" outlineLevel="1">
      <c r="A10" s="32"/>
      <c r="B10" s="29"/>
      <c r="C10" s="30"/>
      <c r="D10" s="46" t="s">
        <v>69</v>
      </c>
      <c r="E10" s="31">
        <f>SUBTOTAL(9,E8:E9)</f>
        <v>63806</v>
      </c>
    </row>
    <row r="11" spans="1:5" outlineLevel="2">
      <c r="A11" s="24" t="s">
        <v>29</v>
      </c>
      <c r="B11" s="25" t="s">
        <v>64</v>
      </c>
      <c r="C11" s="26" t="s">
        <v>45</v>
      </c>
      <c r="D11" s="25" t="s">
        <v>50</v>
      </c>
      <c r="E11" s="27">
        <v>62377</v>
      </c>
    </row>
    <row r="12" spans="1:5" outlineLevel="2">
      <c r="A12" s="32" t="s">
        <v>38</v>
      </c>
      <c r="B12" s="29" t="s">
        <v>64</v>
      </c>
      <c r="C12" s="30" t="s">
        <v>45</v>
      </c>
      <c r="D12" s="29" t="s">
        <v>50</v>
      </c>
      <c r="E12" s="31">
        <v>26840</v>
      </c>
    </row>
    <row r="13" spans="1:5" outlineLevel="1">
      <c r="A13" s="32"/>
      <c r="B13" s="29"/>
      <c r="C13" s="30"/>
      <c r="D13" s="38" t="s">
        <v>70</v>
      </c>
      <c r="E13" s="31">
        <f>SUBTOTAL(9,E11:E12)</f>
        <v>89217</v>
      </c>
    </row>
    <row r="14" spans="1:5" outlineLevel="2">
      <c r="A14" s="24" t="s">
        <v>30</v>
      </c>
      <c r="B14" s="25" t="s">
        <v>64</v>
      </c>
      <c r="C14" s="26" t="s">
        <v>46</v>
      </c>
      <c r="D14" s="25" t="s">
        <v>51</v>
      </c>
      <c r="E14" s="27">
        <v>2616</v>
      </c>
    </row>
    <row r="15" spans="1:5" outlineLevel="2">
      <c r="A15" s="32" t="s">
        <v>39</v>
      </c>
      <c r="B15" s="29" t="s">
        <v>64</v>
      </c>
      <c r="C15" s="30" t="s">
        <v>46</v>
      </c>
      <c r="D15" s="29" t="s">
        <v>51</v>
      </c>
      <c r="E15" s="31">
        <v>5400</v>
      </c>
    </row>
    <row r="16" spans="1:5" outlineLevel="1">
      <c r="A16" s="32"/>
      <c r="B16" s="29"/>
      <c r="C16" s="30"/>
      <c r="D16" s="38" t="s">
        <v>71</v>
      </c>
      <c r="E16" s="31">
        <f>SUBTOTAL(9,E14:E15)</f>
        <v>8016</v>
      </c>
    </row>
    <row r="17" spans="1:5" outlineLevel="2">
      <c r="A17" s="24" t="s">
        <v>31</v>
      </c>
      <c r="B17" s="25" t="s">
        <v>64</v>
      </c>
      <c r="C17" s="26" t="s">
        <v>44</v>
      </c>
      <c r="D17" s="25" t="s">
        <v>52</v>
      </c>
      <c r="E17" s="27">
        <v>148968</v>
      </c>
    </row>
    <row r="18" spans="1:5" outlineLevel="2">
      <c r="A18" s="32" t="s">
        <v>40</v>
      </c>
      <c r="B18" s="29" t="s">
        <v>64</v>
      </c>
      <c r="C18" s="30" t="s">
        <v>44</v>
      </c>
      <c r="D18" s="29" t="s">
        <v>52</v>
      </c>
      <c r="E18" s="31">
        <v>12205</v>
      </c>
    </row>
    <row r="19" spans="1:5" outlineLevel="1">
      <c r="A19" s="32"/>
      <c r="B19" s="29"/>
      <c r="C19" s="30"/>
      <c r="D19" s="38" t="s">
        <v>72</v>
      </c>
      <c r="E19" s="31">
        <f>SUBTOTAL(9,E17:E18)</f>
        <v>161173</v>
      </c>
    </row>
    <row r="20" spans="1:5" outlineLevel="2">
      <c r="A20" s="24" t="s">
        <v>23</v>
      </c>
      <c r="B20" s="25" t="s">
        <v>64</v>
      </c>
      <c r="C20" s="26" t="s">
        <v>45</v>
      </c>
      <c r="D20" s="25" t="s">
        <v>53</v>
      </c>
      <c r="E20" s="27">
        <v>61300</v>
      </c>
    </row>
    <row r="21" spans="1:5" outlineLevel="2">
      <c r="A21" s="32" t="s">
        <v>41</v>
      </c>
      <c r="B21" s="29" t="s">
        <v>64</v>
      </c>
      <c r="C21" s="30" t="s">
        <v>45</v>
      </c>
      <c r="D21" s="29" t="s">
        <v>53</v>
      </c>
      <c r="E21" s="31">
        <v>8688</v>
      </c>
    </row>
    <row r="22" spans="1:5" outlineLevel="1">
      <c r="A22" s="32"/>
      <c r="B22" s="29"/>
      <c r="C22" s="30"/>
      <c r="D22" s="38" t="s">
        <v>73</v>
      </c>
      <c r="E22" s="31">
        <f>SUBTOTAL(9,E20:E21)</f>
        <v>69988</v>
      </c>
    </row>
    <row r="23" spans="1:5" outlineLevel="2">
      <c r="A23" s="24" t="s">
        <v>32</v>
      </c>
      <c r="B23" s="25" t="s">
        <v>64</v>
      </c>
      <c r="C23" s="26" t="s">
        <v>46</v>
      </c>
      <c r="D23" s="25" t="s">
        <v>54</v>
      </c>
      <c r="E23" s="27">
        <v>156554</v>
      </c>
    </row>
    <row r="24" spans="1:5" outlineLevel="2">
      <c r="A24" s="32" t="s">
        <v>42</v>
      </c>
      <c r="B24" s="29" t="s">
        <v>64</v>
      </c>
      <c r="C24" s="30" t="s">
        <v>44</v>
      </c>
      <c r="D24" s="29" t="s">
        <v>54</v>
      </c>
      <c r="E24" s="31">
        <v>18676</v>
      </c>
    </row>
    <row r="25" spans="1:5" outlineLevel="1">
      <c r="A25" s="32"/>
      <c r="B25" s="29"/>
      <c r="C25" s="30"/>
      <c r="D25" s="38" t="s">
        <v>74</v>
      </c>
      <c r="E25" s="31">
        <f>SUBTOTAL(9,E23:E24)</f>
        <v>175230</v>
      </c>
    </row>
    <row r="26" spans="1:5" outlineLevel="2">
      <c r="A26" s="24" t="s">
        <v>32</v>
      </c>
      <c r="B26" s="25" t="s">
        <v>64</v>
      </c>
      <c r="C26" s="26" t="s">
        <v>44</v>
      </c>
      <c r="D26" s="25" t="s">
        <v>55</v>
      </c>
      <c r="E26" s="27">
        <v>97834</v>
      </c>
    </row>
    <row r="27" spans="1:5" outlineLevel="2">
      <c r="A27" s="32" t="s">
        <v>43</v>
      </c>
      <c r="B27" s="29" t="s">
        <v>64</v>
      </c>
      <c r="C27" s="30" t="s">
        <v>46</v>
      </c>
      <c r="D27" s="29" t="s">
        <v>55</v>
      </c>
      <c r="E27" s="31">
        <v>33301</v>
      </c>
    </row>
    <row r="28" spans="1:5" outlineLevel="1">
      <c r="A28" s="32"/>
      <c r="B28" s="29"/>
      <c r="C28" s="30"/>
      <c r="D28" s="38" t="s">
        <v>75</v>
      </c>
      <c r="E28" s="31">
        <f>SUBTOTAL(9,E26:E27)</f>
        <v>131135</v>
      </c>
    </row>
    <row r="29" spans="1:5" outlineLevel="2">
      <c r="A29" s="24" t="s">
        <v>24</v>
      </c>
      <c r="B29" s="25" t="s">
        <v>64</v>
      </c>
      <c r="C29" s="26" t="s">
        <v>45</v>
      </c>
      <c r="D29" s="25" t="s">
        <v>56</v>
      </c>
      <c r="E29" s="27">
        <v>21237</v>
      </c>
    </row>
    <row r="30" spans="1:5" outlineLevel="1">
      <c r="A30" s="24"/>
      <c r="B30" s="25"/>
      <c r="C30" s="26"/>
      <c r="D30" s="39" t="s">
        <v>76</v>
      </c>
      <c r="E30" s="27">
        <f>SUBTOTAL(9,E29:E29)</f>
        <v>21237</v>
      </c>
    </row>
    <row r="31" spans="1:5" outlineLevel="2">
      <c r="A31" s="28" t="s">
        <v>33</v>
      </c>
      <c r="B31" s="29" t="s">
        <v>64</v>
      </c>
      <c r="C31" s="30" t="s">
        <v>46</v>
      </c>
      <c r="D31" s="29" t="s">
        <v>57</v>
      </c>
      <c r="E31" s="31">
        <v>23644</v>
      </c>
    </row>
    <row r="32" spans="1:5" outlineLevel="1">
      <c r="A32" s="28"/>
      <c r="B32" s="29"/>
      <c r="C32" s="30"/>
      <c r="D32" s="38" t="s">
        <v>77</v>
      </c>
      <c r="E32" s="31">
        <f>SUBTOTAL(9,E31:E31)</f>
        <v>23644</v>
      </c>
    </row>
    <row r="33" spans="1:5" outlineLevel="2">
      <c r="A33" s="24" t="s">
        <v>34</v>
      </c>
      <c r="B33" s="25" t="s">
        <v>64</v>
      </c>
      <c r="C33" s="26" t="s">
        <v>44</v>
      </c>
      <c r="D33" s="25" t="s">
        <v>58</v>
      </c>
      <c r="E33" s="27">
        <v>29045</v>
      </c>
    </row>
    <row r="34" spans="1:5" outlineLevel="1">
      <c r="A34" s="24"/>
      <c r="B34" s="25"/>
      <c r="C34" s="26"/>
      <c r="D34" s="39" t="s">
        <v>78</v>
      </c>
      <c r="E34" s="27">
        <f>SUBTOTAL(9,E33:E33)</f>
        <v>29045</v>
      </c>
    </row>
    <row r="35" spans="1:5" outlineLevel="2">
      <c r="A35" s="28" t="s">
        <v>26</v>
      </c>
      <c r="B35" s="29" t="s">
        <v>27</v>
      </c>
      <c r="C35" s="30" t="s">
        <v>59</v>
      </c>
      <c r="D35" s="29" t="s">
        <v>47</v>
      </c>
      <c r="E35" s="31">
        <v>18601</v>
      </c>
    </row>
    <row r="36" spans="1:5" outlineLevel="2">
      <c r="A36" s="33" t="s">
        <v>38</v>
      </c>
      <c r="B36" s="25" t="s">
        <v>27</v>
      </c>
      <c r="C36" s="26" t="s">
        <v>59</v>
      </c>
      <c r="D36" s="25" t="s">
        <v>47</v>
      </c>
      <c r="E36" s="27">
        <v>121854</v>
      </c>
    </row>
    <row r="37" spans="1:5" outlineLevel="1">
      <c r="A37" s="33"/>
      <c r="B37" s="25"/>
      <c r="C37" s="26"/>
      <c r="D37" s="39" t="s">
        <v>67</v>
      </c>
      <c r="E37" s="27">
        <f>SUBTOTAL(9,E35:E36)</f>
        <v>140455</v>
      </c>
    </row>
    <row r="38" spans="1:5" outlineLevel="2">
      <c r="A38" s="28" t="s">
        <v>28</v>
      </c>
      <c r="B38" s="29" t="s">
        <v>27</v>
      </c>
      <c r="C38" s="30" t="s">
        <v>59</v>
      </c>
      <c r="D38" s="29" t="s">
        <v>48</v>
      </c>
      <c r="E38" s="31">
        <v>86925</v>
      </c>
    </row>
    <row r="39" spans="1:5" outlineLevel="2">
      <c r="A39" s="33" t="s">
        <v>39</v>
      </c>
      <c r="B39" s="25" t="s">
        <v>27</v>
      </c>
      <c r="C39" s="26" t="s">
        <v>59</v>
      </c>
      <c r="D39" s="25" t="s">
        <v>48</v>
      </c>
      <c r="E39" s="27">
        <v>56337</v>
      </c>
    </row>
    <row r="40" spans="1:5" outlineLevel="1">
      <c r="A40" s="33"/>
      <c r="B40" s="25"/>
      <c r="C40" s="26"/>
      <c r="D40" s="39" t="s">
        <v>68</v>
      </c>
      <c r="E40" s="27">
        <f>SUBTOTAL(9,E38:E39)</f>
        <v>143262</v>
      </c>
    </row>
    <row r="41" spans="1:5" outlineLevel="2">
      <c r="A41" s="28" t="s">
        <v>30</v>
      </c>
      <c r="B41" s="29" t="s">
        <v>27</v>
      </c>
      <c r="C41" s="30" t="s">
        <v>59</v>
      </c>
      <c r="D41" s="29" t="s">
        <v>49</v>
      </c>
      <c r="E41" s="31">
        <v>51278</v>
      </c>
    </row>
    <row r="42" spans="1:5" ht="15" customHeight="1" outlineLevel="2">
      <c r="A42" s="33" t="s">
        <v>40</v>
      </c>
      <c r="B42" s="25" t="s">
        <v>27</v>
      </c>
      <c r="C42" s="26" t="s">
        <v>59</v>
      </c>
      <c r="D42" s="25" t="s">
        <v>49</v>
      </c>
      <c r="E42" s="27">
        <v>46479</v>
      </c>
    </row>
    <row r="43" spans="1:5" ht="15" customHeight="1" outlineLevel="1">
      <c r="A43" s="33"/>
      <c r="B43" s="25"/>
      <c r="C43" s="26"/>
      <c r="D43" s="39" t="s">
        <v>69</v>
      </c>
      <c r="E43" s="27">
        <f>SUBTOTAL(9,E41:E42)</f>
        <v>97757</v>
      </c>
    </row>
    <row r="44" spans="1:5" outlineLevel="2">
      <c r="A44" s="28" t="s">
        <v>31</v>
      </c>
      <c r="B44" s="29" t="s">
        <v>27</v>
      </c>
      <c r="C44" s="30" t="s">
        <v>59</v>
      </c>
      <c r="D44" s="29" t="s">
        <v>50</v>
      </c>
      <c r="E44" s="31">
        <v>8909</v>
      </c>
    </row>
    <row r="45" spans="1:5" outlineLevel="2">
      <c r="A45" s="33" t="s">
        <v>41</v>
      </c>
      <c r="B45" s="25" t="s">
        <v>27</v>
      </c>
      <c r="C45" s="26" t="s">
        <v>59</v>
      </c>
      <c r="D45" s="25" t="s">
        <v>50</v>
      </c>
      <c r="E45" s="27">
        <v>22652</v>
      </c>
    </row>
    <row r="46" spans="1:5" outlineLevel="1">
      <c r="A46" s="33"/>
      <c r="B46" s="25"/>
      <c r="C46" s="26"/>
      <c r="D46" s="39" t="s">
        <v>70</v>
      </c>
      <c r="E46" s="27">
        <f>SUBTOTAL(9,E44:E45)</f>
        <v>31561</v>
      </c>
    </row>
    <row r="47" spans="1:5" outlineLevel="2">
      <c r="A47" s="28" t="s">
        <v>23</v>
      </c>
      <c r="B47" s="29" t="s">
        <v>27</v>
      </c>
      <c r="C47" s="30" t="s">
        <v>59</v>
      </c>
      <c r="D47" s="29" t="s">
        <v>51</v>
      </c>
      <c r="E47" s="31">
        <v>6634</v>
      </c>
    </row>
    <row r="48" spans="1:5" outlineLevel="2">
      <c r="A48" s="33" t="s">
        <v>42</v>
      </c>
      <c r="B48" s="25" t="s">
        <v>27</v>
      </c>
      <c r="C48" s="26" t="s">
        <v>59</v>
      </c>
      <c r="D48" s="25" t="s">
        <v>51</v>
      </c>
      <c r="E48" s="27">
        <v>29802</v>
      </c>
    </row>
    <row r="49" spans="1:5" outlineLevel="1">
      <c r="A49" s="33"/>
      <c r="B49" s="25"/>
      <c r="C49" s="26"/>
      <c r="D49" s="39" t="s">
        <v>71</v>
      </c>
      <c r="E49" s="27">
        <f>SUBTOTAL(9,E47:E48)</f>
        <v>36436</v>
      </c>
    </row>
    <row r="50" spans="1:5" outlineLevel="2">
      <c r="A50" s="28" t="s">
        <v>32</v>
      </c>
      <c r="B50" s="29" t="s">
        <v>27</v>
      </c>
      <c r="C50" s="30" t="s">
        <v>59</v>
      </c>
      <c r="D50" s="29" t="s">
        <v>52</v>
      </c>
      <c r="E50" s="31">
        <v>18110</v>
      </c>
    </row>
    <row r="51" spans="1:5" outlineLevel="2">
      <c r="A51" s="33" t="s">
        <v>43</v>
      </c>
      <c r="B51" s="25" t="s">
        <v>27</v>
      </c>
      <c r="C51" s="26" t="s">
        <v>59</v>
      </c>
      <c r="D51" s="25" t="s">
        <v>52</v>
      </c>
      <c r="E51" s="27">
        <v>10175</v>
      </c>
    </row>
    <row r="52" spans="1:5" outlineLevel="1">
      <c r="A52" s="33"/>
      <c r="B52" s="25"/>
      <c r="C52" s="26"/>
      <c r="D52" s="39" t="s">
        <v>72</v>
      </c>
      <c r="E52" s="27">
        <f>SUBTOTAL(9,E50:E51)</f>
        <v>28285</v>
      </c>
    </row>
    <row r="53" spans="1:5" outlineLevel="2">
      <c r="A53" s="28" t="s">
        <v>22</v>
      </c>
      <c r="B53" s="29" t="s">
        <v>27</v>
      </c>
      <c r="C53" s="30" t="s">
        <v>59</v>
      </c>
      <c r="D53" s="29" t="s">
        <v>53</v>
      </c>
      <c r="E53" s="31">
        <v>46046</v>
      </c>
    </row>
    <row r="54" spans="1:5" outlineLevel="2">
      <c r="A54" s="24" t="s">
        <v>24</v>
      </c>
      <c r="B54" s="25" t="s">
        <v>27</v>
      </c>
      <c r="C54" s="26" t="s">
        <v>59</v>
      </c>
      <c r="D54" s="25" t="s">
        <v>53</v>
      </c>
      <c r="E54" s="27">
        <v>23153</v>
      </c>
    </row>
    <row r="55" spans="1:5" outlineLevel="1">
      <c r="A55" s="24"/>
      <c r="B55" s="25"/>
      <c r="C55" s="26"/>
      <c r="D55" s="39" t="s">
        <v>73</v>
      </c>
      <c r="E55" s="27">
        <f>SUBTOTAL(9,E53:E54)</f>
        <v>69199</v>
      </c>
    </row>
    <row r="56" spans="1:5" outlineLevel="2">
      <c r="A56" s="28" t="s">
        <v>29</v>
      </c>
      <c r="B56" s="29" t="s">
        <v>27</v>
      </c>
      <c r="C56" s="30" t="s">
        <v>59</v>
      </c>
      <c r="D56" s="29" t="s">
        <v>54</v>
      </c>
      <c r="E56" s="31">
        <v>35413</v>
      </c>
    </row>
    <row r="57" spans="1:5" outlineLevel="2">
      <c r="A57" s="24" t="s">
        <v>33</v>
      </c>
      <c r="B57" s="34" t="s">
        <v>27</v>
      </c>
      <c r="C57" s="26" t="s">
        <v>59</v>
      </c>
      <c r="D57" s="25" t="s">
        <v>54</v>
      </c>
      <c r="E57" s="27">
        <v>109965</v>
      </c>
    </row>
    <row r="58" spans="1:5" outlineLevel="1">
      <c r="A58" s="24"/>
      <c r="B58" s="34"/>
      <c r="C58" s="26"/>
      <c r="D58" s="39" t="s">
        <v>74</v>
      </c>
      <c r="E58" s="27">
        <f>SUBTOTAL(9,E56:E57)</f>
        <v>145378</v>
      </c>
    </row>
    <row r="59" spans="1:5" outlineLevel="2">
      <c r="A59" s="28" t="s">
        <v>34</v>
      </c>
      <c r="B59" s="35" t="s">
        <v>27</v>
      </c>
      <c r="C59" s="30" t="s">
        <v>59</v>
      </c>
      <c r="D59" s="29" t="s">
        <v>55</v>
      </c>
      <c r="E59" s="31">
        <v>8628</v>
      </c>
    </row>
    <row r="60" spans="1:5" outlineLevel="1">
      <c r="A60" s="28"/>
      <c r="B60" s="35"/>
      <c r="C60" s="30"/>
      <c r="D60" s="38" t="s">
        <v>75</v>
      </c>
      <c r="E60" s="31">
        <f>SUBTOTAL(9,E59:E59)</f>
        <v>8628</v>
      </c>
    </row>
    <row r="61" spans="1:5" outlineLevel="2">
      <c r="A61" s="24" t="s">
        <v>35</v>
      </c>
      <c r="B61" s="34" t="s">
        <v>27</v>
      </c>
      <c r="C61" s="26" t="s">
        <v>59</v>
      </c>
      <c r="D61" s="25" t="s">
        <v>56</v>
      </c>
      <c r="E61" s="27">
        <v>29038</v>
      </c>
    </row>
    <row r="62" spans="1:5" outlineLevel="1">
      <c r="A62" s="24"/>
      <c r="B62" s="34"/>
      <c r="C62" s="26"/>
      <c r="D62" s="39" t="s">
        <v>76</v>
      </c>
      <c r="E62" s="27">
        <f>SUBTOTAL(9,E61:E61)</f>
        <v>29038</v>
      </c>
    </row>
    <row r="63" spans="1:5" outlineLevel="2">
      <c r="A63" s="28" t="s">
        <v>36</v>
      </c>
      <c r="B63" s="35" t="s">
        <v>27</v>
      </c>
      <c r="C63" s="30" t="s">
        <v>59</v>
      </c>
      <c r="D63" s="29" t="s">
        <v>57</v>
      </c>
      <c r="E63" s="31">
        <v>53999</v>
      </c>
    </row>
    <row r="64" spans="1:5" outlineLevel="1">
      <c r="A64" s="28"/>
      <c r="B64" s="35"/>
      <c r="C64" s="30"/>
      <c r="D64" s="38" t="s">
        <v>77</v>
      </c>
      <c r="E64" s="31">
        <f>SUBTOTAL(9,E63:E63)</f>
        <v>53999</v>
      </c>
    </row>
    <row r="65" spans="1:5" outlineLevel="2">
      <c r="A65" s="33" t="s">
        <v>37</v>
      </c>
      <c r="B65" s="34" t="s">
        <v>27</v>
      </c>
      <c r="C65" s="26" t="s">
        <v>59</v>
      </c>
      <c r="D65" s="25" t="s">
        <v>58</v>
      </c>
      <c r="E65" s="27">
        <v>3374</v>
      </c>
    </row>
    <row r="66" spans="1:5" outlineLevel="1">
      <c r="A66" s="33"/>
      <c r="B66" s="34"/>
      <c r="C66" s="26"/>
      <c r="D66" s="39" t="s">
        <v>78</v>
      </c>
      <c r="E66" s="27">
        <f>SUBTOTAL(9,E65:E65)</f>
        <v>3374</v>
      </c>
    </row>
    <row r="67" spans="1:5" outlineLevel="2">
      <c r="A67" s="28" t="s">
        <v>22</v>
      </c>
      <c r="B67" s="29" t="s">
        <v>25</v>
      </c>
      <c r="C67" s="30" t="s">
        <v>60</v>
      </c>
      <c r="D67" s="29" t="s">
        <v>47</v>
      </c>
      <c r="E67" s="31">
        <v>154503</v>
      </c>
    </row>
    <row r="68" spans="1:5" outlineLevel="2">
      <c r="A68" s="24" t="s">
        <v>34</v>
      </c>
      <c r="B68" s="25" t="s">
        <v>25</v>
      </c>
      <c r="C68" s="26" t="s">
        <v>60</v>
      </c>
      <c r="D68" s="25" t="s">
        <v>47</v>
      </c>
      <c r="E68" s="27">
        <v>194</v>
      </c>
    </row>
    <row r="69" spans="1:5" outlineLevel="1">
      <c r="A69" s="24"/>
      <c r="B69" s="25"/>
      <c r="C69" s="26"/>
      <c r="D69" s="39" t="s">
        <v>67</v>
      </c>
      <c r="E69" s="27">
        <f>SUBTOTAL(9,E67:E68)</f>
        <v>154697</v>
      </c>
    </row>
    <row r="70" spans="1:5" outlineLevel="2">
      <c r="A70" s="28" t="s">
        <v>26</v>
      </c>
      <c r="B70" s="29" t="s">
        <v>25</v>
      </c>
      <c r="C70" s="30" t="s">
        <v>60</v>
      </c>
      <c r="D70" s="29" t="s">
        <v>48</v>
      </c>
      <c r="E70" s="31">
        <v>33456</v>
      </c>
    </row>
    <row r="71" spans="1:5" outlineLevel="2">
      <c r="A71" s="24" t="s">
        <v>35</v>
      </c>
      <c r="B71" s="25" t="s">
        <v>25</v>
      </c>
      <c r="C71" s="26" t="s">
        <v>60</v>
      </c>
      <c r="D71" s="25" t="s">
        <v>48</v>
      </c>
      <c r="E71" s="27">
        <v>40034</v>
      </c>
    </row>
    <row r="72" spans="1:5" outlineLevel="1">
      <c r="A72" s="24"/>
      <c r="B72" s="25"/>
      <c r="C72" s="26"/>
      <c r="D72" s="39" t="s">
        <v>68</v>
      </c>
      <c r="E72" s="27">
        <f>SUBTOTAL(9,E70:E71)</f>
        <v>73490</v>
      </c>
    </row>
    <row r="73" spans="1:5" outlineLevel="2">
      <c r="A73" s="28" t="s">
        <v>26</v>
      </c>
      <c r="B73" s="29" t="s">
        <v>25</v>
      </c>
      <c r="C73" s="30" t="s">
        <v>60</v>
      </c>
      <c r="D73" s="29" t="s">
        <v>49</v>
      </c>
      <c r="E73" s="31">
        <v>11138</v>
      </c>
    </row>
    <row r="74" spans="1:5" outlineLevel="2">
      <c r="A74" s="24" t="s">
        <v>36</v>
      </c>
      <c r="B74" s="25" t="s">
        <v>25</v>
      </c>
      <c r="C74" s="26" t="s">
        <v>60</v>
      </c>
      <c r="D74" s="25" t="s">
        <v>49</v>
      </c>
      <c r="E74" s="27">
        <v>3244</v>
      </c>
    </row>
    <row r="75" spans="1:5" outlineLevel="1">
      <c r="A75" s="24"/>
      <c r="B75" s="25"/>
      <c r="C75" s="26"/>
      <c r="D75" s="39" t="s">
        <v>69</v>
      </c>
      <c r="E75" s="27">
        <f>SUBTOTAL(9,E73:E74)</f>
        <v>14382</v>
      </c>
    </row>
    <row r="76" spans="1:5" outlineLevel="2">
      <c r="A76" s="28" t="s">
        <v>28</v>
      </c>
      <c r="B76" s="29" t="s">
        <v>25</v>
      </c>
      <c r="C76" s="30" t="s">
        <v>60</v>
      </c>
      <c r="D76" s="29" t="s">
        <v>50</v>
      </c>
      <c r="E76" s="31">
        <v>41042</v>
      </c>
    </row>
    <row r="77" spans="1:5" outlineLevel="2">
      <c r="A77" s="33" t="s">
        <v>37</v>
      </c>
      <c r="B77" s="25" t="s">
        <v>25</v>
      </c>
      <c r="C77" s="26" t="s">
        <v>60</v>
      </c>
      <c r="D77" s="25" t="s">
        <v>50</v>
      </c>
      <c r="E77" s="27">
        <v>41102</v>
      </c>
    </row>
    <row r="78" spans="1:5" outlineLevel="1">
      <c r="A78" s="33"/>
      <c r="B78" s="25"/>
      <c r="C78" s="26"/>
      <c r="D78" s="39" t="s">
        <v>70</v>
      </c>
      <c r="E78" s="27">
        <f>SUBTOTAL(9,E76:E77)</f>
        <v>82144</v>
      </c>
    </row>
    <row r="79" spans="1:5" outlineLevel="2">
      <c r="A79" s="28" t="s">
        <v>29</v>
      </c>
      <c r="B79" s="29" t="s">
        <v>25</v>
      </c>
      <c r="C79" s="30" t="s">
        <v>60</v>
      </c>
      <c r="D79" s="29" t="s">
        <v>51</v>
      </c>
      <c r="E79" s="31">
        <v>117598</v>
      </c>
    </row>
    <row r="80" spans="1:5" outlineLevel="2">
      <c r="A80" s="33" t="s">
        <v>38</v>
      </c>
      <c r="B80" s="25" t="s">
        <v>25</v>
      </c>
      <c r="C80" s="26" t="s">
        <v>60</v>
      </c>
      <c r="D80" s="25" t="s">
        <v>51</v>
      </c>
      <c r="E80" s="27">
        <v>27067</v>
      </c>
    </row>
    <row r="81" spans="1:5" outlineLevel="1">
      <c r="A81" s="33"/>
      <c r="B81" s="25"/>
      <c r="C81" s="26"/>
      <c r="D81" s="39" t="s">
        <v>71</v>
      </c>
      <c r="E81" s="27">
        <f>SUBTOTAL(9,E79:E80)</f>
        <v>144665</v>
      </c>
    </row>
    <row r="82" spans="1:5" outlineLevel="2">
      <c r="A82" s="32" t="s">
        <v>39</v>
      </c>
      <c r="B82" s="29" t="s">
        <v>25</v>
      </c>
      <c r="C82" s="30" t="s">
        <v>60</v>
      </c>
      <c r="D82" s="29" t="s">
        <v>52</v>
      </c>
      <c r="E82" s="31">
        <v>84527</v>
      </c>
    </row>
    <row r="83" spans="1:5" outlineLevel="1">
      <c r="A83" s="32"/>
      <c r="B83" s="29"/>
      <c r="C83" s="30"/>
      <c r="D83" s="38" t="s">
        <v>72</v>
      </c>
      <c r="E83" s="31">
        <f>SUBTOTAL(9,E82:E82)</f>
        <v>84527</v>
      </c>
    </row>
    <row r="84" spans="1:5" outlineLevel="2">
      <c r="A84" s="24" t="s">
        <v>30</v>
      </c>
      <c r="B84" s="25" t="s">
        <v>25</v>
      </c>
      <c r="C84" s="26" t="s">
        <v>60</v>
      </c>
      <c r="D84" s="25" t="s">
        <v>53</v>
      </c>
      <c r="E84" s="27">
        <v>101707</v>
      </c>
    </row>
    <row r="85" spans="1:5" outlineLevel="2">
      <c r="A85" s="32" t="s">
        <v>40</v>
      </c>
      <c r="B85" s="29" t="s">
        <v>25</v>
      </c>
      <c r="C85" s="30" t="s">
        <v>60</v>
      </c>
      <c r="D85" s="29" t="s">
        <v>53</v>
      </c>
      <c r="E85" s="31">
        <v>64460</v>
      </c>
    </row>
    <row r="86" spans="1:5" outlineLevel="1">
      <c r="A86" s="32"/>
      <c r="B86" s="29"/>
      <c r="C86" s="30"/>
      <c r="D86" s="38" t="s">
        <v>73</v>
      </c>
      <c r="E86" s="31">
        <f>SUBTOTAL(9,E84:E85)</f>
        <v>166167</v>
      </c>
    </row>
    <row r="87" spans="1:5" outlineLevel="2">
      <c r="A87" s="24" t="s">
        <v>31</v>
      </c>
      <c r="B87" s="25" t="s">
        <v>25</v>
      </c>
      <c r="C87" s="26" t="s">
        <v>60</v>
      </c>
      <c r="D87" s="25" t="s">
        <v>54</v>
      </c>
      <c r="E87" s="27">
        <v>8834</v>
      </c>
    </row>
    <row r="88" spans="1:5" outlineLevel="2">
      <c r="A88" s="32" t="s">
        <v>41</v>
      </c>
      <c r="B88" s="29" t="s">
        <v>25</v>
      </c>
      <c r="C88" s="30" t="s">
        <v>60</v>
      </c>
      <c r="D88" s="29" t="s">
        <v>54</v>
      </c>
      <c r="E88" s="31">
        <v>161057</v>
      </c>
    </row>
    <row r="89" spans="1:5" outlineLevel="1">
      <c r="A89" s="32"/>
      <c r="B89" s="29"/>
      <c r="C89" s="30"/>
      <c r="D89" s="38" t="s">
        <v>74</v>
      </c>
      <c r="E89" s="31">
        <f>SUBTOTAL(9,E87:E88)</f>
        <v>169891</v>
      </c>
    </row>
    <row r="90" spans="1:5" outlineLevel="2">
      <c r="A90" s="24" t="s">
        <v>23</v>
      </c>
      <c r="B90" s="25" t="s">
        <v>25</v>
      </c>
      <c r="C90" s="26" t="s">
        <v>60</v>
      </c>
      <c r="D90" s="25" t="s">
        <v>55</v>
      </c>
      <c r="E90" s="27">
        <v>112196</v>
      </c>
    </row>
    <row r="91" spans="1:5" outlineLevel="2">
      <c r="A91" s="32" t="s">
        <v>42</v>
      </c>
      <c r="B91" s="29" t="s">
        <v>25</v>
      </c>
      <c r="C91" s="30" t="s">
        <v>60</v>
      </c>
      <c r="D91" s="29" t="s">
        <v>55</v>
      </c>
      <c r="E91" s="31">
        <v>93608</v>
      </c>
    </row>
    <row r="92" spans="1:5" outlineLevel="1">
      <c r="A92" s="32"/>
      <c r="B92" s="29"/>
      <c r="C92" s="30"/>
      <c r="D92" s="38" t="s">
        <v>75</v>
      </c>
      <c r="E92" s="31">
        <f>SUBTOTAL(9,E90:E91)</f>
        <v>205804</v>
      </c>
    </row>
    <row r="93" spans="1:5" outlineLevel="2">
      <c r="A93" s="24" t="s">
        <v>32</v>
      </c>
      <c r="B93" s="25" t="s">
        <v>25</v>
      </c>
      <c r="C93" s="26" t="s">
        <v>60</v>
      </c>
      <c r="D93" s="25" t="s">
        <v>56</v>
      </c>
      <c r="E93" s="27">
        <v>78437</v>
      </c>
    </row>
    <row r="94" spans="1:5" outlineLevel="2">
      <c r="A94" s="32" t="s">
        <v>43</v>
      </c>
      <c r="B94" s="29" t="s">
        <v>25</v>
      </c>
      <c r="C94" s="30" t="s">
        <v>60</v>
      </c>
      <c r="D94" s="29" t="s">
        <v>56</v>
      </c>
      <c r="E94" s="31">
        <v>45108</v>
      </c>
    </row>
    <row r="95" spans="1:5" outlineLevel="1">
      <c r="A95" s="32"/>
      <c r="B95" s="29"/>
      <c r="C95" s="30"/>
      <c r="D95" s="38" t="s">
        <v>76</v>
      </c>
      <c r="E95" s="31">
        <f>SUBTOTAL(9,E93:E94)</f>
        <v>123545</v>
      </c>
    </row>
    <row r="96" spans="1:5" outlineLevel="2">
      <c r="A96" s="24" t="s">
        <v>24</v>
      </c>
      <c r="B96" s="25" t="s">
        <v>25</v>
      </c>
      <c r="C96" s="26" t="s">
        <v>60</v>
      </c>
      <c r="D96" s="25" t="s">
        <v>57</v>
      </c>
      <c r="E96" s="27">
        <v>9423</v>
      </c>
    </row>
    <row r="97" spans="1:5" outlineLevel="1">
      <c r="A97" s="24"/>
      <c r="B97" s="25"/>
      <c r="C97" s="26"/>
      <c r="D97" s="39" t="s">
        <v>77</v>
      </c>
      <c r="E97" s="27">
        <f>SUBTOTAL(9,E96:E96)</f>
        <v>9423</v>
      </c>
    </row>
    <row r="98" spans="1:5" outlineLevel="2">
      <c r="A98" s="43" t="s">
        <v>33</v>
      </c>
      <c r="B98" s="18" t="s">
        <v>25</v>
      </c>
      <c r="C98" s="36" t="s">
        <v>60</v>
      </c>
      <c r="D98" s="18" t="s">
        <v>58</v>
      </c>
      <c r="E98" s="37">
        <v>32199</v>
      </c>
    </row>
    <row r="99" spans="1:5" outlineLevel="1">
      <c r="A99" s="45"/>
      <c r="B99" s="45"/>
      <c r="C99" s="40"/>
      <c r="D99" s="42" t="s">
        <v>78</v>
      </c>
      <c r="E99" s="41">
        <f>SUBTOTAL(9,E98:E98)</f>
        <v>32199</v>
      </c>
    </row>
    <row r="100" spans="1:5">
      <c r="A100" s="45"/>
      <c r="B100" s="45"/>
      <c r="C100" s="40"/>
      <c r="D100" s="42" t="s">
        <v>79</v>
      </c>
      <c r="E100" s="41">
        <f>SUBTOTAL(9,E2:E98)</f>
        <v>3002566</v>
      </c>
    </row>
    <row r="101" spans="1:5">
      <c r="C101" s="3"/>
    </row>
    <row r="102" spans="1:5">
      <c r="C102" s="3"/>
    </row>
    <row r="103" spans="1:5">
      <c r="C103" s="3"/>
    </row>
    <row r="104" spans="1:5">
      <c r="C104" s="3"/>
    </row>
    <row r="105" spans="1:5">
      <c r="C105" s="3"/>
    </row>
    <row r="106" spans="1:5">
      <c r="C106" s="3"/>
    </row>
    <row r="107" spans="1:5">
      <c r="C107" s="3"/>
    </row>
    <row r="108" spans="1:5">
      <c r="C108" s="3"/>
    </row>
    <row r="109" spans="1:5">
      <c r="C109" s="3"/>
    </row>
    <row r="110" spans="1:5">
      <c r="C110" s="3"/>
    </row>
    <row r="111" spans="1:5">
      <c r="A111" s="1"/>
      <c r="B111" s="1"/>
      <c r="C111" s="3"/>
      <c r="D111" s="2"/>
    </row>
    <row r="112" spans="1:5">
      <c r="C112" s="3"/>
    </row>
    <row r="113" spans="3:3">
      <c r="C113" s="3"/>
    </row>
    <row r="114" spans="3:3">
      <c r="C114" s="3"/>
    </row>
    <row r="115" spans="3:3">
      <c r="C115" s="3"/>
    </row>
    <row r="116" spans="3:3">
      <c r="C116" s="3"/>
    </row>
    <row r="117" spans="3:3">
      <c r="C117" s="3"/>
    </row>
    <row r="118" spans="3:3">
      <c r="C118" s="3"/>
    </row>
    <row r="119" spans="3:3">
      <c r="C119" s="3"/>
    </row>
    <row r="120" spans="3:3">
      <c r="C120" s="3"/>
    </row>
    <row r="121" spans="3:3">
      <c r="C121" s="3"/>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500AC-3185-436B-8F41-9700EC436A6B}">
  <dimension ref="A1:E84"/>
  <sheetViews>
    <sheetView zoomScale="120" zoomScaleNormal="120" workbookViewId="0">
      <selection activeCell="G15" sqref="G15"/>
    </sheetView>
  </sheetViews>
  <sheetFormatPr defaultRowHeight="14.5"/>
  <cols>
    <col min="1" max="1" width="18.453125" customWidth="1"/>
    <col min="2" max="2" width="9.7265625" bestFit="1" customWidth="1"/>
    <col min="3" max="3" width="17.1796875" customWidth="1"/>
    <col min="4" max="4" width="10.81640625" bestFit="1" customWidth="1"/>
    <col min="5" max="5" width="10.90625" customWidth="1"/>
  </cols>
  <sheetData>
    <row r="1" spans="1:5">
      <c r="A1" t="s">
        <v>20</v>
      </c>
      <c r="B1" t="s">
        <v>11</v>
      </c>
      <c r="C1" t="s">
        <v>5</v>
      </c>
      <c r="D1" t="s">
        <v>12</v>
      </c>
      <c r="E1" t="s">
        <v>62</v>
      </c>
    </row>
    <row r="2" spans="1:5">
      <c r="A2" t="s">
        <v>34</v>
      </c>
      <c r="B2" t="s">
        <v>25</v>
      </c>
      <c r="C2" s="3" t="s">
        <v>60</v>
      </c>
      <c r="D2" t="s">
        <v>47</v>
      </c>
      <c r="E2" s="19">
        <v>194</v>
      </c>
    </row>
    <row r="3" spans="1:5" hidden="1">
      <c r="A3" t="s">
        <v>22</v>
      </c>
      <c r="B3" t="s">
        <v>25</v>
      </c>
      <c r="C3" s="3" t="s">
        <v>60</v>
      </c>
      <c r="D3" t="s">
        <v>47</v>
      </c>
      <c r="E3" s="19">
        <v>154503</v>
      </c>
    </row>
    <row r="4" spans="1:5" hidden="1">
      <c r="A4" t="s">
        <v>22</v>
      </c>
      <c r="B4" t="s">
        <v>27</v>
      </c>
      <c r="C4" s="3" t="s">
        <v>59</v>
      </c>
      <c r="D4" t="s">
        <v>53</v>
      </c>
      <c r="E4" s="19">
        <v>46046</v>
      </c>
    </row>
    <row r="5" spans="1:5" hidden="1">
      <c r="A5" t="s">
        <v>26</v>
      </c>
      <c r="B5" t="s">
        <v>64</v>
      </c>
      <c r="C5" s="3" t="s">
        <v>46</v>
      </c>
      <c r="D5" t="s">
        <v>48</v>
      </c>
      <c r="E5" s="19">
        <v>127831</v>
      </c>
    </row>
    <row r="6" spans="1:5" hidden="1">
      <c r="A6" t="s">
        <v>26</v>
      </c>
      <c r="B6" t="s">
        <v>25</v>
      </c>
      <c r="C6" s="3" t="s">
        <v>60</v>
      </c>
      <c r="D6" t="s">
        <v>48</v>
      </c>
      <c r="E6" s="19">
        <v>33456</v>
      </c>
    </row>
    <row r="7" spans="1:5">
      <c r="A7" t="s">
        <v>30</v>
      </c>
      <c r="B7" t="s">
        <v>64</v>
      </c>
      <c r="C7" s="3" t="s">
        <v>46</v>
      </c>
      <c r="D7" t="s">
        <v>51</v>
      </c>
      <c r="E7" s="19">
        <v>2616</v>
      </c>
    </row>
    <row r="8" spans="1:5" hidden="1">
      <c r="A8" t="s">
        <v>26</v>
      </c>
      <c r="B8" t="s">
        <v>27</v>
      </c>
      <c r="C8" s="3" t="s">
        <v>59</v>
      </c>
      <c r="D8" t="s">
        <v>47</v>
      </c>
      <c r="E8" s="19">
        <v>18601</v>
      </c>
    </row>
    <row r="9" spans="1:5" hidden="1">
      <c r="A9" t="s">
        <v>28</v>
      </c>
      <c r="B9" t="s">
        <v>64</v>
      </c>
      <c r="C9" s="3" t="s">
        <v>44</v>
      </c>
      <c r="D9" t="s">
        <v>49</v>
      </c>
      <c r="E9" s="19">
        <v>15729</v>
      </c>
    </row>
    <row r="10" spans="1:5" hidden="1">
      <c r="A10" t="s">
        <v>28</v>
      </c>
      <c r="B10" t="s">
        <v>25</v>
      </c>
      <c r="C10" s="3" t="s">
        <v>60</v>
      </c>
      <c r="D10" t="s">
        <v>50</v>
      </c>
      <c r="E10" s="19">
        <v>41042</v>
      </c>
    </row>
    <row r="11" spans="1:5" hidden="1">
      <c r="A11" t="s">
        <v>28</v>
      </c>
      <c r="B11" t="s">
        <v>27</v>
      </c>
      <c r="C11" s="3" t="s">
        <v>59</v>
      </c>
      <c r="D11" t="s">
        <v>48</v>
      </c>
      <c r="E11" s="19">
        <v>86925</v>
      </c>
    </row>
    <row r="12" spans="1:5" hidden="1">
      <c r="A12" t="s">
        <v>29</v>
      </c>
      <c r="B12" t="s">
        <v>64</v>
      </c>
      <c r="C12" s="3" t="s">
        <v>45</v>
      </c>
      <c r="D12" t="s">
        <v>50</v>
      </c>
      <c r="E12" s="19">
        <v>62377</v>
      </c>
    </row>
    <row r="13" spans="1:5" hidden="1">
      <c r="A13" t="s">
        <v>29</v>
      </c>
      <c r="B13" t="s">
        <v>25</v>
      </c>
      <c r="C13" s="3" t="s">
        <v>60</v>
      </c>
      <c r="D13" t="s">
        <v>51</v>
      </c>
      <c r="E13" s="19">
        <v>117598</v>
      </c>
    </row>
    <row r="14" spans="1:5" hidden="1">
      <c r="A14" t="s">
        <v>29</v>
      </c>
      <c r="B14" t="s">
        <v>27</v>
      </c>
      <c r="C14" s="3" t="s">
        <v>59</v>
      </c>
      <c r="D14" t="s">
        <v>54</v>
      </c>
      <c r="E14" s="19">
        <v>35413</v>
      </c>
    </row>
    <row r="15" spans="1:5">
      <c r="A15" t="s">
        <v>36</v>
      </c>
      <c r="B15" t="s">
        <v>25</v>
      </c>
      <c r="C15" s="3" t="s">
        <v>60</v>
      </c>
      <c r="D15" t="s">
        <v>49</v>
      </c>
      <c r="E15" s="19">
        <v>3244</v>
      </c>
    </row>
    <row r="16" spans="1:5" hidden="1">
      <c r="A16" t="s">
        <v>30</v>
      </c>
      <c r="B16" t="s">
        <v>25</v>
      </c>
      <c r="C16" s="3" t="s">
        <v>60</v>
      </c>
      <c r="D16" t="s">
        <v>53</v>
      </c>
      <c r="E16" s="19">
        <v>101707</v>
      </c>
    </row>
    <row r="17" spans="1:5" hidden="1">
      <c r="A17" t="s">
        <v>30</v>
      </c>
      <c r="B17" t="s">
        <v>27</v>
      </c>
      <c r="C17" s="3" t="s">
        <v>59</v>
      </c>
      <c r="D17" t="s">
        <v>49</v>
      </c>
      <c r="E17" s="19">
        <v>51278</v>
      </c>
    </row>
    <row r="18" spans="1:5" hidden="1">
      <c r="A18" t="s">
        <v>31</v>
      </c>
      <c r="B18" t="s">
        <v>64</v>
      </c>
      <c r="C18" s="3" t="s">
        <v>44</v>
      </c>
      <c r="D18" t="s">
        <v>52</v>
      </c>
      <c r="E18" s="19">
        <v>148968</v>
      </c>
    </row>
    <row r="19" spans="1:5">
      <c r="A19" s="1" t="s">
        <v>37</v>
      </c>
      <c r="B19" s="1" t="s">
        <v>27</v>
      </c>
      <c r="C19" s="3" t="s">
        <v>59</v>
      </c>
      <c r="D19" t="s">
        <v>58</v>
      </c>
      <c r="E19" s="19">
        <v>3374</v>
      </c>
    </row>
    <row r="20" spans="1:5">
      <c r="A20" s="1" t="s">
        <v>39</v>
      </c>
      <c r="B20" t="s">
        <v>64</v>
      </c>
      <c r="C20" s="3" t="s">
        <v>46</v>
      </c>
      <c r="D20" t="s">
        <v>51</v>
      </c>
      <c r="E20" s="19">
        <v>5400</v>
      </c>
    </row>
    <row r="21" spans="1:5" hidden="1">
      <c r="A21" t="s">
        <v>23</v>
      </c>
      <c r="B21" t="s">
        <v>64</v>
      </c>
      <c r="C21" s="3" t="s">
        <v>45</v>
      </c>
      <c r="D21" t="s">
        <v>53</v>
      </c>
      <c r="E21" s="19">
        <v>61300</v>
      </c>
    </row>
    <row r="22" spans="1:5" hidden="1">
      <c r="A22" t="s">
        <v>23</v>
      </c>
      <c r="B22" t="s">
        <v>25</v>
      </c>
      <c r="C22" s="3" t="s">
        <v>60</v>
      </c>
      <c r="D22" t="s">
        <v>55</v>
      </c>
      <c r="E22" s="19">
        <v>112196</v>
      </c>
    </row>
    <row r="23" spans="1:5">
      <c r="A23" t="s">
        <v>22</v>
      </c>
      <c r="B23" t="s">
        <v>64</v>
      </c>
      <c r="C23" s="3" t="s">
        <v>44</v>
      </c>
      <c r="D23" t="s">
        <v>47</v>
      </c>
      <c r="E23" s="19">
        <v>6405</v>
      </c>
    </row>
    <row r="24" spans="1:5" hidden="1">
      <c r="A24" t="s">
        <v>32</v>
      </c>
      <c r="B24" t="s">
        <v>64</v>
      </c>
      <c r="C24" s="3" t="s">
        <v>46</v>
      </c>
      <c r="D24" t="s">
        <v>54</v>
      </c>
      <c r="E24" s="19">
        <v>156554</v>
      </c>
    </row>
    <row r="25" spans="1:5" hidden="1">
      <c r="A25" t="s">
        <v>32</v>
      </c>
      <c r="B25" t="s">
        <v>25</v>
      </c>
      <c r="C25" s="3" t="s">
        <v>60</v>
      </c>
      <c r="D25" t="s">
        <v>56</v>
      </c>
      <c r="E25" s="19">
        <v>78437</v>
      </c>
    </row>
    <row r="26" spans="1:5" hidden="1">
      <c r="A26" t="s">
        <v>32</v>
      </c>
      <c r="B26" t="s">
        <v>64</v>
      </c>
      <c r="C26" s="3" t="s">
        <v>44</v>
      </c>
      <c r="D26" t="s">
        <v>55</v>
      </c>
      <c r="E26" s="19">
        <v>97834</v>
      </c>
    </row>
    <row r="27" spans="1:5" hidden="1">
      <c r="A27" t="s">
        <v>32</v>
      </c>
      <c r="B27" t="s">
        <v>27</v>
      </c>
      <c r="C27" s="3" t="s">
        <v>59</v>
      </c>
      <c r="D27" t="s">
        <v>52</v>
      </c>
      <c r="E27" s="19">
        <v>18110</v>
      </c>
    </row>
    <row r="28" spans="1:5" ht="15" hidden="1" customHeight="1">
      <c r="A28" t="s">
        <v>24</v>
      </c>
      <c r="B28" t="s">
        <v>64</v>
      </c>
      <c r="C28" s="3" t="s">
        <v>45</v>
      </c>
      <c r="D28" t="s">
        <v>56</v>
      </c>
      <c r="E28" s="19">
        <v>21237</v>
      </c>
    </row>
    <row r="29" spans="1:5">
      <c r="A29" t="s">
        <v>23</v>
      </c>
      <c r="B29" t="s">
        <v>27</v>
      </c>
      <c r="C29" s="3" t="s">
        <v>59</v>
      </c>
      <c r="D29" t="s">
        <v>51</v>
      </c>
      <c r="E29" s="19">
        <v>6634</v>
      </c>
    </row>
    <row r="30" spans="1:5" hidden="1">
      <c r="A30" t="s">
        <v>24</v>
      </c>
      <c r="B30" t="s">
        <v>27</v>
      </c>
      <c r="C30" s="3" t="s">
        <v>59</v>
      </c>
      <c r="D30" t="s">
        <v>53</v>
      </c>
      <c r="E30" s="19">
        <v>23153</v>
      </c>
    </row>
    <row r="31" spans="1:5" hidden="1">
      <c r="A31" t="s">
        <v>33</v>
      </c>
      <c r="B31" t="s">
        <v>64</v>
      </c>
      <c r="C31" s="3" t="s">
        <v>46</v>
      </c>
      <c r="D31" t="s">
        <v>57</v>
      </c>
      <c r="E31" s="19">
        <v>23644</v>
      </c>
    </row>
    <row r="32" spans="1:5" hidden="1">
      <c r="A32" t="s">
        <v>33</v>
      </c>
      <c r="B32" t="s">
        <v>25</v>
      </c>
      <c r="C32" s="3" t="s">
        <v>60</v>
      </c>
      <c r="D32" t="s">
        <v>58</v>
      </c>
      <c r="E32" s="19">
        <v>32199</v>
      </c>
    </row>
    <row r="33" spans="1:5" hidden="1">
      <c r="A33" t="s">
        <v>33</v>
      </c>
      <c r="B33" s="1" t="s">
        <v>27</v>
      </c>
      <c r="C33" s="3" t="s">
        <v>59</v>
      </c>
      <c r="D33" t="s">
        <v>54</v>
      </c>
      <c r="E33" s="19">
        <v>109965</v>
      </c>
    </row>
    <row r="34" spans="1:5" hidden="1">
      <c r="A34" t="s">
        <v>34</v>
      </c>
      <c r="B34" t="s">
        <v>64</v>
      </c>
      <c r="C34" s="3" t="s">
        <v>44</v>
      </c>
      <c r="D34" t="s">
        <v>58</v>
      </c>
      <c r="E34" s="19">
        <v>29045</v>
      </c>
    </row>
    <row r="35" spans="1:5">
      <c r="A35" t="s">
        <v>34</v>
      </c>
      <c r="B35" s="1" t="s">
        <v>27</v>
      </c>
      <c r="C35" s="3" t="s">
        <v>59</v>
      </c>
      <c r="D35" t="s">
        <v>55</v>
      </c>
      <c r="E35" s="19">
        <v>8628</v>
      </c>
    </row>
    <row r="36" spans="1:5">
      <c r="A36" s="1" t="s">
        <v>41</v>
      </c>
      <c r="B36" t="s">
        <v>64</v>
      </c>
      <c r="C36" s="3" t="s">
        <v>45</v>
      </c>
      <c r="D36" t="s">
        <v>53</v>
      </c>
      <c r="E36" s="19">
        <v>8688</v>
      </c>
    </row>
    <row r="37" spans="1:5" hidden="1">
      <c r="A37" t="s">
        <v>35</v>
      </c>
      <c r="B37" t="s">
        <v>64</v>
      </c>
      <c r="C37" s="3" t="s">
        <v>45</v>
      </c>
      <c r="D37" t="s">
        <v>47</v>
      </c>
      <c r="E37" s="19">
        <v>21653</v>
      </c>
    </row>
    <row r="38" spans="1:5" hidden="1">
      <c r="A38" t="s">
        <v>35</v>
      </c>
      <c r="B38" t="s">
        <v>25</v>
      </c>
      <c r="C38" s="3" t="s">
        <v>60</v>
      </c>
      <c r="D38" t="s">
        <v>48</v>
      </c>
      <c r="E38" s="19">
        <v>40034</v>
      </c>
    </row>
    <row r="39" spans="1:5" hidden="1">
      <c r="A39" t="s">
        <v>35</v>
      </c>
      <c r="B39" s="1" t="s">
        <v>27</v>
      </c>
      <c r="C39" s="3" t="s">
        <v>59</v>
      </c>
      <c r="D39" t="s">
        <v>56</v>
      </c>
      <c r="E39" s="19">
        <v>29038</v>
      </c>
    </row>
    <row r="40" spans="1:5" hidden="1">
      <c r="A40" t="s">
        <v>36</v>
      </c>
      <c r="B40" t="s">
        <v>64</v>
      </c>
      <c r="C40" s="3" t="s">
        <v>46</v>
      </c>
      <c r="D40" t="s">
        <v>48</v>
      </c>
      <c r="E40" s="19">
        <v>25880</v>
      </c>
    </row>
    <row r="41" spans="1:5">
      <c r="A41" t="s">
        <v>31</v>
      </c>
      <c r="B41" t="s">
        <v>25</v>
      </c>
      <c r="C41" s="3" t="s">
        <v>60</v>
      </c>
      <c r="D41" t="s">
        <v>54</v>
      </c>
      <c r="E41" s="19">
        <v>8834</v>
      </c>
    </row>
    <row r="42" spans="1:5" hidden="1">
      <c r="A42" t="s">
        <v>36</v>
      </c>
      <c r="B42" s="1" t="s">
        <v>27</v>
      </c>
      <c r="C42" s="3" t="s">
        <v>59</v>
      </c>
      <c r="D42" t="s">
        <v>57</v>
      </c>
      <c r="E42" s="19">
        <v>53999</v>
      </c>
    </row>
    <row r="43" spans="1:5" hidden="1">
      <c r="A43" s="1" t="s">
        <v>37</v>
      </c>
      <c r="B43" t="s">
        <v>64</v>
      </c>
      <c r="C43" s="3" t="s">
        <v>44</v>
      </c>
      <c r="D43" s="2" t="s">
        <v>49</v>
      </c>
      <c r="E43" s="19">
        <v>48077</v>
      </c>
    </row>
    <row r="44" spans="1:5" hidden="1">
      <c r="A44" s="1" t="s">
        <v>37</v>
      </c>
      <c r="B44" t="s">
        <v>25</v>
      </c>
      <c r="C44" s="3" t="s">
        <v>60</v>
      </c>
      <c r="D44" t="s">
        <v>50</v>
      </c>
      <c r="E44" s="19">
        <v>41102</v>
      </c>
    </row>
    <row r="45" spans="1:5">
      <c r="A45" t="s">
        <v>31</v>
      </c>
      <c r="B45" t="s">
        <v>27</v>
      </c>
      <c r="C45" s="3" t="s">
        <v>59</v>
      </c>
      <c r="D45" t="s">
        <v>50</v>
      </c>
      <c r="E45" s="19">
        <v>8909</v>
      </c>
    </row>
    <row r="46" spans="1:5" hidden="1">
      <c r="A46" s="1" t="s">
        <v>38</v>
      </c>
      <c r="B46" t="s">
        <v>64</v>
      </c>
      <c r="C46" s="3" t="s">
        <v>45</v>
      </c>
      <c r="D46" t="s">
        <v>50</v>
      </c>
      <c r="E46" s="19">
        <v>26840</v>
      </c>
    </row>
    <row r="47" spans="1:5" hidden="1">
      <c r="A47" s="1" t="s">
        <v>38</v>
      </c>
      <c r="B47" t="s">
        <v>25</v>
      </c>
      <c r="C47" s="3" t="s">
        <v>60</v>
      </c>
      <c r="D47" t="s">
        <v>51</v>
      </c>
      <c r="E47" s="19">
        <v>27067</v>
      </c>
    </row>
    <row r="48" spans="1:5" hidden="1">
      <c r="A48" s="1" t="s">
        <v>38</v>
      </c>
      <c r="B48" t="s">
        <v>27</v>
      </c>
      <c r="C48" s="3" t="s">
        <v>59</v>
      </c>
      <c r="D48" t="s">
        <v>47</v>
      </c>
      <c r="E48" s="19">
        <v>121854</v>
      </c>
    </row>
    <row r="49" spans="1:5">
      <c r="A49" t="s">
        <v>24</v>
      </c>
      <c r="B49" t="s">
        <v>25</v>
      </c>
      <c r="C49" s="3" t="s">
        <v>60</v>
      </c>
      <c r="D49" t="s">
        <v>57</v>
      </c>
      <c r="E49" s="19">
        <v>9423</v>
      </c>
    </row>
    <row r="50" spans="1:5" hidden="1">
      <c r="A50" s="1" t="s">
        <v>39</v>
      </c>
      <c r="B50" t="s">
        <v>25</v>
      </c>
      <c r="C50" s="3" t="s">
        <v>60</v>
      </c>
      <c r="D50" t="s">
        <v>52</v>
      </c>
      <c r="E50" s="19">
        <v>84527</v>
      </c>
    </row>
    <row r="51" spans="1:5" hidden="1">
      <c r="A51" s="1" t="s">
        <v>39</v>
      </c>
      <c r="B51" t="s">
        <v>27</v>
      </c>
      <c r="C51" s="3" t="s">
        <v>59</v>
      </c>
      <c r="D51" t="s">
        <v>48</v>
      </c>
      <c r="E51" s="19">
        <v>56337</v>
      </c>
    </row>
    <row r="52" spans="1:5">
      <c r="A52" s="1" t="s">
        <v>43</v>
      </c>
      <c r="B52" t="s">
        <v>27</v>
      </c>
      <c r="C52" s="3" t="s">
        <v>59</v>
      </c>
      <c r="D52" t="s">
        <v>52</v>
      </c>
      <c r="E52" s="19">
        <v>10175</v>
      </c>
    </row>
    <row r="53" spans="1:5" hidden="1">
      <c r="A53" s="1" t="s">
        <v>40</v>
      </c>
      <c r="B53" t="s">
        <v>25</v>
      </c>
      <c r="C53" s="3" t="s">
        <v>60</v>
      </c>
      <c r="D53" t="s">
        <v>53</v>
      </c>
      <c r="E53" s="19">
        <v>64460</v>
      </c>
    </row>
    <row r="54" spans="1:5" hidden="1">
      <c r="A54" s="1" t="s">
        <v>40</v>
      </c>
      <c r="B54" t="s">
        <v>27</v>
      </c>
      <c r="C54" s="3" t="s">
        <v>59</v>
      </c>
      <c r="D54" t="s">
        <v>49</v>
      </c>
      <c r="E54" s="19">
        <v>46479</v>
      </c>
    </row>
    <row r="55" spans="1:5">
      <c r="A55" t="s">
        <v>26</v>
      </c>
      <c r="B55" t="s">
        <v>25</v>
      </c>
      <c r="C55" s="3" t="s">
        <v>60</v>
      </c>
      <c r="D55" t="s">
        <v>49</v>
      </c>
      <c r="E55" s="19">
        <v>11138</v>
      </c>
    </row>
    <row r="56" spans="1:5" hidden="1">
      <c r="A56" s="1" t="s">
        <v>41</v>
      </c>
      <c r="B56" t="s">
        <v>25</v>
      </c>
      <c r="C56" s="3" t="s">
        <v>60</v>
      </c>
      <c r="D56" t="s">
        <v>54</v>
      </c>
      <c r="E56" s="19">
        <v>161057</v>
      </c>
    </row>
    <row r="57" spans="1:5" hidden="1">
      <c r="A57" s="1" t="s">
        <v>41</v>
      </c>
      <c r="B57" t="s">
        <v>27</v>
      </c>
      <c r="C57" s="3" t="s">
        <v>59</v>
      </c>
      <c r="D57" t="s">
        <v>50</v>
      </c>
      <c r="E57" s="19">
        <v>22652</v>
      </c>
    </row>
    <row r="58" spans="1:5" hidden="1">
      <c r="A58" s="1" t="s">
        <v>42</v>
      </c>
      <c r="B58" t="s">
        <v>64</v>
      </c>
      <c r="C58" s="3" t="s">
        <v>44</v>
      </c>
      <c r="D58" t="s">
        <v>54</v>
      </c>
      <c r="E58" s="19">
        <v>18676</v>
      </c>
    </row>
    <row r="59" spans="1:5" hidden="1">
      <c r="A59" s="1" t="s">
        <v>42</v>
      </c>
      <c r="B59" t="s">
        <v>25</v>
      </c>
      <c r="C59" s="3" t="s">
        <v>60</v>
      </c>
      <c r="D59" t="s">
        <v>55</v>
      </c>
      <c r="E59" s="19">
        <v>93608</v>
      </c>
    </row>
    <row r="60" spans="1:5" hidden="1">
      <c r="A60" s="1" t="s">
        <v>42</v>
      </c>
      <c r="B60" t="s">
        <v>27</v>
      </c>
      <c r="C60" s="3" t="s">
        <v>59</v>
      </c>
      <c r="D60" t="s">
        <v>51</v>
      </c>
      <c r="E60" s="19">
        <v>29802</v>
      </c>
    </row>
    <row r="61" spans="1:5" hidden="1">
      <c r="A61" s="1" t="s">
        <v>43</v>
      </c>
      <c r="B61" t="s">
        <v>64</v>
      </c>
      <c r="C61" s="3" t="s">
        <v>46</v>
      </c>
      <c r="D61" t="s">
        <v>55</v>
      </c>
      <c r="E61" s="19">
        <v>33301</v>
      </c>
    </row>
    <row r="62" spans="1:5" hidden="1">
      <c r="A62" s="1" t="s">
        <v>43</v>
      </c>
      <c r="B62" t="s">
        <v>25</v>
      </c>
      <c r="C62" s="3" t="s">
        <v>60</v>
      </c>
      <c r="D62" t="s">
        <v>56</v>
      </c>
      <c r="E62" s="19">
        <v>45108</v>
      </c>
    </row>
    <row r="63" spans="1:5">
      <c r="A63" s="1" t="s">
        <v>40</v>
      </c>
      <c r="B63" t="s">
        <v>64</v>
      </c>
      <c r="C63" s="3" t="s">
        <v>44</v>
      </c>
      <c r="D63" t="s">
        <v>52</v>
      </c>
      <c r="E63" s="19">
        <v>12205</v>
      </c>
    </row>
    <row r="64" spans="1:5">
      <c r="C64" s="3"/>
    </row>
    <row r="65" spans="1:4">
      <c r="C65" s="3"/>
    </row>
    <row r="66" spans="1:4">
      <c r="C66" s="3"/>
    </row>
    <row r="67" spans="1:4">
      <c r="C67" s="3"/>
    </row>
    <row r="68" spans="1:4">
      <c r="C68" s="3"/>
    </row>
    <row r="69" spans="1:4">
      <c r="C69" s="3"/>
    </row>
    <row r="70" spans="1:4">
      <c r="C70" s="3"/>
    </row>
    <row r="71" spans="1:4">
      <c r="C71" s="3"/>
    </row>
    <row r="72" spans="1:4">
      <c r="C72" s="3"/>
    </row>
    <row r="73" spans="1:4">
      <c r="C73" s="3"/>
    </row>
    <row r="74" spans="1:4">
      <c r="A74" s="1"/>
      <c r="B74" s="1"/>
      <c r="C74" s="3"/>
      <c r="D74" s="2"/>
    </row>
    <row r="75" spans="1:4">
      <c r="C75" s="3"/>
    </row>
    <row r="76" spans="1:4">
      <c r="C76" s="3"/>
    </row>
    <row r="77" spans="1:4">
      <c r="C77" s="3"/>
    </row>
    <row r="78" spans="1:4">
      <c r="C78" s="3"/>
    </row>
    <row r="79" spans="1:4">
      <c r="C79" s="3"/>
    </row>
    <row r="80" spans="1:4">
      <c r="C80" s="3"/>
    </row>
    <row r="81" spans="3:3">
      <c r="C81" s="3"/>
    </row>
    <row r="82" spans="3:3">
      <c r="C82" s="3"/>
    </row>
    <row r="83" spans="3:3">
      <c r="C83" s="3"/>
    </row>
    <row r="84" spans="3:3">
      <c r="C84" s="3"/>
    </row>
  </sheetData>
  <pageMargins left="0.7" right="0.7" top="0.75" bottom="0.75" header="0.3" footer="0.3"/>
  <pageSetup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C70FF-F07E-49F5-AB0C-01D378A1C895}">
  <dimension ref="A3:E17"/>
  <sheetViews>
    <sheetView zoomScale="80" zoomScaleNormal="80" workbookViewId="0">
      <selection activeCell="O7" sqref="O7"/>
    </sheetView>
  </sheetViews>
  <sheetFormatPr defaultRowHeight="14.5"/>
  <cols>
    <col min="1" max="1" width="16" bestFit="1" customWidth="1"/>
    <col min="2" max="2" width="15.26953125" bestFit="1" customWidth="1"/>
    <col min="3" max="3" width="8.453125" bestFit="1" customWidth="1"/>
    <col min="4" max="4" width="7.81640625" bestFit="1" customWidth="1"/>
    <col min="5" max="5" width="10.7265625" bestFit="1" customWidth="1"/>
  </cols>
  <sheetData>
    <row r="3" spans="1:5">
      <c r="A3" s="50" t="s">
        <v>82</v>
      </c>
      <c r="B3" s="50" t="s">
        <v>81</v>
      </c>
    </row>
    <row r="4" spans="1:5">
      <c r="A4" s="50" t="s">
        <v>80</v>
      </c>
      <c r="B4" t="s">
        <v>64</v>
      </c>
      <c r="C4" t="s">
        <v>27</v>
      </c>
      <c r="D4" t="s">
        <v>25</v>
      </c>
      <c r="E4" t="s">
        <v>79</v>
      </c>
    </row>
    <row r="5" spans="1:5">
      <c r="A5" s="51" t="s">
        <v>47</v>
      </c>
      <c r="B5" s="52">
        <v>28058</v>
      </c>
      <c r="C5" s="52">
        <v>140455</v>
      </c>
      <c r="D5" s="52">
        <v>154697</v>
      </c>
      <c r="E5" s="52">
        <v>323210</v>
      </c>
    </row>
    <row r="6" spans="1:5">
      <c r="A6" s="51" t="s">
        <v>48</v>
      </c>
      <c r="B6" s="52">
        <v>153711</v>
      </c>
      <c r="C6" s="52">
        <v>143262</v>
      </c>
      <c r="D6" s="52">
        <v>73490</v>
      </c>
      <c r="E6" s="52">
        <v>370463</v>
      </c>
    </row>
    <row r="7" spans="1:5">
      <c r="A7" s="51" t="s">
        <v>49</v>
      </c>
      <c r="B7" s="52">
        <v>63806</v>
      </c>
      <c r="C7" s="52">
        <v>97757</v>
      </c>
      <c r="D7" s="52">
        <v>14382</v>
      </c>
      <c r="E7" s="52">
        <v>175945</v>
      </c>
    </row>
    <row r="8" spans="1:5">
      <c r="A8" s="51" t="s">
        <v>50</v>
      </c>
      <c r="B8" s="52">
        <v>89217</v>
      </c>
      <c r="C8" s="52">
        <v>31561</v>
      </c>
      <c r="D8" s="52">
        <v>82144</v>
      </c>
      <c r="E8" s="52">
        <v>202922</v>
      </c>
    </row>
    <row r="9" spans="1:5">
      <c r="A9" s="51" t="s">
        <v>51</v>
      </c>
      <c r="B9" s="52">
        <v>8016</v>
      </c>
      <c r="C9" s="52">
        <v>36436</v>
      </c>
      <c r="D9" s="52">
        <v>144665</v>
      </c>
      <c r="E9" s="52">
        <v>189117</v>
      </c>
    </row>
    <row r="10" spans="1:5">
      <c r="A10" s="51" t="s">
        <v>52</v>
      </c>
      <c r="B10" s="52">
        <v>161173</v>
      </c>
      <c r="C10" s="52">
        <v>28285</v>
      </c>
      <c r="D10" s="52">
        <v>84527</v>
      </c>
      <c r="E10" s="52">
        <v>273985</v>
      </c>
    </row>
    <row r="11" spans="1:5">
      <c r="A11" s="51" t="s">
        <v>53</v>
      </c>
      <c r="B11" s="52">
        <v>69988</v>
      </c>
      <c r="C11" s="52">
        <v>69199</v>
      </c>
      <c r="D11" s="52">
        <v>166167</v>
      </c>
      <c r="E11" s="52">
        <v>305354</v>
      </c>
    </row>
    <row r="12" spans="1:5">
      <c r="A12" s="51" t="s">
        <v>54</v>
      </c>
      <c r="B12" s="52">
        <v>175230</v>
      </c>
      <c r="C12" s="52">
        <v>145378</v>
      </c>
      <c r="D12" s="52">
        <v>169891</v>
      </c>
      <c r="E12" s="52">
        <v>490499</v>
      </c>
    </row>
    <row r="13" spans="1:5">
      <c r="A13" s="51" t="s">
        <v>55</v>
      </c>
      <c r="B13" s="52">
        <v>131135</v>
      </c>
      <c r="C13" s="52">
        <v>8628</v>
      </c>
      <c r="D13" s="52">
        <v>205804</v>
      </c>
      <c r="E13" s="52">
        <v>345567</v>
      </c>
    </row>
    <row r="14" spans="1:5">
      <c r="A14" s="51" t="s">
        <v>56</v>
      </c>
      <c r="B14" s="52">
        <v>21237</v>
      </c>
      <c r="C14" s="52">
        <v>29038</v>
      </c>
      <c r="D14" s="52">
        <v>123545</v>
      </c>
      <c r="E14" s="52">
        <v>173820</v>
      </c>
    </row>
    <row r="15" spans="1:5">
      <c r="A15" s="51" t="s">
        <v>57</v>
      </c>
      <c r="B15" s="52">
        <v>23644</v>
      </c>
      <c r="C15" s="52">
        <v>53999</v>
      </c>
      <c r="D15" s="52">
        <v>9423</v>
      </c>
      <c r="E15" s="52">
        <v>87066</v>
      </c>
    </row>
    <row r="16" spans="1:5">
      <c r="A16" s="51" t="s">
        <v>58</v>
      </c>
      <c r="B16" s="52">
        <v>29045</v>
      </c>
      <c r="C16" s="52">
        <v>3374</v>
      </c>
      <c r="D16" s="52">
        <v>32199</v>
      </c>
      <c r="E16" s="52">
        <v>64618</v>
      </c>
    </row>
    <row r="17" spans="1:5">
      <c r="A17" s="51" t="s">
        <v>79</v>
      </c>
      <c r="B17" s="52">
        <v>954260</v>
      </c>
      <c r="C17" s="52">
        <v>787372</v>
      </c>
      <c r="D17" s="52">
        <v>1260934</v>
      </c>
      <c r="E17" s="52">
        <v>3002566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A5F7-A30E-4667-BA38-94451FE21FDB}">
  <dimension ref="A1:E10"/>
  <sheetViews>
    <sheetView workbookViewId="0">
      <selection activeCell="L6" sqref="L6"/>
    </sheetView>
  </sheetViews>
  <sheetFormatPr defaultRowHeight="14.5"/>
  <cols>
    <col min="1" max="1" width="16" bestFit="1" customWidth="1"/>
    <col min="2" max="2" width="15.26953125" bestFit="1" customWidth="1"/>
    <col min="3" max="3" width="8.453125" bestFit="1" customWidth="1"/>
    <col min="4" max="4" width="7.81640625" bestFit="1" customWidth="1"/>
    <col min="5" max="5" width="10.7265625" bestFit="1" customWidth="1"/>
  </cols>
  <sheetData>
    <row r="1" spans="1:5">
      <c r="A1" s="50" t="s">
        <v>12</v>
      </c>
      <c r="B1" t="s">
        <v>83</v>
      </c>
    </row>
    <row r="3" spans="1:5">
      <c r="A3" s="50" t="s">
        <v>82</v>
      </c>
      <c r="B3" s="50" t="s">
        <v>81</v>
      </c>
    </row>
    <row r="4" spans="1:5">
      <c r="A4" s="50" t="s">
        <v>80</v>
      </c>
      <c r="B4" t="s">
        <v>64</v>
      </c>
      <c r="C4" t="s">
        <v>27</v>
      </c>
      <c r="D4" t="s">
        <v>25</v>
      </c>
      <c r="E4" t="s">
        <v>79</v>
      </c>
    </row>
    <row r="5" spans="1:5">
      <c r="A5" s="51" t="s">
        <v>60</v>
      </c>
      <c r="B5" s="52"/>
      <c r="C5" s="52"/>
      <c r="D5" s="52">
        <v>1260934</v>
      </c>
      <c r="E5" s="52">
        <v>1260934</v>
      </c>
    </row>
    <row r="6" spans="1:5">
      <c r="A6" s="51" t="s">
        <v>59</v>
      </c>
      <c r="B6" s="52"/>
      <c r="C6" s="52">
        <v>787372</v>
      </c>
      <c r="D6" s="52"/>
      <c r="E6" s="52">
        <v>787372</v>
      </c>
    </row>
    <row r="7" spans="1:5">
      <c r="A7" s="51" t="s">
        <v>45</v>
      </c>
      <c r="B7" s="52">
        <v>202095</v>
      </c>
      <c r="C7" s="52"/>
      <c r="D7" s="52"/>
      <c r="E7" s="52">
        <v>202095</v>
      </c>
    </row>
    <row r="8" spans="1:5">
      <c r="A8" s="51" t="s">
        <v>46</v>
      </c>
      <c r="B8" s="52">
        <v>375226</v>
      </c>
      <c r="C8" s="52"/>
      <c r="D8" s="52"/>
      <c r="E8" s="52">
        <v>375226</v>
      </c>
    </row>
    <row r="9" spans="1:5">
      <c r="A9" s="51" t="s">
        <v>44</v>
      </c>
      <c r="B9" s="52">
        <v>376939</v>
      </c>
      <c r="C9" s="52"/>
      <c r="D9" s="52"/>
      <c r="E9" s="52">
        <v>376939</v>
      </c>
    </row>
    <row r="10" spans="1:5">
      <c r="A10" s="51" t="s">
        <v>79</v>
      </c>
      <c r="B10" s="52">
        <v>954260</v>
      </c>
      <c r="C10" s="52">
        <v>787372</v>
      </c>
      <c r="D10" s="52">
        <v>1260934</v>
      </c>
      <c r="E10" s="52">
        <v>3002566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1EB70-7E53-454E-94AB-23356BA95A17}">
  <dimension ref="A1:C24"/>
  <sheetViews>
    <sheetView tabSelected="1" workbookViewId="0">
      <selection activeCell="O10" sqref="O10"/>
    </sheetView>
  </sheetViews>
  <sheetFormatPr defaultRowHeight="14.5"/>
  <cols>
    <col min="1" max="1" width="12.36328125" bestFit="1" customWidth="1"/>
    <col min="2" max="2" width="16" bestFit="1" customWidth="1"/>
    <col min="3" max="3" width="13.81640625" bestFit="1" customWidth="1"/>
    <col min="4" max="4" width="9.26953125" bestFit="1" customWidth="1"/>
    <col min="5" max="5" width="6.81640625" bestFit="1" customWidth="1"/>
    <col min="6" max="6" width="7.26953125" bestFit="1" customWidth="1"/>
    <col min="7" max="7" width="8.90625" bestFit="1" customWidth="1"/>
    <col min="8" max="8" width="7.54296875" bestFit="1" customWidth="1"/>
    <col min="9" max="9" width="9.7265625" bestFit="1" customWidth="1"/>
    <col min="11" max="11" width="6.81640625" bestFit="1" customWidth="1"/>
    <col min="12" max="12" width="8.81640625" bestFit="1" customWidth="1"/>
    <col min="13" max="13" width="10.26953125" bestFit="1" customWidth="1"/>
    <col min="14" max="14" width="8.08984375" bestFit="1" customWidth="1"/>
    <col min="15" max="15" width="12.26953125" bestFit="1" customWidth="1"/>
    <col min="16" max="16" width="9.6328125" bestFit="1" customWidth="1"/>
    <col min="17" max="17" width="9.26953125" bestFit="1" customWidth="1"/>
    <col min="18" max="18" width="10" bestFit="1" customWidth="1"/>
    <col min="19" max="19" width="7.453125" bestFit="1" customWidth="1"/>
    <col min="20" max="20" width="6.81640625" bestFit="1" customWidth="1"/>
    <col min="21" max="21" width="8.08984375" bestFit="1" customWidth="1"/>
    <col min="22" max="22" width="10.7265625" bestFit="1" customWidth="1"/>
  </cols>
  <sheetData>
    <row r="1" spans="1:3">
      <c r="A1" s="50" t="s">
        <v>12</v>
      </c>
      <c r="B1" t="s">
        <v>83</v>
      </c>
    </row>
    <row r="3" spans="1:3">
      <c r="A3" s="50" t="s">
        <v>80</v>
      </c>
      <c r="B3" t="s">
        <v>82</v>
      </c>
      <c r="C3" t="s">
        <v>84</v>
      </c>
    </row>
    <row r="4" spans="1:3">
      <c r="A4" s="51" t="s">
        <v>42</v>
      </c>
      <c r="B4" s="52">
        <v>142086</v>
      </c>
      <c r="C4" s="53">
        <v>4.7321524322862511E-2</v>
      </c>
    </row>
    <row r="5" spans="1:3">
      <c r="A5" s="51" t="s">
        <v>24</v>
      </c>
      <c r="B5" s="52">
        <v>53813</v>
      </c>
      <c r="C5" s="53">
        <v>1.7922337094338641E-2</v>
      </c>
    </row>
    <row r="6" spans="1:3">
      <c r="A6" s="51" t="s">
        <v>36</v>
      </c>
      <c r="B6" s="52">
        <v>83123</v>
      </c>
      <c r="C6" s="53">
        <v>2.7683987629247783E-2</v>
      </c>
    </row>
    <row r="7" spans="1:3">
      <c r="A7" s="51" t="s">
        <v>31</v>
      </c>
      <c r="B7" s="52">
        <v>166711</v>
      </c>
      <c r="C7" s="53">
        <v>5.5522842795129236E-2</v>
      </c>
    </row>
    <row r="8" spans="1:3">
      <c r="A8" s="51" t="s">
        <v>23</v>
      </c>
      <c r="B8" s="52">
        <v>180130</v>
      </c>
      <c r="C8" s="53">
        <v>5.9992020158757542E-2</v>
      </c>
    </row>
    <row r="9" spans="1:3">
      <c r="A9" s="51" t="s">
        <v>37</v>
      </c>
      <c r="B9" s="52">
        <v>92553</v>
      </c>
      <c r="C9" s="53">
        <v>3.0824634662485355E-2</v>
      </c>
    </row>
    <row r="10" spans="1:3">
      <c r="A10" s="51" t="s">
        <v>34</v>
      </c>
      <c r="B10" s="52">
        <v>37867</v>
      </c>
      <c r="C10" s="53">
        <v>1.2611546257434474E-2</v>
      </c>
    </row>
    <row r="11" spans="1:3">
      <c r="A11" s="51" t="s">
        <v>35</v>
      </c>
      <c r="B11" s="52">
        <v>90725</v>
      </c>
      <c r="C11" s="53">
        <v>3.0215822066858813E-2</v>
      </c>
    </row>
    <row r="12" spans="1:3">
      <c r="A12" s="51" t="s">
        <v>41</v>
      </c>
      <c r="B12" s="52">
        <v>192397</v>
      </c>
      <c r="C12" s="53">
        <v>6.407752568969341E-2</v>
      </c>
    </row>
    <row r="13" spans="1:3">
      <c r="A13" s="51" t="s">
        <v>29</v>
      </c>
      <c r="B13" s="52">
        <v>215388</v>
      </c>
      <c r="C13" s="53">
        <v>7.1734642968714096E-2</v>
      </c>
    </row>
    <row r="14" spans="1:3">
      <c r="A14" s="51" t="s">
        <v>22</v>
      </c>
      <c r="B14" s="52">
        <v>206954</v>
      </c>
      <c r="C14" s="53">
        <v>6.8925712207491857E-2</v>
      </c>
    </row>
    <row r="15" spans="1:3">
      <c r="A15" s="51" t="s">
        <v>33</v>
      </c>
      <c r="B15" s="52">
        <v>165808</v>
      </c>
      <c r="C15" s="53">
        <v>5.5222100030440632E-2</v>
      </c>
    </row>
    <row r="16" spans="1:3">
      <c r="A16" s="51" t="s">
        <v>32</v>
      </c>
      <c r="B16" s="52">
        <v>350935</v>
      </c>
      <c r="C16" s="53">
        <v>0.11687836337319479</v>
      </c>
    </row>
    <row r="17" spans="1:3">
      <c r="A17" s="51" t="s">
        <v>26</v>
      </c>
      <c r="B17" s="52">
        <v>191026</v>
      </c>
      <c r="C17" s="53">
        <v>6.3620916242973516E-2</v>
      </c>
    </row>
    <row r="18" spans="1:3">
      <c r="A18" s="51" t="s">
        <v>38</v>
      </c>
      <c r="B18" s="52">
        <v>175761</v>
      </c>
      <c r="C18" s="53">
        <v>5.8536931411332843E-2</v>
      </c>
    </row>
    <row r="19" spans="1:3">
      <c r="A19" s="51" t="s">
        <v>43</v>
      </c>
      <c r="B19" s="52">
        <v>88584</v>
      </c>
      <c r="C19" s="53">
        <v>2.9502765301412191E-2</v>
      </c>
    </row>
    <row r="20" spans="1:3">
      <c r="A20" s="51" t="s">
        <v>40</v>
      </c>
      <c r="B20" s="52">
        <v>123144</v>
      </c>
      <c r="C20" s="53">
        <v>4.1012920282185304E-2</v>
      </c>
    </row>
    <row r="21" spans="1:3">
      <c r="A21" s="51" t="s">
        <v>28</v>
      </c>
      <c r="B21" s="52">
        <v>143696</v>
      </c>
      <c r="C21" s="53">
        <v>4.7857732352927465E-2</v>
      </c>
    </row>
    <row r="22" spans="1:3">
      <c r="A22" s="51" t="s">
        <v>39</v>
      </c>
      <c r="B22" s="52">
        <v>146264</v>
      </c>
      <c r="C22" s="53">
        <v>4.8713000813304354E-2</v>
      </c>
    </row>
    <row r="23" spans="1:3">
      <c r="A23" s="51" t="s">
        <v>30</v>
      </c>
      <c r="B23" s="52">
        <v>155601</v>
      </c>
      <c r="C23" s="53">
        <v>5.182267433921519E-2</v>
      </c>
    </row>
    <row r="24" spans="1:3">
      <c r="A24" s="51" t="s">
        <v>79</v>
      </c>
      <c r="B24" s="52">
        <v>3002566</v>
      </c>
      <c r="C24" s="5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8 g F X U U R 3 3 u e k A A A A 9 Q A A A B I A H A B D b 2 5 m a W c v U G F j a 2 F n Z S 5 4 b W w g o h g A K K A U A A A A A A A A A A A A A A A A A A A A A A A A A A A A h Y 9 B D o I w F E S v Q r q n R d R I y K c s X J m I M T E x b p t S o R E + h h b L 3 V x 4 J K 8 g R l F 3 L m f e W 8 z c r z d I + 7 r y L q o 1 u s G E T G h A P I W y y T U W C e n s 0 Y 9 I y m E r 5 E k U y h t k N H F v 8 o S U 1 p 5 j x p x z 1 E 1 p 0 x Y s D I I J O 2 T r n S x V L c h H 1 v 9 l X 6 O x A q U i H P a v M T y k 0 Z w u Z s M k Y G M H m c Y v D w f 2 p D 8 l L L v K d q 3 i C v 3 V B t g Y g b 0 v 8 A d Q S w M E F A A C A A g A 8 g F X 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I B V 1 E o i k e 4 D g A A A B E A A A A T A B w A R m 9 y b X V s Y X M v U 2 V j d G l v b j E u b S C i G A A o o B Q A A A A A A A A A A A A A A A A A A A A A A A A A A A A r T k 0 u y c z P U w i G 0 I b W A F B L A Q I t A B Q A A g A I A P I B V 1 F E d 9 7 n p A A A A P U A A A A S A A A A A A A A A A A A A A A A A A A A A A B D b 2 5 m a W c v U G F j a 2 F n Z S 5 4 b W x Q S w E C L Q A U A A I A C A D y A V d R D 8 r p q 6 Q A A A D p A A A A E w A A A A A A A A A A A A A A A A D w A A A A W 0 N v b n R l b n R f V H l w Z X N d L n h t b F B L A Q I t A B Q A A g A I A P I B V 1 E 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8 7 7 y s H i b 6 T p E m M g q I U w j 4 A A A A A A I A A A A A A B B m A A A A A Q A A I A A A A B V e 0 / q D u Z e 4 2 0 3 C T l / o q y e Z q B s p / C C 0 f o g D 9 V 2 Z G a U 8 A A A A A A 6 A A A A A A g A A I A A A A F 1 j p K 9 Q I 9 6 z Z L P S R T 6 C l f q 6 C J L w C B 2 i g t F d S I Z M l 0 4 d U A A A A P 0 Q b h + q i b M t b N 0 W S T m h I 8 H 5 a v S u W x E l J d h O d 8 t 0 N f Y h y n a m I 2 4 A j 6 I Y b P a N b / G Q 5 / m S q d N W d G Y i B 8 U v c w u f N r a B R O l 2 2 F y I P b J u l y g G j k l H Q A A A A E D 7 d 6 f w 0 d m F i G u 5 a + R N z 7 i x t T 6 0 J 6 S j H D R D I 8 c 1 Y r s i R 7 Q 4 e 5 P / O K F j C Y H 0 e m 8 U N l p 0 W b 3 C P H L x R V B v w r y N C J o = < / D a t a M a s h u p > 
</file>

<file path=customXml/itemProps1.xml><?xml version="1.0" encoding="utf-8"?>
<ds:datastoreItem xmlns:ds="http://schemas.openxmlformats.org/officeDocument/2006/customXml" ds:itemID="{3489A015-6651-47BA-BAA2-9EB607C675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Documentation </vt:lpstr>
      <vt:lpstr>Campaigns</vt:lpstr>
      <vt:lpstr>Sorted Campaigns</vt:lpstr>
      <vt:lpstr>Filter with Total Row</vt:lpstr>
      <vt:lpstr>Campaign Subtotals</vt:lpstr>
      <vt:lpstr>Bottom 15 Campaigns</vt:lpstr>
      <vt:lpstr>PivotTableChart by Month</vt:lpstr>
      <vt:lpstr>PivotTable Response Analysis</vt:lpstr>
      <vt:lpstr>PivotTable Response by Name</vt:lpstr>
      <vt:lpstr>'Bottom 15 Campaigns'!origData</vt:lpstr>
      <vt:lpstr>'Campaign Subtotals'!origData</vt:lpstr>
      <vt:lpstr>'Filter with Total Row'!origData</vt:lpstr>
      <vt:lpstr>'Sorted Campaigns'!origData</vt:lpstr>
      <vt:lpstr>origData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DesJardins</dc:creator>
  <cp:lastModifiedBy>hp</cp:lastModifiedBy>
  <cp:lastPrinted>2015-07-01T23:03:58Z</cp:lastPrinted>
  <dcterms:created xsi:type="dcterms:W3CDTF">2012-11-11T19:20:09Z</dcterms:created>
  <dcterms:modified xsi:type="dcterms:W3CDTF">2020-10-23T08:01:13Z</dcterms:modified>
</cp:coreProperties>
</file>