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042FF8E-222F-42EE-B40E-DD6C697089D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4" r:id="rId1"/>
    <sheet name="Menu Item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F15" i="1"/>
  <c r="F16" i="1"/>
  <c r="F17" i="1"/>
  <c r="F14" i="1"/>
  <c r="E15" i="1"/>
  <c r="E16" i="1"/>
  <c r="E17" i="1"/>
  <c r="E14" i="1"/>
  <c r="F6" i="1"/>
  <c r="F10" i="1"/>
  <c r="F7" i="1"/>
  <c r="F8" i="1"/>
  <c r="F9" i="1"/>
  <c r="E10" i="1"/>
  <c r="O46" i="1" l="1"/>
  <c r="N46" i="1"/>
  <c r="M46" i="1"/>
  <c r="L46" i="1"/>
  <c r="K46" i="1"/>
  <c r="J46" i="1"/>
  <c r="I46" i="1"/>
  <c r="H46" i="1"/>
  <c r="G46" i="1"/>
  <c r="F46" i="1"/>
  <c r="E46" i="1"/>
  <c r="D46" i="1"/>
  <c r="C46" i="1"/>
  <c r="D18" i="1"/>
  <c r="C18" i="1"/>
  <c r="E7" i="1"/>
  <c r="E8" i="1"/>
  <c r="E9" i="1"/>
  <c r="E6" i="1"/>
  <c r="D10" i="1"/>
  <c r="C10" i="1"/>
  <c r="C9" i="1"/>
  <c r="C6" i="1"/>
  <c r="C8" i="1"/>
  <c r="C7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2" i="1"/>
</calcChain>
</file>

<file path=xl/sharedStrings.xml><?xml version="1.0" encoding="utf-8"?>
<sst xmlns="http://schemas.openxmlformats.org/spreadsheetml/2006/main" count="73" uniqueCount="58">
  <si>
    <t>Author</t>
  </si>
  <si>
    <t>Date</t>
  </si>
  <si>
    <t>Purpose</t>
  </si>
  <si>
    <t>Units Sold per Month</t>
  </si>
  <si>
    <t>Menu Category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</si>
  <si>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</si>
  <si>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</si>
  <si>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</si>
  <si>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</si>
  <si>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</si>
  <si>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</si>
  <si>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</si>
  <si>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</si>
  <si>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</si>
  <si>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</si>
  <si>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</si>
  <si>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</si>
  <si>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</si>
  <si>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</si>
  <si>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Soups</t>
  </si>
  <si>
    <t>TOTAL</t>
  </si>
  <si>
    <t>Chicken Noodle</t>
  </si>
  <si>
    <t>Brocolli Cheddar</t>
  </si>
  <si>
    <t>Category</t>
  </si>
  <si>
    <t>Net Change</t>
  </si>
  <si>
    <t>% Change</t>
  </si>
  <si>
    <t>Units Sold</t>
  </si>
  <si>
    <t>Gross Sales</t>
  </si>
  <si>
    <t>Speciality</t>
  </si>
  <si>
    <t>Vanilla Hazelnut Latte</t>
  </si>
  <si>
    <t>White Chocolate Mocha</t>
  </si>
  <si>
    <t>Caramel Macchiato</t>
  </si>
  <si>
    <t>Hazelnut Mocha</t>
  </si>
  <si>
    <t>Classic Latte</t>
  </si>
  <si>
    <t>Classic Mocha</t>
  </si>
  <si>
    <t>Tea Latte</t>
  </si>
  <si>
    <t>Cappuccino</t>
  </si>
  <si>
    <t>Vanilla Hazelnut Blender</t>
  </si>
  <si>
    <t>Caramel Blender</t>
  </si>
  <si>
    <t>Smoothies</t>
  </si>
  <si>
    <t>Strawberry Banana Smoothie</t>
  </si>
  <si>
    <t>Mixed Berry Smoothie</t>
  </si>
  <si>
    <t>Blackberry Lemonade</t>
  </si>
  <si>
    <t>Strawberry Lemonade</t>
  </si>
  <si>
    <t>Classic Lemonade</t>
  </si>
  <si>
    <t>Sandwiches</t>
  </si>
  <si>
    <t>Applewood Bacon &amp; Cheddar</t>
  </si>
  <si>
    <t>Turkey-Sausage &amp; Cheddar</t>
  </si>
  <si>
    <t>Ham &amp; Swiss</t>
  </si>
  <si>
    <t>Sante Fe</t>
  </si>
  <si>
    <t>Florentine</t>
  </si>
  <si>
    <t>Turkey Chili</t>
  </si>
  <si>
    <t>Wild Rice &amp; Mutton</t>
  </si>
  <si>
    <t>Hot Drink Café</t>
  </si>
  <si>
    <t>To display sales information on items from the Morning Bean menu</t>
  </si>
  <si>
    <t>Sarah Romy Markose</t>
  </si>
  <si>
    <r>
      <rPr>
        <b/>
        <sz val="26"/>
        <color theme="4"/>
        <rFont val="Calibri"/>
        <family val="2"/>
        <scheme val="minor"/>
      </rPr>
      <t>Morning</t>
    </r>
    <r>
      <rPr>
        <b/>
        <sz val="26"/>
        <rFont val="Calibri"/>
        <family val="2"/>
        <scheme val="minor"/>
      </rPr>
      <t xml:space="preserve"> </t>
    </r>
    <r>
      <rPr>
        <b/>
        <sz val="26"/>
        <color theme="6"/>
        <rFont val="Calibri"/>
        <family val="2"/>
        <scheme val="minor"/>
      </rPr>
      <t>Bean</t>
    </r>
  </si>
  <si>
    <t>Top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</si>
</sst>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[$-F800]dddd\,\ mmmm\ dd\,\ yyyy"/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26"/>
      <name val="Calibri"/>
      <family val="2"/>
      <scheme val="minor"/>
    </font>
    <font>
      <i/>
      <sz val="18"/>
      <color theme="6" tint="-0.249977111117893"/>
      <name val="Calibri"/>
      <family val="2"/>
      <scheme val="minor"/>
    </font>
    <font>
      <b/>
      <sz val="26"/>
      <color theme="4"/>
      <name val="Calibri"/>
      <family val="2"/>
      <scheme val="minor"/>
    </font>
    <font>
      <b/>
      <sz val="26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4" fillId="4" borderId="1" xfId="6" applyBorder="1"/>
    <xf numFmtId="41" fontId="1" fillId="0" borderId="1" xfId="1" applyNumberFormat="1" applyFont="1" applyFill="1" applyBorder="1"/>
    <xf numFmtId="0" fontId="5" fillId="0" borderId="0" xfId="0" applyFont="1" applyFill="1"/>
    <xf numFmtId="0" fontId="6" fillId="0" borderId="0" xfId="0" applyFont="1" applyFill="1"/>
    <xf numFmtId="0" fontId="9" fillId="7" borderId="1" xfId="6" applyFont="1" applyFill="1" applyBorder="1" applyAlignment="1">
      <alignment wrapText="1"/>
    </xf>
    <xf numFmtId="164" fontId="9" fillId="7" borderId="1" xfId="6" applyNumberFormat="1" applyFont="1" applyFill="1" applyBorder="1" applyAlignment="1">
      <alignment horizontal="left" wrapText="1"/>
    </xf>
    <xf numFmtId="0" fontId="3" fillId="0" borderId="0" xfId="3" applyFill="1"/>
    <xf numFmtId="0" fontId="4" fillId="4" borderId="0" xfId="6"/>
    <xf numFmtId="0" fontId="4" fillId="4" borderId="0" xfId="6" applyAlignment="1">
      <alignment horizontal="center" vertical="center"/>
    </xf>
    <xf numFmtId="41" fontId="1" fillId="0" borderId="0" xfId="1" applyNumberFormat="1" applyFont="1" applyFill="1"/>
    <xf numFmtId="10" fontId="1" fillId="0" borderId="0" xfId="2" applyNumberFormat="1" applyFont="1" applyFill="1"/>
    <xf numFmtId="0" fontId="1" fillId="0" borderId="4" xfId="0" applyFont="1" applyFill="1" applyBorder="1"/>
    <xf numFmtId="41" fontId="1" fillId="0" borderId="4" xfId="1" applyNumberFormat="1" applyFont="1" applyFill="1" applyBorder="1"/>
    <xf numFmtId="10" fontId="1" fillId="0" borderId="4" xfId="2" applyNumberFormat="1" applyFont="1" applyFill="1" applyBorder="1"/>
    <xf numFmtId="0" fontId="4" fillId="4" borderId="2" xfId="6" applyBorder="1"/>
    <xf numFmtId="0" fontId="4" fillId="4" borderId="2" xfId="6" applyBorder="1" applyAlignment="1">
      <alignment horizontal="center" vertical="top"/>
    </xf>
    <xf numFmtId="0" fontId="1" fillId="0" borderId="3" xfId="0" applyFont="1" applyFill="1" applyBorder="1"/>
    <xf numFmtId="41" fontId="1" fillId="6" borderId="3" xfId="1" applyNumberFormat="1" applyFont="1" applyFill="1" applyBorder="1"/>
    <xf numFmtId="0" fontId="1" fillId="0" borderId="6" xfId="0" applyFont="1" applyFill="1" applyBorder="1"/>
    <xf numFmtId="41" fontId="1" fillId="0" borderId="6" xfId="1" applyNumberFormat="1" applyFont="1" applyFill="1" applyBorder="1"/>
    <xf numFmtId="41" fontId="1" fillId="6" borderId="7" xfId="1" applyNumberFormat="1" applyFont="1" applyFill="1" applyBorder="1"/>
    <xf numFmtId="41" fontId="1" fillId="6" borderId="9" xfId="1" applyNumberFormat="1" applyFont="1" applyFill="1" applyBorder="1"/>
    <xf numFmtId="0" fontId="1" fillId="0" borderId="11" xfId="0" applyFont="1" applyFill="1" applyBorder="1"/>
    <xf numFmtId="41" fontId="1" fillId="0" borderId="11" xfId="1" applyNumberFormat="1" applyFont="1" applyFill="1" applyBorder="1"/>
    <xf numFmtId="41" fontId="1" fillId="6" borderId="12" xfId="1" applyNumberFormat="1" applyFont="1" applyFill="1" applyBorder="1"/>
    <xf numFmtId="0" fontId="10" fillId="2" borderId="5" xfId="4" applyFont="1" applyBorder="1" applyAlignment="1">
      <alignment horizontal="center" vertical="center" textRotation="90"/>
    </xf>
    <xf numFmtId="0" fontId="10" fillId="2" borderId="8" xfId="4" applyFont="1" applyBorder="1" applyAlignment="1">
      <alignment horizontal="center" vertical="center" textRotation="90"/>
    </xf>
    <xf numFmtId="0" fontId="10" fillId="2" borderId="10" xfId="4" applyFont="1" applyBorder="1" applyAlignment="1">
      <alignment horizontal="center" vertical="center" textRotation="90"/>
    </xf>
    <xf numFmtId="0" fontId="10" fillId="3" borderId="5" xfId="5" applyFont="1" applyBorder="1" applyAlignment="1">
      <alignment horizontal="center" vertical="center" textRotation="90"/>
    </xf>
    <xf numFmtId="0" fontId="10" fillId="3" borderId="8" xfId="5" applyFont="1" applyBorder="1" applyAlignment="1">
      <alignment horizontal="center" vertical="center" textRotation="90"/>
    </xf>
    <xf numFmtId="0" fontId="10" fillId="3" borderId="10" xfId="5" applyFont="1" applyBorder="1" applyAlignment="1">
      <alignment horizontal="center" vertical="center" textRotation="90"/>
    </xf>
    <xf numFmtId="0" fontId="10" fillId="4" borderId="5" xfId="6" applyFont="1" applyBorder="1" applyAlignment="1">
      <alignment horizontal="center" vertical="center" textRotation="90"/>
    </xf>
    <xf numFmtId="0" fontId="10" fillId="4" borderId="8" xfId="6" applyFont="1" applyBorder="1" applyAlignment="1">
      <alignment horizontal="center" vertical="center" textRotation="90"/>
    </xf>
    <xf numFmtId="0" fontId="10" fillId="4" borderId="10" xfId="6" applyFont="1" applyBorder="1" applyAlignment="1">
      <alignment horizontal="center" vertical="center" textRotation="90"/>
    </xf>
    <xf numFmtId="0" fontId="10" fillId="5" borderId="5" xfId="7" applyFont="1" applyBorder="1" applyAlignment="1">
      <alignment horizontal="center" vertical="center" textRotation="90"/>
    </xf>
    <xf numFmtId="0" fontId="10" fillId="5" borderId="8" xfId="7" applyFont="1" applyBorder="1" applyAlignment="1">
      <alignment horizontal="center" vertical="center" textRotation="90"/>
    </xf>
    <xf numFmtId="0" fontId="10" fillId="5" borderId="10" xfId="7" applyFont="1" applyBorder="1" applyAlignment="1">
      <alignment horizontal="center" vertical="center" textRotation="90"/>
    </xf>
    <xf numFmtId="166" fontId="1" fillId="0" borderId="0" xfId="0" applyNumberFormat="1" applyFont="1"/>
    <xf numFmtId="166" fontId="1" fillId="0" borderId="0" xfId="1" applyNumberFormat="1" applyFont="1" applyFill="1"/>
    <xf numFmtId="166" fontId="1" fillId="0" borderId="4" xfId="1" applyNumberFormat="1" applyFont="1" applyFill="1" applyBorder="1"/>
    <xf numFmtId="0" fontId="4" fillId="4" borderId="14" xfId="6" applyBorder="1" applyAlignment="1">
      <alignment horizontal="center" vertical="top"/>
    </xf>
    <xf numFmtId="0" fontId="1" fillId="0" borderId="13" xfId="0" applyFont="1" applyFill="1" applyBorder="1"/>
  </cellXfs>
  <cellStyles count="8">
    <cellStyle name="Accent1" xfId="4" builtinId="29"/>
    <cellStyle name="Accent2" xfId="5" builtinId="33"/>
    <cellStyle name="Accent3" xfId="6" builtinId="37"/>
    <cellStyle name="Accent4" xfId="7" builtinId="41"/>
    <cellStyle name="Comma" xfId="1" builtinId="3"/>
    <cellStyle name="Normal" xfId="0" builtinId="0"/>
    <cellStyle name="Percent" xfId="2" builtinId="5"/>
    <cellStyle name="Title" xfId="3" builtinId="15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activeCell="D3" sqref="D3"/>
    </sheetView>
  </sheetViews>
  <sheetFormatPr defaultColWidth="9.1796875" defaultRowHeight="14.5" x14ac:dyDescent="0.35"/>
  <cols>
    <col min="1" max="1" width="9.1796875" style="1"/>
    <col min="2" max="2" width="30.7265625" style="1" customWidth="1"/>
    <col min="3" max="16384" width="9.1796875" style="1"/>
  </cols>
  <sheetData>
    <row r="1" spans="1:2" ht="33.5" x14ac:dyDescent="0.75">
      <c r="A1" s="5" t="s">
        <v>56</v>
      </c>
    </row>
    <row r="2" spans="1:2" ht="23.5" x14ac:dyDescent="0.55000000000000004">
      <c r="A2" s="6" t="s">
        <v>53</v>
      </c>
    </row>
    <row r="4" spans="1:2" x14ac:dyDescent="0.35">
      <c r="A4" s="3" t="s">
        <v>0</v>
      </c>
      <c r="B4" s="7" t="s">
        <v>55</v>
      </c>
    </row>
    <row r="5" spans="1:2" x14ac:dyDescent="0.35">
      <c r="A5" s="3" t="s">
        <v>1</v>
      </c>
      <c r="B5" s="8">
        <v>44079</v>
      </c>
    </row>
    <row r="6" spans="1:2" ht="43.5" x14ac:dyDescent="0.35">
      <c r="A6" s="3" t="s">
        <v>2</v>
      </c>
      <c r="B6" s="7" t="s">
        <v>54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tabSelected="1" zoomScale="66" zoomScaleNormal="66" workbookViewId="0">
      <selection activeCell="O20" sqref="O20"/>
    </sheetView>
  </sheetViews>
  <sheetFormatPr defaultColWidth="9.1796875" defaultRowHeight="14.5" x14ac:dyDescent="0.35"/>
  <cols>
    <col min="1" max="1" width="9.26953125" style="1" customWidth="1"/>
    <col min="2" max="2" width="27.26953125" style="1" bestFit="1" customWidth="1"/>
    <col min="3" max="5" width="13.453125" style="1" bestFit="1" customWidth="1"/>
    <col min="6" max="15" width="12.7265625" style="1" customWidth="1"/>
    <col min="16" max="16384" width="9.1796875" style="1"/>
  </cols>
  <sheetData>
    <row r="1" spans="1:6" ht="33.5" x14ac:dyDescent="0.75">
      <c r="A1" s="5" t="s">
        <v>56</v>
      </c>
    </row>
    <row r="2" spans="1:6" ht="23.5" x14ac:dyDescent="0.55000000000000004">
      <c r="A2" s="6" t="s">
        <v>53</v>
      </c>
    </row>
    <row r="4" spans="1:6" ht="23.5" x14ac:dyDescent="0.55000000000000004">
      <c r="B4" s="9" t="s">
        <v>26</v>
      </c>
    </row>
    <row r="5" spans="1:6" x14ac:dyDescent="0.35">
      <c r="B5" s="10" t="s">
        <v>4</v>
      </c>
      <c r="C5" s="11">
        <v>2017</v>
      </c>
      <c r="D5" s="11">
        <v>2016</v>
      </c>
      <c r="E5" s="11" t="s">
        <v>24</v>
      </c>
      <c r="F5" s="11" t="s">
        <v>25</v>
      </c>
    </row>
    <row r="6" spans="1:6" x14ac:dyDescent="0.35">
      <c r="B6" s="1" t="s">
        <v>28</v>
      </c>
      <c r="C6" s="12">
        <f>SUM(C22:N31)</f>
        <v>653800</v>
      </c>
      <c r="D6" s="12">
        <v>548000</v>
      </c>
      <c r="E6" s="12">
        <f>(C6-D6)</f>
        <v>105800</v>
      </c>
      <c r="F6" s="13">
        <f>(E6/D6)</f>
        <v>0.19306569343065694</v>
      </c>
    </row>
    <row r="7" spans="1:6" x14ac:dyDescent="0.35">
      <c r="B7" s="1" t="s">
        <v>39</v>
      </c>
      <c r="C7" s="12">
        <f>SUM(C32:N36)</f>
        <v>436000</v>
      </c>
      <c r="D7" s="12">
        <v>364000</v>
      </c>
      <c r="E7" s="12">
        <f t="shared" ref="E7:E9" si="0">(C7-D7)</f>
        <v>72000</v>
      </c>
      <c r="F7" s="13">
        <f t="shared" ref="F7:F9" si="1">(E7/D7)</f>
        <v>0.19780219780219779</v>
      </c>
    </row>
    <row r="8" spans="1:6" x14ac:dyDescent="0.35">
      <c r="B8" s="1" t="s">
        <v>45</v>
      </c>
      <c r="C8" s="12">
        <f>SUM(C37:N41)</f>
        <v>217900</v>
      </c>
      <c r="D8" s="12">
        <v>180600</v>
      </c>
      <c r="E8" s="12">
        <f t="shared" si="0"/>
        <v>37300</v>
      </c>
      <c r="F8" s="13">
        <f t="shared" si="1"/>
        <v>0.20653377630121816</v>
      </c>
    </row>
    <row r="9" spans="1:6" x14ac:dyDescent="0.35">
      <c r="B9" s="1" t="s">
        <v>19</v>
      </c>
      <c r="C9" s="12">
        <f>SUM(C42:N45)</f>
        <v>145400</v>
      </c>
      <c r="D9" s="12">
        <v>153000</v>
      </c>
      <c r="E9" s="12">
        <f t="shared" si="0"/>
        <v>-7600</v>
      </c>
      <c r="F9" s="13">
        <f t="shared" si="1"/>
        <v>-4.9673202614379082E-2</v>
      </c>
    </row>
    <row r="10" spans="1:6" x14ac:dyDescent="0.35">
      <c r="B10" s="14" t="s">
        <v>18</v>
      </c>
      <c r="C10" s="15">
        <f>SUM(C6:C9)</f>
        <v>1453100</v>
      </c>
      <c r="D10" s="15">
        <f>SUM(D6:D9)</f>
        <v>1245600</v>
      </c>
      <c r="E10" s="15">
        <f>(C10-D10)</f>
        <v>207500</v>
      </c>
      <c r="F10" s="16">
        <f>(E10/D10)</f>
        <v>0.16658638407193321</v>
      </c>
    </row>
    <row r="12" spans="1:6" ht="23.5" x14ac:dyDescent="0.55000000000000004">
      <c r="B12" s="9" t="s">
        <v>27</v>
      </c>
    </row>
    <row r="13" spans="1:6" x14ac:dyDescent="0.35">
      <c r="B13" s="10" t="s">
        <v>4</v>
      </c>
      <c r="C13" s="11">
        <v>2017</v>
      </c>
      <c r="D13" s="11">
        <v>2016</v>
      </c>
      <c r="E13" s="11" t="s">
        <v>24</v>
      </c>
      <c r="F13" s="11" t="s">
        <v>25</v>
      </c>
    </row>
    <row r="14" spans="1:6" x14ac:dyDescent="0.35">
      <c r="B14" s="1" t="s">
        <v>28</v>
      </c>
      <c r="C14" s="40">
        <v>4464800</v>
      </c>
      <c r="D14" s="40">
        <v>3780427</v>
      </c>
      <c r="E14" s="41">
        <f>(C14-D14)</f>
        <v>684373</v>
      </c>
      <c r="F14" s="13">
        <f>(E14/D14)</f>
        <v>0.18103060844714103</v>
      </c>
    </row>
    <row r="15" spans="1:6" x14ac:dyDescent="0.35">
      <c r="B15" s="1" t="s">
        <v>39</v>
      </c>
      <c r="C15" s="40">
        <v>2934300</v>
      </c>
      <c r="D15" s="40">
        <v>2489316</v>
      </c>
      <c r="E15" s="41">
        <f t="shared" ref="E15:E17" si="2">(C15-D15)</f>
        <v>444984</v>
      </c>
      <c r="F15" s="13">
        <f t="shared" ref="F15:F17" si="3">(E15/D15)</f>
        <v>0.17875753821531698</v>
      </c>
    </row>
    <row r="16" spans="1:6" x14ac:dyDescent="0.35">
      <c r="B16" s="1" t="s">
        <v>45</v>
      </c>
      <c r="C16" s="40">
        <v>1487100</v>
      </c>
      <c r="D16" s="40">
        <v>1280800</v>
      </c>
      <c r="E16" s="41">
        <f t="shared" si="2"/>
        <v>206300</v>
      </c>
      <c r="F16" s="13">
        <f t="shared" si="3"/>
        <v>0.16107120549656465</v>
      </c>
    </row>
    <row r="17" spans="1:15" x14ac:dyDescent="0.35">
      <c r="B17" s="1" t="s">
        <v>19</v>
      </c>
      <c r="C17" s="40">
        <v>994600</v>
      </c>
      <c r="D17" s="40">
        <v>1050253</v>
      </c>
      <c r="E17" s="41">
        <f t="shared" si="2"/>
        <v>-55653</v>
      </c>
      <c r="F17" s="13">
        <f t="shared" si="3"/>
        <v>-5.2990089054732528E-2</v>
      </c>
    </row>
    <row r="18" spans="1:15" x14ac:dyDescent="0.35">
      <c r="B18" s="14" t="s">
        <v>18</v>
      </c>
      <c r="C18" s="42">
        <f>SUM(C14:C17)</f>
        <v>9880800</v>
      </c>
      <c r="D18" s="42">
        <f>SUM(D14:D17)</f>
        <v>8600796</v>
      </c>
      <c r="E18" s="42">
        <f>(C18-D18)</f>
        <v>1280004</v>
      </c>
      <c r="F18" s="16">
        <f>(E18/D18)</f>
        <v>0.14882389955534348</v>
      </c>
    </row>
    <row r="19" spans="1:15" ht="15" thickBot="1" x14ac:dyDescent="0.4"/>
    <row r="20" spans="1:15" ht="24" thickBot="1" x14ac:dyDescent="0.6">
      <c r="A20" s="9" t="s">
        <v>3</v>
      </c>
      <c r="O20" s="44" t="s">
        <v>57</v>
      </c>
    </row>
    <row r="21" spans="1:15" ht="15" thickBot="1" x14ac:dyDescent="0.4">
      <c r="A21" s="17" t="s">
        <v>23</v>
      </c>
      <c r="B21" s="17" t="s">
        <v>5</v>
      </c>
      <c r="C21" s="18" t="s">
        <v>6</v>
      </c>
      <c r="D21" s="18" t="s">
        <v>7</v>
      </c>
      <c r="E21" s="18" t="s">
        <v>8</v>
      </c>
      <c r="F21" s="18" t="s">
        <v>9</v>
      </c>
      <c r="G21" s="18" t="s">
        <v>10</v>
      </c>
      <c r="H21" s="18" t="s">
        <v>11</v>
      </c>
      <c r="I21" s="18" t="s">
        <v>12</v>
      </c>
      <c r="J21" s="18" t="s">
        <v>13</v>
      </c>
      <c r="K21" s="18" t="s">
        <v>14</v>
      </c>
      <c r="L21" s="18" t="s">
        <v>15</v>
      </c>
      <c r="M21" s="18" t="s">
        <v>16</v>
      </c>
      <c r="N21" s="18" t="s">
        <v>17</v>
      </c>
      <c r="O21" s="43" t="s">
        <v>20</v>
      </c>
    </row>
    <row r="22" spans="1:15" ht="15" customHeight="1" x14ac:dyDescent="0.35">
      <c r="A22" s="28" t="s">
        <v>28</v>
      </c>
      <c r="B22" s="21" t="s">
        <v>29</v>
      </c>
      <c r="C22" s="22">
        <v>7400</v>
      </c>
      <c r="D22" s="22">
        <v>8000</v>
      </c>
      <c r="E22" s="22">
        <v>8200</v>
      </c>
      <c r="F22" s="22">
        <v>8800</v>
      </c>
      <c r="G22" s="22">
        <v>9400</v>
      </c>
      <c r="H22" s="22">
        <v>10900</v>
      </c>
      <c r="I22" s="22">
        <v>11000</v>
      </c>
      <c r="J22" s="22">
        <v>10600</v>
      </c>
      <c r="K22" s="22">
        <v>9800</v>
      </c>
      <c r="L22" s="22">
        <v>8300</v>
      </c>
      <c r="M22" s="22">
        <v>7800</v>
      </c>
      <c r="N22" s="22">
        <v>10900</v>
      </c>
      <c r="O22" s="23">
        <f>SUM(C22:N22)</f>
        <v>111100</v>
      </c>
    </row>
    <row r="23" spans="1:15" x14ac:dyDescent="0.35">
      <c r="A23" s="29"/>
      <c r="B23" s="2" t="s">
        <v>30</v>
      </c>
      <c r="C23" s="4">
        <v>5700</v>
      </c>
      <c r="D23" s="4">
        <v>6100</v>
      </c>
      <c r="E23" s="4">
        <v>6300</v>
      </c>
      <c r="F23" s="4">
        <v>6700</v>
      </c>
      <c r="G23" s="4">
        <v>7200</v>
      </c>
      <c r="H23" s="4">
        <v>8300</v>
      </c>
      <c r="I23" s="4">
        <v>8400</v>
      </c>
      <c r="J23" s="4">
        <v>8100</v>
      </c>
      <c r="K23" s="4">
        <v>7500</v>
      </c>
      <c r="L23" s="4">
        <v>6400</v>
      </c>
      <c r="M23" s="4">
        <v>6000</v>
      </c>
      <c r="N23" s="4">
        <v>8300</v>
      </c>
      <c r="O23" s="24">
        <f t="shared" ref="O23:O45" si="4">SUM(C23:N23)</f>
        <v>85000</v>
      </c>
    </row>
    <row r="24" spans="1:15" x14ac:dyDescent="0.35">
      <c r="A24" s="29"/>
      <c r="B24" s="2" t="s">
        <v>31</v>
      </c>
      <c r="C24" s="4">
        <v>1800</v>
      </c>
      <c r="D24" s="4">
        <v>1900</v>
      </c>
      <c r="E24" s="4">
        <v>1900</v>
      </c>
      <c r="F24" s="4">
        <v>2100</v>
      </c>
      <c r="G24" s="4">
        <v>2200</v>
      </c>
      <c r="H24" s="4">
        <v>2600</v>
      </c>
      <c r="I24" s="4">
        <v>2600</v>
      </c>
      <c r="J24" s="4">
        <v>2500</v>
      </c>
      <c r="K24" s="4">
        <v>2300</v>
      </c>
      <c r="L24" s="4">
        <v>2000</v>
      </c>
      <c r="M24" s="4">
        <v>1800</v>
      </c>
      <c r="N24" s="4">
        <v>2600</v>
      </c>
      <c r="O24" s="24">
        <f t="shared" si="4"/>
        <v>26300</v>
      </c>
    </row>
    <row r="25" spans="1:15" x14ac:dyDescent="0.35">
      <c r="A25" s="29"/>
      <c r="B25" s="2" t="s">
        <v>32</v>
      </c>
      <c r="C25" s="4">
        <v>3100</v>
      </c>
      <c r="D25" s="4">
        <v>3300</v>
      </c>
      <c r="E25" s="4">
        <v>3400</v>
      </c>
      <c r="F25" s="4">
        <v>3600</v>
      </c>
      <c r="G25" s="4">
        <v>3900</v>
      </c>
      <c r="H25" s="4">
        <v>4500</v>
      </c>
      <c r="I25" s="4">
        <v>4500</v>
      </c>
      <c r="J25" s="4">
        <v>4300</v>
      </c>
      <c r="K25" s="4">
        <v>4000</v>
      </c>
      <c r="L25" s="4">
        <v>3400</v>
      </c>
      <c r="M25" s="4">
        <v>3200</v>
      </c>
      <c r="N25" s="4">
        <v>4500</v>
      </c>
      <c r="O25" s="24">
        <f t="shared" si="4"/>
        <v>45700</v>
      </c>
    </row>
    <row r="26" spans="1:15" x14ac:dyDescent="0.35">
      <c r="A26" s="29"/>
      <c r="B26" s="2" t="s">
        <v>33</v>
      </c>
      <c r="C26" s="4">
        <v>5700</v>
      </c>
      <c r="D26" s="4">
        <v>6100</v>
      </c>
      <c r="E26" s="4">
        <v>6300</v>
      </c>
      <c r="F26" s="4">
        <v>6700</v>
      </c>
      <c r="G26" s="4">
        <v>7200</v>
      </c>
      <c r="H26" s="4">
        <v>8300</v>
      </c>
      <c r="I26" s="4">
        <v>8400</v>
      </c>
      <c r="J26" s="4">
        <v>8100</v>
      </c>
      <c r="K26" s="4">
        <v>7500</v>
      </c>
      <c r="L26" s="4">
        <v>6400</v>
      </c>
      <c r="M26" s="4">
        <v>6000</v>
      </c>
      <c r="N26" s="4">
        <v>8300</v>
      </c>
      <c r="O26" s="24">
        <f t="shared" si="4"/>
        <v>85000</v>
      </c>
    </row>
    <row r="27" spans="1:15" x14ac:dyDescent="0.35">
      <c r="A27" s="29"/>
      <c r="B27" s="2" t="s">
        <v>34</v>
      </c>
      <c r="C27" s="4">
        <v>2200</v>
      </c>
      <c r="D27" s="4">
        <v>2400</v>
      </c>
      <c r="E27" s="4">
        <v>2400</v>
      </c>
      <c r="F27" s="4">
        <v>2600</v>
      </c>
      <c r="G27" s="4">
        <v>2800</v>
      </c>
      <c r="H27" s="4">
        <v>3200</v>
      </c>
      <c r="I27" s="4">
        <v>3200</v>
      </c>
      <c r="J27" s="4">
        <v>3100</v>
      </c>
      <c r="K27" s="4">
        <v>2900</v>
      </c>
      <c r="L27" s="4">
        <v>2500</v>
      </c>
      <c r="M27" s="4">
        <v>2300</v>
      </c>
      <c r="N27" s="4">
        <v>3200</v>
      </c>
      <c r="O27" s="24">
        <f t="shared" si="4"/>
        <v>32800</v>
      </c>
    </row>
    <row r="28" spans="1:15" x14ac:dyDescent="0.35">
      <c r="A28" s="29"/>
      <c r="B28" s="2" t="s">
        <v>35</v>
      </c>
      <c r="C28" s="4">
        <v>4800</v>
      </c>
      <c r="D28" s="4">
        <v>5200</v>
      </c>
      <c r="E28" s="4">
        <v>5300</v>
      </c>
      <c r="F28" s="4">
        <v>5700</v>
      </c>
      <c r="G28" s="4">
        <v>6100</v>
      </c>
      <c r="H28" s="4">
        <v>7000</v>
      </c>
      <c r="I28" s="4">
        <v>7100</v>
      </c>
      <c r="J28" s="4">
        <v>6800</v>
      </c>
      <c r="K28" s="4">
        <v>6300</v>
      </c>
      <c r="L28" s="4">
        <v>5400</v>
      </c>
      <c r="M28" s="4">
        <v>5000</v>
      </c>
      <c r="N28" s="4">
        <v>7000</v>
      </c>
      <c r="O28" s="24">
        <f t="shared" si="4"/>
        <v>71700</v>
      </c>
    </row>
    <row r="29" spans="1:15" x14ac:dyDescent="0.35">
      <c r="A29" s="29"/>
      <c r="B29" s="2" t="s">
        <v>36</v>
      </c>
      <c r="C29" s="4">
        <v>2600</v>
      </c>
      <c r="D29" s="4">
        <v>2800</v>
      </c>
      <c r="E29" s="4">
        <v>2900</v>
      </c>
      <c r="F29" s="4">
        <v>3100</v>
      </c>
      <c r="G29" s="4">
        <v>3300</v>
      </c>
      <c r="H29" s="4">
        <v>3800</v>
      </c>
      <c r="I29" s="4">
        <v>3900</v>
      </c>
      <c r="J29" s="4">
        <v>3700</v>
      </c>
      <c r="K29" s="4">
        <v>3500</v>
      </c>
      <c r="L29" s="4">
        <v>2900</v>
      </c>
      <c r="M29" s="4">
        <v>2700</v>
      </c>
      <c r="N29" s="4">
        <v>3800</v>
      </c>
      <c r="O29" s="24">
        <f t="shared" si="4"/>
        <v>39000</v>
      </c>
    </row>
    <row r="30" spans="1:15" x14ac:dyDescent="0.35">
      <c r="A30" s="29"/>
      <c r="B30" s="2" t="s">
        <v>37</v>
      </c>
      <c r="C30" s="4">
        <v>6100</v>
      </c>
      <c r="D30" s="4">
        <v>6600</v>
      </c>
      <c r="E30" s="4">
        <v>6800</v>
      </c>
      <c r="F30" s="4">
        <v>7200</v>
      </c>
      <c r="G30" s="4">
        <v>7800</v>
      </c>
      <c r="H30" s="4">
        <v>9000</v>
      </c>
      <c r="I30" s="4">
        <v>9100</v>
      </c>
      <c r="J30" s="4">
        <v>8700</v>
      </c>
      <c r="K30" s="4">
        <v>8100</v>
      </c>
      <c r="L30" s="4">
        <v>6900</v>
      </c>
      <c r="M30" s="4">
        <v>6400</v>
      </c>
      <c r="N30" s="4">
        <v>9000</v>
      </c>
      <c r="O30" s="24">
        <f t="shared" si="4"/>
        <v>91700</v>
      </c>
    </row>
    <row r="31" spans="1:15" ht="15" thickBot="1" x14ac:dyDescent="0.4">
      <c r="A31" s="30"/>
      <c r="B31" s="25" t="s">
        <v>38</v>
      </c>
      <c r="C31" s="26">
        <v>4400</v>
      </c>
      <c r="D31" s="26">
        <v>4700</v>
      </c>
      <c r="E31" s="26">
        <v>4800</v>
      </c>
      <c r="F31" s="26">
        <v>5200</v>
      </c>
      <c r="G31" s="26">
        <v>5600</v>
      </c>
      <c r="H31" s="26">
        <v>6400</v>
      </c>
      <c r="I31" s="26">
        <v>6500</v>
      </c>
      <c r="J31" s="26">
        <v>6200</v>
      </c>
      <c r="K31" s="26">
        <v>5800</v>
      </c>
      <c r="L31" s="26">
        <v>4900</v>
      </c>
      <c r="M31" s="26">
        <v>4600</v>
      </c>
      <c r="N31" s="26">
        <v>6400</v>
      </c>
      <c r="O31" s="27">
        <f t="shared" si="4"/>
        <v>65500</v>
      </c>
    </row>
    <row r="32" spans="1:15" ht="15" customHeight="1" x14ac:dyDescent="0.35">
      <c r="A32" s="31" t="s">
        <v>39</v>
      </c>
      <c r="B32" s="21" t="s">
        <v>40</v>
      </c>
      <c r="C32" s="22">
        <v>8800</v>
      </c>
      <c r="D32" s="22">
        <v>9400</v>
      </c>
      <c r="E32" s="22">
        <v>9700</v>
      </c>
      <c r="F32" s="22">
        <v>10300</v>
      </c>
      <c r="G32" s="22">
        <v>11100</v>
      </c>
      <c r="H32" s="22">
        <v>12900</v>
      </c>
      <c r="I32" s="22">
        <v>12900</v>
      </c>
      <c r="J32" s="22">
        <v>12400</v>
      </c>
      <c r="K32" s="22">
        <v>11500</v>
      </c>
      <c r="L32" s="22">
        <v>9800</v>
      </c>
      <c r="M32" s="22">
        <v>9200</v>
      </c>
      <c r="N32" s="22">
        <v>12800</v>
      </c>
      <c r="O32" s="23">
        <f t="shared" si="4"/>
        <v>130800</v>
      </c>
    </row>
    <row r="33" spans="1:15" x14ac:dyDescent="0.35">
      <c r="A33" s="32"/>
      <c r="B33" s="2" t="s">
        <v>41</v>
      </c>
      <c r="C33" s="4">
        <v>5800</v>
      </c>
      <c r="D33" s="4">
        <v>6300</v>
      </c>
      <c r="E33" s="4">
        <v>6500</v>
      </c>
      <c r="F33" s="4">
        <v>6900</v>
      </c>
      <c r="G33" s="4">
        <v>7400</v>
      </c>
      <c r="H33" s="4">
        <v>8500</v>
      </c>
      <c r="I33" s="4">
        <v>8600</v>
      </c>
      <c r="J33" s="4">
        <v>8300</v>
      </c>
      <c r="K33" s="4">
        <v>7700</v>
      </c>
      <c r="L33" s="4">
        <v>6500</v>
      </c>
      <c r="M33" s="4">
        <v>6100</v>
      </c>
      <c r="N33" s="4">
        <v>8500</v>
      </c>
      <c r="O33" s="24">
        <f t="shared" si="4"/>
        <v>87100</v>
      </c>
    </row>
    <row r="34" spans="1:15" x14ac:dyDescent="0.35">
      <c r="A34" s="32"/>
      <c r="B34" s="2" t="s">
        <v>42</v>
      </c>
      <c r="C34" s="4">
        <v>4400</v>
      </c>
      <c r="D34" s="4">
        <v>4700</v>
      </c>
      <c r="E34" s="4">
        <v>4800</v>
      </c>
      <c r="F34" s="4">
        <v>5200</v>
      </c>
      <c r="G34" s="4">
        <v>5600</v>
      </c>
      <c r="H34" s="4">
        <v>6400</v>
      </c>
      <c r="I34" s="4">
        <v>6500</v>
      </c>
      <c r="J34" s="4">
        <v>6200</v>
      </c>
      <c r="K34" s="4">
        <v>5800</v>
      </c>
      <c r="L34" s="4">
        <v>4900</v>
      </c>
      <c r="M34" s="4">
        <v>4600</v>
      </c>
      <c r="N34" s="4">
        <v>6400</v>
      </c>
      <c r="O34" s="24">
        <f t="shared" si="4"/>
        <v>65500</v>
      </c>
    </row>
    <row r="35" spans="1:15" x14ac:dyDescent="0.35">
      <c r="A35" s="32"/>
      <c r="B35" s="2" t="s">
        <v>43</v>
      </c>
      <c r="C35" s="4">
        <v>7300</v>
      </c>
      <c r="D35" s="4">
        <v>7800</v>
      </c>
      <c r="E35" s="4">
        <v>8100</v>
      </c>
      <c r="F35" s="4">
        <v>8600</v>
      </c>
      <c r="G35" s="4">
        <v>9300</v>
      </c>
      <c r="H35" s="4">
        <v>10700</v>
      </c>
      <c r="I35" s="4">
        <v>10800</v>
      </c>
      <c r="J35" s="4">
        <v>10400</v>
      </c>
      <c r="K35" s="4">
        <v>9600</v>
      </c>
      <c r="L35" s="4">
        <v>8200</v>
      </c>
      <c r="M35" s="4">
        <v>7600</v>
      </c>
      <c r="N35" s="4">
        <v>10700</v>
      </c>
      <c r="O35" s="24">
        <f t="shared" si="4"/>
        <v>109100</v>
      </c>
    </row>
    <row r="36" spans="1:15" ht="15" thickBot="1" x14ac:dyDescent="0.4">
      <c r="A36" s="33"/>
      <c r="B36" s="25" t="s">
        <v>44</v>
      </c>
      <c r="C36" s="26">
        <v>2900</v>
      </c>
      <c r="D36" s="26">
        <v>3100</v>
      </c>
      <c r="E36" s="26">
        <v>3200</v>
      </c>
      <c r="F36" s="26">
        <v>3400</v>
      </c>
      <c r="G36" s="26">
        <v>3700</v>
      </c>
      <c r="H36" s="26">
        <v>4300</v>
      </c>
      <c r="I36" s="26">
        <v>4300</v>
      </c>
      <c r="J36" s="26">
        <v>4100</v>
      </c>
      <c r="K36" s="26">
        <v>3800</v>
      </c>
      <c r="L36" s="26">
        <v>3300</v>
      </c>
      <c r="M36" s="26">
        <v>3100</v>
      </c>
      <c r="N36" s="26">
        <v>4300</v>
      </c>
      <c r="O36" s="27">
        <f t="shared" si="4"/>
        <v>43500</v>
      </c>
    </row>
    <row r="37" spans="1:15" ht="15" customHeight="1" x14ac:dyDescent="0.35">
      <c r="A37" s="34" t="s">
        <v>45</v>
      </c>
      <c r="B37" s="21" t="s">
        <v>46</v>
      </c>
      <c r="C37" s="22">
        <v>2300</v>
      </c>
      <c r="D37" s="22">
        <v>2500</v>
      </c>
      <c r="E37" s="22">
        <v>2600</v>
      </c>
      <c r="F37" s="22">
        <v>2800</v>
      </c>
      <c r="G37" s="22">
        <v>3000</v>
      </c>
      <c r="H37" s="22">
        <v>3400</v>
      </c>
      <c r="I37" s="22">
        <v>3500</v>
      </c>
      <c r="J37" s="22">
        <v>3300</v>
      </c>
      <c r="K37" s="22">
        <v>3100</v>
      </c>
      <c r="L37" s="22">
        <v>2600</v>
      </c>
      <c r="M37" s="22">
        <v>2400</v>
      </c>
      <c r="N37" s="22">
        <v>3400</v>
      </c>
      <c r="O37" s="23">
        <f t="shared" si="4"/>
        <v>34900</v>
      </c>
    </row>
    <row r="38" spans="1:15" x14ac:dyDescent="0.35">
      <c r="A38" s="35"/>
      <c r="B38" s="2" t="s">
        <v>47</v>
      </c>
      <c r="C38" s="4">
        <v>4100</v>
      </c>
      <c r="D38" s="4">
        <v>4400</v>
      </c>
      <c r="E38" s="4">
        <v>4500</v>
      </c>
      <c r="F38" s="4">
        <v>4800</v>
      </c>
      <c r="G38" s="4">
        <v>5200</v>
      </c>
      <c r="H38" s="4">
        <v>6000</v>
      </c>
      <c r="I38" s="4">
        <v>6000</v>
      </c>
      <c r="J38" s="4">
        <v>5800</v>
      </c>
      <c r="K38" s="4">
        <v>5400</v>
      </c>
      <c r="L38" s="4">
        <v>4600</v>
      </c>
      <c r="M38" s="4">
        <v>4300</v>
      </c>
      <c r="N38" s="4">
        <v>6000</v>
      </c>
      <c r="O38" s="24">
        <f t="shared" si="4"/>
        <v>61100</v>
      </c>
    </row>
    <row r="39" spans="1:15" x14ac:dyDescent="0.35">
      <c r="A39" s="35"/>
      <c r="B39" s="2" t="s">
        <v>48</v>
      </c>
      <c r="C39" s="4">
        <v>2000</v>
      </c>
      <c r="D39" s="4">
        <v>2200</v>
      </c>
      <c r="E39" s="4">
        <v>2300</v>
      </c>
      <c r="F39" s="4">
        <v>2400</v>
      </c>
      <c r="G39" s="4">
        <v>2600</v>
      </c>
      <c r="H39" s="4">
        <v>3000</v>
      </c>
      <c r="I39" s="4">
        <v>3000</v>
      </c>
      <c r="J39" s="4">
        <v>2900</v>
      </c>
      <c r="K39" s="4">
        <v>2700</v>
      </c>
      <c r="L39" s="4">
        <v>2300</v>
      </c>
      <c r="M39" s="4">
        <v>2100</v>
      </c>
      <c r="N39" s="4">
        <v>3000</v>
      </c>
      <c r="O39" s="24">
        <f t="shared" si="4"/>
        <v>30500</v>
      </c>
    </row>
    <row r="40" spans="1:15" x14ac:dyDescent="0.35">
      <c r="A40" s="35"/>
      <c r="B40" s="2" t="s">
        <v>49</v>
      </c>
      <c r="C40" s="4">
        <v>3700</v>
      </c>
      <c r="D40" s="4">
        <v>3900</v>
      </c>
      <c r="E40" s="4">
        <v>4000</v>
      </c>
      <c r="F40" s="4">
        <v>4300</v>
      </c>
      <c r="G40" s="4">
        <v>4600</v>
      </c>
      <c r="H40" s="4">
        <v>5300</v>
      </c>
      <c r="I40" s="4">
        <v>5400</v>
      </c>
      <c r="J40" s="4">
        <v>5200</v>
      </c>
      <c r="K40" s="4">
        <v>4800</v>
      </c>
      <c r="L40" s="4">
        <v>4100</v>
      </c>
      <c r="M40" s="4">
        <v>3800</v>
      </c>
      <c r="N40" s="4">
        <v>5300</v>
      </c>
      <c r="O40" s="24">
        <f t="shared" si="4"/>
        <v>54400</v>
      </c>
    </row>
    <row r="41" spans="1:15" ht="15" thickBot="1" x14ac:dyDescent="0.4">
      <c r="A41" s="36"/>
      <c r="B41" s="25" t="s">
        <v>50</v>
      </c>
      <c r="C41" s="26">
        <v>2500</v>
      </c>
      <c r="D41" s="26">
        <v>2700</v>
      </c>
      <c r="E41" s="26">
        <v>2700</v>
      </c>
      <c r="F41" s="26">
        <v>2900</v>
      </c>
      <c r="G41" s="26">
        <v>3100</v>
      </c>
      <c r="H41" s="26">
        <v>3600</v>
      </c>
      <c r="I41" s="26">
        <v>3700</v>
      </c>
      <c r="J41" s="26">
        <v>3500</v>
      </c>
      <c r="K41" s="26">
        <v>3300</v>
      </c>
      <c r="L41" s="26">
        <v>2800</v>
      </c>
      <c r="M41" s="26">
        <v>2600</v>
      </c>
      <c r="N41" s="26">
        <v>3600</v>
      </c>
      <c r="O41" s="27">
        <f t="shared" si="4"/>
        <v>37000</v>
      </c>
    </row>
    <row r="42" spans="1:15" ht="15" customHeight="1" x14ac:dyDescent="0.35">
      <c r="A42" s="37" t="s">
        <v>19</v>
      </c>
      <c r="B42" s="21" t="s">
        <v>21</v>
      </c>
      <c r="C42" s="22">
        <v>3400</v>
      </c>
      <c r="D42" s="22">
        <v>3700</v>
      </c>
      <c r="E42" s="22">
        <v>3800</v>
      </c>
      <c r="F42" s="22">
        <v>4000</v>
      </c>
      <c r="G42" s="22">
        <v>4300</v>
      </c>
      <c r="H42" s="22">
        <v>5000</v>
      </c>
      <c r="I42" s="22">
        <v>5000</v>
      </c>
      <c r="J42" s="22">
        <v>4800</v>
      </c>
      <c r="K42" s="22">
        <v>4500</v>
      </c>
      <c r="L42" s="22">
        <v>3800</v>
      </c>
      <c r="M42" s="22">
        <v>3600</v>
      </c>
      <c r="N42" s="22">
        <v>5000</v>
      </c>
      <c r="O42" s="23">
        <f t="shared" si="4"/>
        <v>50900</v>
      </c>
    </row>
    <row r="43" spans="1:15" x14ac:dyDescent="0.35">
      <c r="A43" s="38"/>
      <c r="B43" s="2" t="s">
        <v>51</v>
      </c>
      <c r="C43" s="4">
        <v>1900</v>
      </c>
      <c r="D43" s="4">
        <v>2100</v>
      </c>
      <c r="E43" s="4">
        <v>2200</v>
      </c>
      <c r="F43" s="4">
        <v>2300</v>
      </c>
      <c r="G43" s="4">
        <v>2500</v>
      </c>
      <c r="H43" s="4">
        <v>2800</v>
      </c>
      <c r="I43" s="4">
        <v>2900</v>
      </c>
      <c r="J43" s="4">
        <v>2800</v>
      </c>
      <c r="K43" s="4">
        <v>2600</v>
      </c>
      <c r="L43" s="4">
        <v>2200</v>
      </c>
      <c r="M43" s="4">
        <v>2000</v>
      </c>
      <c r="N43" s="4">
        <v>2800</v>
      </c>
      <c r="O43" s="24">
        <f t="shared" si="4"/>
        <v>29100</v>
      </c>
    </row>
    <row r="44" spans="1:15" x14ac:dyDescent="0.35">
      <c r="A44" s="38"/>
      <c r="B44" s="2" t="s">
        <v>22</v>
      </c>
      <c r="C44" s="4">
        <v>2700</v>
      </c>
      <c r="D44" s="4">
        <v>2900</v>
      </c>
      <c r="E44" s="4">
        <v>3000</v>
      </c>
      <c r="F44" s="4">
        <v>3200</v>
      </c>
      <c r="G44" s="4">
        <v>3500</v>
      </c>
      <c r="H44" s="4">
        <v>4000</v>
      </c>
      <c r="I44" s="4">
        <v>4000</v>
      </c>
      <c r="J44" s="4">
        <v>3900</v>
      </c>
      <c r="K44" s="4">
        <v>3600</v>
      </c>
      <c r="L44" s="4">
        <v>3100</v>
      </c>
      <c r="M44" s="4">
        <v>2800</v>
      </c>
      <c r="N44" s="4">
        <v>4000</v>
      </c>
      <c r="O44" s="24">
        <f t="shared" si="4"/>
        <v>40700</v>
      </c>
    </row>
    <row r="45" spans="1:15" ht="15" thickBot="1" x14ac:dyDescent="0.4">
      <c r="A45" s="39"/>
      <c r="B45" s="25" t="s">
        <v>52</v>
      </c>
      <c r="C45" s="26">
        <v>1700</v>
      </c>
      <c r="D45" s="26">
        <v>1800</v>
      </c>
      <c r="E45" s="26">
        <v>1800</v>
      </c>
      <c r="F45" s="26">
        <v>2000</v>
      </c>
      <c r="G45" s="26">
        <v>2100</v>
      </c>
      <c r="H45" s="26">
        <v>2400</v>
      </c>
      <c r="I45" s="26">
        <v>2400</v>
      </c>
      <c r="J45" s="26">
        <v>2300</v>
      </c>
      <c r="K45" s="26">
        <v>2200</v>
      </c>
      <c r="L45" s="26">
        <v>1900</v>
      </c>
      <c r="M45" s="26">
        <v>1700</v>
      </c>
      <c r="N45" s="26">
        <v>2400</v>
      </c>
      <c r="O45" s="27">
        <f t="shared" si="4"/>
        <v>24700</v>
      </c>
    </row>
    <row r="46" spans="1:15" x14ac:dyDescent="0.35">
      <c r="A46" s="19"/>
      <c r="B46" s="19" t="s">
        <v>20</v>
      </c>
      <c r="C46" s="20">
        <f t="shared" ref="C46:O46" si="5">SUM(C22:C45)</f>
        <v>97300</v>
      </c>
      <c r="D46" s="20">
        <f t="shared" si="5"/>
        <v>104600</v>
      </c>
      <c r="E46" s="20">
        <f t="shared" si="5"/>
        <v>107500</v>
      </c>
      <c r="F46" s="20">
        <f t="shared" si="5"/>
        <v>114800</v>
      </c>
      <c r="G46" s="20">
        <f t="shared" si="5"/>
        <v>123500</v>
      </c>
      <c r="H46" s="20">
        <f t="shared" si="5"/>
        <v>142300</v>
      </c>
      <c r="I46" s="20">
        <f t="shared" si="5"/>
        <v>143700</v>
      </c>
      <c r="J46" s="20">
        <f t="shared" si="5"/>
        <v>138000</v>
      </c>
      <c r="K46" s="20">
        <f t="shared" si="5"/>
        <v>128300</v>
      </c>
      <c r="L46" s="20">
        <f t="shared" si="5"/>
        <v>109200</v>
      </c>
      <c r="M46" s="20">
        <f t="shared" si="5"/>
        <v>101700</v>
      </c>
      <c r="N46" s="20">
        <f t="shared" si="5"/>
        <v>142200</v>
      </c>
      <c r="O46" s="20">
        <f t="shared" si="5"/>
        <v>1453100</v>
      </c>
    </row>
  </sheetData>
  <sortState xmlns:xlrd2="http://schemas.microsoft.com/office/spreadsheetml/2017/richdata2" ref="B51:B54">
    <sortCondition ref="B51"/>
  </sortState>
  <mergeCells count="4">
    <mergeCell ref="A22:A31"/>
    <mergeCell ref="A32:A36"/>
    <mergeCell ref="A37:A41"/>
    <mergeCell ref="A42:A45"/>
  </mergeCells>
  <conditionalFormatting sqref="E6:F10">
    <cfRule type="cellIs" dxfId="10" priority="7" operator="lessThan">
      <formula>0</formula>
    </cfRule>
  </conditionalFormatting>
  <conditionalFormatting sqref="E14:F18">
    <cfRule type="cellIs" dxfId="9" priority="5" operator="lessThan">
      <formula>0</formula>
    </cfRule>
  </conditionalFormatting>
  <conditionalFormatting sqref="C22:N45">
    <cfRule type="top10" dxfId="8" priority="4" percent="1" rank="10"/>
  </conditionalFormatting>
  <conditionalFormatting sqref="O20">
    <cfRule type="top10" dxfId="0" priority="3" percent="1" rank="10"/>
    <cfRule type="top10" dxfId="1" priority="2" percent="1" rank="10"/>
    <cfRule type="cellIs" dxfId="2" priority="1" operator="equal">
      <formula>$O$20</formula>
    </cfRule>
  </conditionalFormatting>
  <pageMargins left="0.7" right="0.7" top="0.75" bottom="0.75" header="0.3" footer="0.3"/>
  <pageSetup orientation="portrait" verticalDpi="200" r:id="rId1"/>
  <colBreaks count="1" manualBreakCount="1">
    <brk id="8" min="19" max="4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Menu Items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2012-11-04T13:15:07Z</cp:lastPrinted>
  <dcterms:created xsi:type="dcterms:W3CDTF">2012-11-03T19:10:27Z</dcterms:created>
  <dcterms:modified xsi:type="dcterms:W3CDTF">2020-09-07T07:43:50Z</dcterms:modified>
</cp:coreProperties>
</file>