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ED56994-E129-4C9E-A99C-3666D4A443C4}" xr6:coauthVersionLast="46" xr6:coauthVersionMax="46" xr10:uidLastSave="{00000000-0000-0000-0000-000000000000}"/>
  <bookViews>
    <workbookView xWindow="-110" yWindow="-110" windowWidth="19420" windowHeight="10420" xr2:uid="{3C581DA7-F9DD-4ECE-A17C-B0937D538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14" i="1" s="1"/>
  <c r="F11" i="1"/>
  <c r="H11" i="1" s="1"/>
  <c r="I35" i="1"/>
  <c r="K35" i="1" s="1"/>
  <c r="K34" i="1"/>
  <c r="K36" i="1" s="1"/>
  <c r="H34" i="1"/>
  <c r="K33" i="1"/>
  <c r="K32" i="1"/>
  <c r="E32" i="1"/>
  <c r="K30" i="1"/>
  <c r="H31" i="1"/>
  <c r="H30" i="1"/>
  <c r="K29" i="1"/>
  <c r="K27" i="1"/>
  <c r="E27" i="1"/>
  <c r="I26" i="1"/>
  <c r="I28" i="1" s="1"/>
  <c r="K28" i="1" s="1"/>
  <c r="K25" i="1"/>
  <c r="H25" i="1"/>
  <c r="J24" i="1"/>
  <c r="I24" i="1"/>
  <c r="E24" i="1"/>
  <c r="J23" i="1"/>
  <c r="I23" i="1"/>
  <c r="K23" i="1" s="1"/>
  <c r="E23" i="1"/>
  <c r="F7" i="1"/>
  <c r="I6" i="1" s="1"/>
  <c r="K6" i="1" s="1"/>
  <c r="E4" i="1"/>
  <c r="K15" i="1"/>
  <c r="H14" i="1"/>
  <c r="K13" i="1"/>
  <c r="K12" i="1"/>
  <c r="E12" i="1"/>
  <c r="H10" i="1"/>
  <c r="K9" i="1"/>
  <c r="K8" i="1"/>
  <c r="E8" i="1"/>
  <c r="H6" i="1"/>
  <c r="K5" i="1"/>
  <c r="E5" i="1"/>
  <c r="K4" i="1"/>
  <c r="K24" i="1" l="1"/>
  <c r="K17" i="1"/>
  <c r="H7" i="1"/>
  <c r="I10" i="1"/>
  <c r="K10" i="1" s="1"/>
  <c r="K26" i="1"/>
</calcChain>
</file>

<file path=xl/sharedStrings.xml><?xml version="1.0" encoding="utf-8"?>
<sst xmlns="http://schemas.openxmlformats.org/spreadsheetml/2006/main" count="48" uniqueCount="16">
  <si>
    <t xml:space="preserve">Date </t>
  </si>
  <si>
    <t xml:space="preserve">Particulars </t>
  </si>
  <si>
    <t xml:space="preserve">Receipt </t>
  </si>
  <si>
    <t xml:space="preserve">Issue </t>
  </si>
  <si>
    <t xml:space="preserve">Balance </t>
  </si>
  <si>
    <t xml:space="preserve">Quantity </t>
  </si>
  <si>
    <t>Rate</t>
  </si>
  <si>
    <t>Amount</t>
  </si>
  <si>
    <r>
      <t>Store Ledger under (</t>
    </r>
    <r>
      <rPr>
        <i/>
        <sz val="11"/>
        <color theme="5" tint="-0.249977111117893"/>
        <rFont val="Calibri"/>
        <family val="2"/>
        <scheme val="minor"/>
      </rPr>
      <t>FIFO</t>
    </r>
    <r>
      <rPr>
        <sz val="11"/>
        <color theme="1"/>
        <rFont val="Calibri"/>
        <family val="2"/>
        <scheme val="minor"/>
      </rPr>
      <t xml:space="preserve">)  </t>
    </r>
    <r>
      <rPr>
        <b/>
        <sz val="11"/>
        <color theme="1"/>
        <rFont val="Calibri"/>
        <family val="2"/>
        <scheme val="minor"/>
      </rPr>
      <t>First In First Out Method</t>
    </r>
  </si>
  <si>
    <t>Date (2017)</t>
  </si>
  <si>
    <t>GRN</t>
  </si>
  <si>
    <t>MRN</t>
  </si>
  <si>
    <t>BALANCE</t>
  </si>
  <si>
    <t>PURCHASED - GRN</t>
  </si>
  <si>
    <t>ISSUED - MRN</t>
  </si>
  <si>
    <r>
      <t>Store Ledger under(</t>
    </r>
    <r>
      <rPr>
        <i/>
        <sz val="11"/>
        <color theme="5" tint="-0.249977111117893"/>
        <rFont val="Calibri"/>
        <family val="2"/>
        <scheme val="minor"/>
      </rPr>
      <t>LIFO</t>
    </r>
    <r>
      <rPr>
        <sz val="11"/>
        <color theme="1"/>
        <rFont val="Calibri"/>
        <family val="2"/>
        <scheme val="minor"/>
      </rPr>
      <t xml:space="preserve">)  </t>
    </r>
    <r>
      <rPr>
        <b/>
        <sz val="11"/>
        <color theme="1"/>
        <rFont val="Calibri"/>
        <family val="2"/>
        <scheme val="minor"/>
      </rPr>
      <t>Last In First Out Method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</si>
</sst>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6" xfId="0" applyBorder="1" applyAlignment="1">
      <alignment horizontal="center"/>
    </xf>
    <xf numFmtId="0" fontId="0" fillId="6" borderId="8" xfId="0" applyFill="1" applyBorder="1"/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3" fontId="0" fillId="6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16" fontId="0" fillId="6" borderId="17" xfId="0" applyNumberFormat="1" applyFill="1" applyBorder="1" applyAlignment="1">
      <alignment horizontal="center"/>
    </xf>
    <xf numFmtId="16" fontId="0" fillId="6" borderId="19" xfId="0" applyNumberFormat="1" applyFill="1" applyBorder="1" applyAlignment="1">
      <alignment horizontal="center"/>
    </xf>
    <xf numFmtId="16" fontId="0" fillId="6" borderId="17" xfId="0" applyNumberFormat="1" applyFill="1" applyBorder="1"/>
    <xf numFmtId="0" fontId="0" fillId="6" borderId="19" xfId="0" applyFill="1" applyBorder="1" applyAlignment="1">
      <alignment horizontal="center"/>
    </xf>
    <xf numFmtId="0" fontId="0" fillId="6" borderId="17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" fontId="0" fillId="6" borderId="18" xfId="0" applyNumberFormat="1" applyFill="1" applyBorder="1"/>
    <xf numFmtId="0" fontId="0" fillId="6" borderId="18" xfId="0" applyFill="1" applyBorder="1"/>
    <xf numFmtId="0" fontId="0" fillId="6" borderId="12" xfId="0" applyFill="1" applyBorder="1"/>
    <xf numFmtId="0" fontId="0" fillId="6" borderId="14" xfId="0" applyFill="1" applyBorder="1"/>
    <xf numFmtId="3" fontId="0" fillId="6" borderId="14" xfId="0" applyNumberFormat="1" applyFill="1" applyBorder="1"/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0" borderId="2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26" xfId="0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3" fontId="0" fillId="6" borderId="23" xfId="0" applyNumberFormat="1" applyFill="1" applyBorder="1" applyAlignment="1">
      <alignment horizontal="center"/>
    </xf>
    <xf numFmtId="0" fontId="0" fillId="0" borderId="37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38" xfId="0" applyBorder="1"/>
    <xf numFmtId="0" fontId="0" fillId="0" borderId="36" xfId="0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27" xfId="0" applyBorder="1" applyAlignment="1">
      <alignment horizontal="center"/>
    </xf>
    <xf numFmtId="16" fontId="0" fillId="6" borderId="40" xfId="0" applyNumberFormat="1" applyFill="1" applyBorder="1" applyAlignment="1">
      <alignment horizontal="center"/>
    </xf>
    <xf numFmtId="16" fontId="0" fillId="6" borderId="41" xfId="0" applyNumberFormat="1" applyFill="1" applyBorder="1" applyAlignment="1">
      <alignment horizontal="center"/>
    </xf>
    <xf numFmtId="3" fontId="0" fillId="6" borderId="14" xfId="0" applyNumberFormat="1" applyFill="1" applyBorder="1" applyAlignment="1">
      <alignment horizontal="center"/>
    </xf>
    <xf numFmtId="3" fontId="0" fillId="6" borderId="21" xfId="0" applyNumberFormat="1" applyFill="1" applyBorder="1" applyAlignment="1">
      <alignment horizontal="center"/>
    </xf>
    <xf numFmtId="16" fontId="0" fillId="6" borderId="42" xfId="0" applyNumberForma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3" fontId="0" fillId="5" borderId="21" xfId="0" applyNumberFormat="1" applyFill="1" applyBorder="1" applyAlignment="1">
      <alignment horizontal="center"/>
    </xf>
    <xf numFmtId="0" fontId="0" fillId="0" borderId="43" xfId="0" applyBorder="1"/>
    <xf numFmtId="0" fontId="0" fillId="0" borderId="35" xfId="0" applyBorder="1"/>
    <xf numFmtId="0" fontId="0" fillId="0" borderId="34" xfId="0" applyBorder="1" applyAlignment="1">
      <alignment horizontal="center"/>
    </xf>
    <xf numFmtId="0" fontId="0" fillId="0" borderId="44" xfId="0" applyBorder="1"/>
    <xf numFmtId="0" fontId="0" fillId="0" borderId="25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3" fontId="0" fillId="6" borderId="45" xfId="0" applyNumberForma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3" fontId="0" fillId="6" borderId="46" xfId="0" applyNumberFormat="1" applyFill="1" applyBorder="1" applyAlignment="1">
      <alignment horizontal="center"/>
    </xf>
    <xf numFmtId="0" fontId="1" fillId="6" borderId="47" xfId="0" applyFont="1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0</xdr:row>
      <xdr:rowOff>177800</xdr:rowOff>
    </xdr:from>
    <xdr:to>
      <xdr:col>20</xdr:col>
      <xdr:colOff>73835</xdr:colOff>
      <xdr:row>14</xdr:row>
      <xdr:rowOff>79213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8F7292-34FD-46D3-9E0E-866AACC1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177800"/>
          <a:ext cx="4944285" cy="252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DC08-0CA7-4C09-8476-3ABAEEA3EEA2}">
  <dimension ref="A1:Q36"/>
  <sheetViews>
    <sheetView tabSelected="1" zoomScale="70" zoomScaleNormal="70" workbookViewId="0">
      <selection activeCell="U30" sqref="U30"/>
    </sheetView>
  </sheetViews>
  <sheetFormatPr defaultRowHeight="14.5" x14ac:dyDescent="0.35"/>
  <cols>
    <col min="1" max="1" width="8.08984375" customWidth="1"/>
    <col min="2" max="2" width="9.36328125" customWidth="1"/>
    <col min="12" max="12" width="2.81640625" customWidth="1"/>
  </cols>
  <sheetData>
    <row r="1" spans="1:14" x14ac:dyDescent="0.35">
      <c r="A1" s="79"/>
      <c r="B1" s="80"/>
      <c r="C1" s="81" t="s">
        <v>8</v>
      </c>
      <c r="D1" s="81"/>
      <c r="E1" s="81"/>
      <c r="F1" s="81"/>
      <c r="G1" s="81"/>
      <c r="H1" s="81"/>
      <c r="I1" s="80"/>
      <c r="J1" s="80"/>
      <c r="K1" s="82"/>
    </row>
    <row r="2" spans="1:14" ht="15" thickBot="1" x14ac:dyDescent="0.4">
      <c r="A2" s="83" t="s">
        <v>9</v>
      </c>
      <c r="B2" s="23" t="s">
        <v>1</v>
      </c>
      <c r="C2" s="33" t="s">
        <v>2</v>
      </c>
      <c r="D2" s="34"/>
      <c r="E2" s="35"/>
      <c r="F2" s="36" t="s">
        <v>3</v>
      </c>
      <c r="G2" s="37"/>
      <c r="H2" s="38"/>
      <c r="I2" s="39" t="s">
        <v>4</v>
      </c>
      <c r="J2" s="40"/>
      <c r="K2" s="69"/>
    </row>
    <row r="3" spans="1:14" ht="15" thickBot="1" x14ac:dyDescent="0.4">
      <c r="A3" s="84"/>
      <c r="B3" s="24"/>
      <c r="C3" s="30" t="s">
        <v>5</v>
      </c>
      <c r="D3" s="30" t="s">
        <v>6</v>
      </c>
      <c r="E3" s="31" t="s">
        <v>7</v>
      </c>
      <c r="F3" s="32" t="s">
        <v>5</v>
      </c>
      <c r="G3" s="30" t="s">
        <v>6</v>
      </c>
      <c r="H3" s="31" t="s">
        <v>7</v>
      </c>
      <c r="I3" s="32" t="s">
        <v>5</v>
      </c>
      <c r="J3" s="30" t="s">
        <v>6</v>
      </c>
      <c r="K3" s="31" t="s">
        <v>7</v>
      </c>
    </row>
    <row r="4" spans="1:14" x14ac:dyDescent="0.35">
      <c r="A4" s="19">
        <v>44228</v>
      </c>
      <c r="B4" s="21" t="s">
        <v>10</v>
      </c>
      <c r="C4" s="14">
        <v>300</v>
      </c>
      <c r="D4" s="7">
        <v>3</v>
      </c>
      <c r="E4" s="15">
        <f>C4*D4</f>
        <v>900</v>
      </c>
      <c r="F4" s="14"/>
      <c r="G4" s="7"/>
      <c r="H4" s="16"/>
      <c r="I4" s="14">
        <v>300</v>
      </c>
      <c r="J4" s="7">
        <v>3</v>
      </c>
      <c r="K4" s="15">
        <f>I4*J4</f>
        <v>900</v>
      </c>
    </row>
    <row r="5" spans="1:14" ht="15" thickBot="1" x14ac:dyDescent="0.4">
      <c r="A5" s="18">
        <v>44231</v>
      </c>
      <c r="B5" s="17" t="s">
        <v>10</v>
      </c>
      <c r="C5" s="8">
        <v>600</v>
      </c>
      <c r="D5" s="3">
        <v>4</v>
      </c>
      <c r="E5" s="9">
        <f>C5*D5</f>
        <v>2400</v>
      </c>
      <c r="F5" s="8"/>
      <c r="G5" s="3"/>
      <c r="H5" s="10"/>
      <c r="I5" s="11">
        <v>600</v>
      </c>
      <c r="J5" s="4">
        <v>4</v>
      </c>
      <c r="K5" s="85">
        <f>I5*J5</f>
        <v>2400</v>
      </c>
    </row>
    <row r="6" spans="1:14" x14ac:dyDescent="0.35">
      <c r="A6" s="18">
        <v>44233</v>
      </c>
      <c r="B6" s="17" t="s">
        <v>11</v>
      </c>
      <c r="C6" s="8"/>
      <c r="D6" s="3"/>
      <c r="E6" s="10"/>
      <c r="F6" s="8">
        <v>300</v>
      </c>
      <c r="G6" s="3">
        <v>3</v>
      </c>
      <c r="H6" s="9">
        <f>F6*G6</f>
        <v>900</v>
      </c>
      <c r="I6" s="12">
        <f>I5-F7</f>
        <v>400</v>
      </c>
      <c r="J6" s="5">
        <v>4</v>
      </c>
      <c r="K6" s="86">
        <f>I6*J6</f>
        <v>1600</v>
      </c>
    </row>
    <row r="7" spans="1:14" ht="15" thickBot="1" x14ac:dyDescent="0.4">
      <c r="A7" s="18"/>
      <c r="B7" s="17"/>
      <c r="C7" s="8"/>
      <c r="D7" s="3"/>
      <c r="E7" s="10"/>
      <c r="F7" s="8">
        <f>500-F6</f>
        <v>200</v>
      </c>
      <c r="G7" s="3">
        <v>4</v>
      </c>
      <c r="H7" s="9">
        <f>F7*G7</f>
        <v>800</v>
      </c>
      <c r="I7" s="11"/>
      <c r="J7" s="4"/>
      <c r="K7" s="85"/>
    </row>
    <row r="8" spans="1:14" x14ac:dyDescent="0.35">
      <c r="A8" s="18">
        <v>44237</v>
      </c>
      <c r="B8" s="17" t="s">
        <v>10</v>
      </c>
      <c r="C8" s="8">
        <v>700</v>
      </c>
      <c r="D8" s="3">
        <v>4</v>
      </c>
      <c r="E8" s="9">
        <f>C8*D8</f>
        <v>2800</v>
      </c>
      <c r="F8" s="8"/>
      <c r="G8" s="3"/>
      <c r="H8" s="10"/>
      <c r="I8" s="12">
        <v>400</v>
      </c>
      <c r="J8" s="5">
        <v>4</v>
      </c>
      <c r="K8" s="87">
        <f>I8*J8</f>
        <v>1600</v>
      </c>
    </row>
    <row r="9" spans="1:14" ht="15" thickBot="1" x14ac:dyDescent="0.4">
      <c r="A9" s="18"/>
      <c r="B9" s="17"/>
      <c r="C9" s="8"/>
      <c r="D9" s="3"/>
      <c r="E9" s="10"/>
      <c r="F9" s="8"/>
      <c r="G9" s="3"/>
      <c r="H9" s="9"/>
      <c r="I9" s="13">
        <v>700</v>
      </c>
      <c r="J9" s="6">
        <v>4</v>
      </c>
      <c r="K9" s="73">
        <f>I9*J9</f>
        <v>2800</v>
      </c>
    </row>
    <row r="10" spans="1:14" x14ac:dyDescent="0.35">
      <c r="A10" s="18">
        <v>44242</v>
      </c>
      <c r="B10" s="17" t="s">
        <v>11</v>
      </c>
      <c r="C10" s="8"/>
      <c r="D10" s="3"/>
      <c r="E10" s="10"/>
      <c r="F10" s="8">
        <v>400</v>
      </c>
      <c r="G10" s="3">
        <v>4</v>
      </c>
      <c r="H10" s="9">
        <f>F10*G10</f>
        <v>1600</v>
      </c>
      <c r="I10" s="14">
        <f>I9-F11</f>
        <v>300</v>
      </c>
      <c r="J10" s="7">
        <v>4</v>
      </c>
      <c r="K10" s="15">
        <f>J10*I10</f>
        <v>1200</v>
      </c>
    </row>
    <row r="11" spans="1:14" ht="15" thickBot="1" x14ac:dyDescent="0.4">
      <c r="A11" s="18"/>
      <c r="B11" s="17"/>
      <c r="C11" s="8"/>
      <c r="D11" s="3"/>
      <c r="E11" s="9"/>
      <c r="F11" s="8">
        <f>800-F10</f>
        <v>400</v>
      </c>
      <c r="G11" s="3">
        <v>4</v>
      </c>
      <c r="H11" s="10">
        <f>F11*G11</f>
        <v>1600</v>
      </c>
      <c r="I11" s="13"/>
      <c r="J11" s="6"/>
      <c r="K11" s="73"/>
    </row>
    <row r="12" spans="1:14" x14ac:dyDescent="0.35">
      <c r="A12" s="18">
        <v>44247</v>
      </c>
      <c r="B12" s="17" t="s">
        <v>10</v>
      </c>
      <c r="C12" s="8">
        <v>300</v>
      </c>
      <c r="D12" s="3">
        <v>5</v>
      </c>
      <c r="E12" s="9">
        <f>D12*C12</f>
        <v>1500</v>
      </c>
      <c r="F12" s="8"/>
      <c r="G12" s="3"/>
      <c r="H12" s="9"/>
      <c r="I12" s="14">
        <v>300</v>
      </c>
      <c r="J12" s="7">
        <v>4</v>
      </c>
      <c r="K12" s="15">
        <f>J12*I12</f>
        <v>1200</v>
      </c>
    </row>
    <row r="13" spans="1:14" ht="15" thickBot="1" x14ac:dyDescent="0.4">
      <c r="A13" s="18"/>
      <c r="B13" s="17"/>
      <c r="C13" s="8"/>
      <c r="D13" s="3"/>
      <c r="E13" s="10"/>
      <c r="F13" s="8"/>
      <c r="G13" s="3"/>
      <c r="H13" s="10"/>
      <c r="I13" s="13">
        <v>300</v>
      </c>
      <c r="J13" s="6">
        <v>5</v>
      </c>
      <c r="K13" s="73">
        <f>J13*I13</f>
        <v>1500</v>
      </c>
    </row>
    <row r="14" spans="1:14" x14ac:dyDescent="0.35">
      <c r="A14" s="18">
        <v>44250</v>
      </c>
      <c r="B14" s="17" t="s">
        <v>11</v>
      </c>
      <c r="C14" s="8"/>
      <c r="D14" s="3"/>
      <c r="E14" s="10"/>
      <c r="F14" s="8">
        <v>100</v>
      </c>
      <c r="G14" s="3">
        <v>4</v>
      </c>
      <c r="H14" s="9">
        <f>G14*F14</f>
        <v>400</v>
      </c>
      <c r="I14" s="14">
        <f>I12-F14</f>
        <v>200</v>
      </c>
      <c r="J14" s="7">
        <v>4</v>
      </c>
      <c r="K14" s="15">
        <f>J14*I14</f>
        <v>800</v>
      </c>
    </row>
    <row r="15" spans="1:14" x14ac:dyDescent="0.35">
      <c r="A15" s="20"/>
      <c r="B15" s="22"/>
      <c r="C15" s="8"/>
      <c r="D15" s="3"/>
      <c r="E15" s="10"/>
      <c r="F15" s="8"/>
      <c r="G15" s="3"/>
      <c r="H15" s="9"/>
      <c r="I15" s="8">
        <v>300</v>
      </c>
      <c r="J15" s="3">
        <v>5</v>
      </c>
      <c r="K15" s="9">
        <f>J15*I15</f>
        <v>1500</v>
      </c>
    </row>
    <row r="16" spans="1:14" ht="15" thickBot="1" x14ac:dyDescent="0.4">
      <c r="A16" s="25"/>
      <c r="B16" s="26"/>
      <c r="C16" s="27"/>
      <c r="D16" s="2"/>
      <c r="E16" s="28"/>
      <c r="F16" s="27"/>
      <c r="G16" s="2"/>
      <c r="H16" s="29"/>
      <c r="I16" s="27"/>
      <c r="J16" s="2"/>
      <c r="K16" s="29"/>
      <c r="N16" t="s">
        <v>13</v>
      </c>
    </row>
    <row r="17" spans="1:17" ht="15" thickBot="1" x14ac:dyDescent="0.4">
      <c r="A17" s="88" t="s">
        <v>12</v>
      </c>
      <c r="B17" s="89"/>
      <c r="C17" s="89"/>
      <c r="D17" s="89"/>
      <c r="E17" s="89"/>
      <c r="F17" s="89"/>
      <c r="G17" s="89"/>
      <c r="H17" s="89"/>
      <c r="I17" s="89"/>
      <c r="J17" s="90"/>
      <c r="K17" s="78">
        <f>SUM(K14:K15)</f>
        <v>2300</v>
      </c>
      <c r="N17" t="s">
        <v>14</v>
      </c>
      <c r="Q17" s="41"/>
    </row>
    <row r="18" spans="1:17" s="42" customFormat="1" x14ac:dyDescent="0.35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4"/>
      <c r="Q18" s="41"/>
    </row>
    <row r="19" spans="1:17" s="42" customFormat="1" ht="15" thickBot="1" x14ac:dyDescent="0.4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Q19" s="41"/>
    </row>
    <row r="20" spans="1:17" x14ac:dyDescent="0.35">
      <c r="A20" s="64"/>
      <c r="B20" s="65"/>
      <c r="C20" s="66" t="s">
        <v>15</v>
      </c>
      <c r="D20" s="66"/>
      <c r="E20" s="66"/>
      <c r="F20" s="66"/>
      <c r="G20" s="66"/>
      <c r="H20" s="66"/>
      <c r="I20" s="65"/>
      <c r="J20" s="65"/>
      <c r="K20" s="67"/>
      <c r="Q20" s="41"/>
    </row>
    <row r="21" spans="1:17" ht="15" thickBot="1" x14ac:dyDescent="0.4">
      <c r="A21" s="68" t="s">
        <v>0</v>
      </c>
      <c r="B21" s="1" t="s">
        <v>1</v>
      </c>
      <c r="C21" s="46" t="s">
        <v>2</v>
      </c>
      <c r="D21" s="47"/>
      <c r="E21" s="44"/>
      <c r="F21" s="48" t="s">
        <v>3</v>
      </c>
      <c r="G21" s="49"/>
      <c r="H21" s="45"/>
      <c r="I21" s="39" t="s">
        <v>4</v>
      </c>
      <c r="J21" s="40"/>
      <c r="K21" s="69"/>
      <c r="Q21" s="41"/>
    </row>
    <row r="22" spans="1:17" ht="15" thickBot="1" x14ac:dyDescent="0.4">
      <c r="A22" s="70"/>
      <c r="B22" s="50"/>
      <c r="C22" s="51" t="s">
        <v>5</v>
      </c>
      <c r="D22" s="43" t="s">
        <v>6</v>
      </c>
      <c r="E22" s="52" t="s">
        <v>7</v>
      </c>
      <c r="F22" s="51" t="s">
        <v>5</v>
      </c>
      <c r="G22" s="43" t="s">
        <v>6</v>
      </c>
      <c r="H22" s="52" t="s">
        <v>7</v>
      </c>
      <c r="I22" s="32" t="s">
        <v>5</v>
      </c>
      <c r="J22" s="30" t="s">
        <v>6</v>
      </c>
      <c r="K22" s="31" t="s">
        <v>7</v>
      </c>
    </row>
    <row r="23" spans="1:17" x14ac:dyDescent="0.35">
      <c r="A23" s="71">
        <v>44228</v>
      </c>
      <c r="B23" s="53" t="s">
        <v>10</v>
      </c>
      <c r="C23" s="53">
        <v>300</v>
      </c>
      <c r="D23" s="7">
        <v>3</v>
      </c>
      <c r="E23" s="54">
        <f>D23*C23</f>
        <v>900</v>
      </c>
      <c r="F23" s="53"/>
      <c r="G23" s="7"/>
      <c r="H23" s="55"/>
      <c r="I23" s="53">
        <f>C23</f>
        <v>300</v>
      </c>
      <c r="J23" s="7">
        <f>D23</f>
        <v>3</v>
      </c>
      <c r="K23" s="15">
        <f>I23*J23</f>
        <v>900</v>
      </c>
    </row>
    <row r="24" spans="1:17" ht="15" thickBot="1" x14ac:dyDescent="0.4">
      <c r="A24" s="72">
        <v>44231</v>
      </c>
      <c r="B24" s="56" t="s">
        <v>10</v>
      </c>
      <c r="C24" s="56">
        <v>600</v>
      </c>
      <c r="D24" s="3">
        <v>4</v>
      </c>
      <c r="E24" s="57">
        <f>D24*C24</f>
        <v>2400</v>
      </c>
      <c r="F24" s="56"/>
      <c r="G24" s="3"/>
      <c r="H24" s="58"/>
      <c r="I24" s="59">
        <f>C24</f>
        <v>600</v>
      </c>
      <c r="J24" s="6">
        <f>D24</f>
        <v>4</v>
      </c>
      <c r="K24" s="73">
        <f>I24*J24</f>
        <v>2400</v>
      </c>
      <c r="Q24" s="41"/>
    </row>
    <row r="25" spans="1:17" x14ac:dyDescent="0.35">
      <c r="A25" s="72">
        <v>44233</v>
      </c>
      <c r="B25" s="56" t="s">
        <v>11</v>
      </c>
      <c r="C25" s="56"/>
      <c r="D25" s="3"/>
      <c r="E25" s="58"/>
      <c r="F25" s="56">
        <v>500</v>
      </c>
      <c r="G25" s="3">
        <v>4</v>
      </c>
      <c r="H25" s="57">
        <f>G25*F25</f>
        <v>2000</v>
      </c>
      <c r="I25" s="53">
        <v>300</v>
      </c>
      <c r="J25" s="7">
        <v>3</v>
      </c>
      <c r="K25" s="16">
        <f>J25*I25</f>
        <v>900</v>
      </c>
      <c r="Q25" s="41"/>
    </row>
    <row r="26" spans="1:17" ht="15" thickBot="1" x14ac:dyDescent="0.4">
      <c r="A26" s="72"/>
      <c r="B26" s="56"/>
      <c r="C26" s="56"/>
      <c r="D26" s="3"/>
      <c r="E26" s="58"/>
      <c r="F26" s="56"/>
      <c r="G26" s="3"/>
      <c r="H26" s="57"/>
      <c r="I26" s="59">
        <f>I24-F25</f>
        <v>100</v>
      </c>
      <c r="J26" s="6">
        <v>4</v>
      </c>
      <c r="K26" s="73">
        <f>J26*I26</f>
        <v>400</v>
      </c>
    </row>
    <row r="27" spans="1:17" x14ac:dyDescent="0.35">
      <c r="A27" s="72">
        <v>44237</v>
      </c>
      <c r="B27" s="56" t="s">
        <v>10</v>
      </c>
      <c r="C27" s="56">
        <v>700</v>
      </c>
      <c r="D27" s="3">
        <v>4</v>
      </c>
      <c r="E27" s="57">
        <f>D27*C27</f>
        <v>2800</v>
      </c>
      <c r="F27" s="56"/>
      <c r="G27" s="3"/>
      <c r="H27" s="58"/>
      <c r="I27" s="53">
        <v>300</v>
      </c>
      <c r="J27" s="7">
        <v>3</v>
      </c>
      <c r="K27" s="16">
        <f>J27*I27</f>
        <v>900</v>
      </c>
    </row>
    <row r="28" spans="1:17" x14ac:dyDescent="0.35">
      <c r="A28" s="72"/>
      <c r="B28" s="56"/>
      <c r="C28" s="56"/>
      <c r="D28" s="3"/>
      <c r="E28" s="58"/>
      <c r="F28" s="56"/>
      <c r="G28" s="3"/>
      <c r="H28" s="57"/>
      <c r="I28" s="56">
        <f>I26-F27</f>
        <v>100</v>
      </c>
      <c r="J28" s="3">
        <v>4</v>
      </c>
      <c r="K28" s="9">
        <f>J28*I28</f>
        <v>400</v>
      </c>
    </row>
    <row r="29" spans="1:17" ht="15" thickBot="1" x14ac:dyDescent="0.4">
      <c r="A29" s="72"/>
      <c r="B29" s="56"/>
      <c r="C29" s="56"/>
      <c r="D29" s="3"/>
      <c r="E29" s="58"/>
      <c r="F29" s="56"/>
      <c r="G29" s="3"/>
      <c r="H29" s="57"/>
      <c r="I29" s="60">
        <v>700</v>
      </c>
      <c r="J29" s="61">
        <v>4</v>
      </c>
      <c r="K29" s="74">
        <f>J29*I29</f>
        <v>2800</v>
      </c>
    </row>
    <row r="30" spans="1:17" x14ac:dyDescent="0.35">
      <c r="A30" s="72">
        <v>44242</v>
      </c>
      <c r="B30" s="56" t="s">
        <v>11</v>
      </c>
      <c r="C30" s="56"/>
      <c r="D30" s="3"/>
      <c r="E30" s="57"/>
      <c r="F30" s="56">
        <v>700</v>
      </c>
      <c r="G30" s="3">
        <v>4</v>
      </c>
      <c r="H30" s="58">
        <f>G30*F30</f>
        <v>2800</v>
      </c>
      <c r="I30" s="53">
        <v>300</v>
      </c>
      <c r="J30" s="7">
        <v>3</v>
      </c>
      <c r="K30" s="15">
        <f>I30*J30</f>
        <v>900</v>
      </c>
    </row>
    <row r="31" spans="1:17" ht="15" thickBot="1" x14ac:dyDescent="0.4">
      <c r="A31" s="72"/>
      <c r="B31" s="56"/>
      <c r="C31" s="56"/>
      <c r="D31" s="3"/>
      <c r="E31" s="57"/>
      <c r="F31" s="56">
        <v>100</v>
      </c>
      <c r="G31" s="3">
        <v>4</v>
      </c>
      <c r="H31" s="57">
        <f>F31*G31</f>
        <v>400</v>
      </c>
      <c r="I31" s="59"/>
      <c r="J31" s="6"/>
      <c r="K31" s="73"/>
    </row>
    <row r="32" spans="1:17" x14ac:dyDescent="0.35">
      <c r="A32" s="72">
        <v>44247</v>
      </c>
      <c r="B32" s="56" t="s">
        <v>10</v>
      </c>
      <c r="C32" s="56">
        <v>300</v>
      </c>
      <c r="D32" s="3">
        <v>5</v>
      </c>
      <c r="E32" s="58">
        <f>D32*C32</f>
        <v>1500</v>
      </c>
      <c r="F32" s="56"/>
      <c r="G32" s="3"/>
      <c r="H32" s="58"/>
      <c r="I32" s="53">
        <v>300</v>
      </c>
      <c r="J32" s="7">
        <v>3</v>
      </c>
      <c r="K32" s="15">
        <f>J32*I32</f>
        <v>900</v>
      </c>
    </row>
    <row r="33" spans="1:11" ht="15" thickBot="1" x14ac:dyDescent="0.4">
      <c r="A33" s="72"/>
      <c r="B33" s="56"/>
      <c r="C33" s="56"/>
      <c r="D33" s="3"/>
      <c r="E33" s="58"/>
      <c r="F33" s="56"/>
      <c r="G33" s="3"/>
      <c r="H33" s="57"/>
      <c r="I33" s="59">
        <v>300</v>
      </c>
      <c r="J33" s="6">
        <v>5</v>
      </c>
      <c r="K33" s="73">
        <f>J33*I33</f>
        <v>1500</v>
      </c>
    </row>
    <row r="34" spans="1:11" x14ac:dyDescent="0.35">
      <c r="A34" s="72">
        <v>44250</v>
      </c>
      <c r="B34" s="56" t="s">
        <v>11</v>
      </c>
      <c r="C34" s="56"/>
      <c r="D34" s="3"/>
      <c r="E34" s="58"/>
      <c r="F34" s="56">
        <v>100</v>
      </c>
      <c r="G34" s="3">
        <v>5</v>
      </c>
      <c r="H34" s="57">
        <f>G34*F34</f>
        <v>500</v>
      </c>
      <c r="I34" s="53">
        <v>300</v>
      </c>
      <c r="J34" s="7">
        <v>3</v>
      </c>
      <c r="K34" s="15">
        <f>J34*I34</f>
        <v>900</v>
      </c>
    </row>
    <row r="35" spans="1:11" ht="15" thickBot="1" x14ac:dyDescent="0.4">
      <c r="A35" s="75"/>
      <c r="B35" s="59"/>
      <c r="C35" s="59"/>
      <c r="D35" s="6"/>
      <c r="E35" s="62"/>
      <c r="F35" s="59"/>
      <c r="G35" s="6"/>
      <c r="H35" s="63"/>
      <c r="I35" s="59">
        <f>I33-F34</f>
        <v>200</v>
      </c>
      <c r="J35" s="6">
        <v>5</v>
      </c>
      <c r="K35" s="73">
        <f>J35*I35</f>
        <v>1000</v>
      </c>
    </row>
    <row r="36" spans="1:11" ht="15" thickBot="1" x14ac:dyDescent="0.4">
      <c r="A36" s="76" t="s">
        <v>12</v>
      </c>
      <c r="B36" s="77"/>
      <c r="C36" s="77"/>
      <c r="D36" s="77"/>
      <c r="E36" s="77"/>
      <c r="F36" s="77"/>
      <c r="G36" s="77"/>
      <c r="H36" s="77"/>
      <c r="I36" s="77"/>
      <c r="J36" s="77"/>
      <c r="K36" s="78">
        <f>SUM(K34:K35)</f>
        <v>1900</v>
      </c>
    </row>
  </sheetData>
  <mergeCells count="14">
    <mergeCell ref="A36:J36"/>
    <mergeCell ref="A17:J17"/>
    <mergeCell ref="A21:A22"/>
    <mergeCell ref="B21:B22"/>
    <mergeCell ref="C21:E21"/>
    <mergeCell ref="F21:H21"/>
    <mergeCell ref="I21:K21"/>
    <mergeCell ref="C20:H20"/>
    <mergeCell ref="C1:H1"/>
    <mergeCell ref="A2:A3"/>
    <mergeCell ref="B2:B3"/>
    <mergeCell ref="C2:E2"/>
    <mergeCell ref="F2:H2"/>
    <mergeCell ref="I2:K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2021-04-05T10:44:57Z</dcterms:created>
  <dcterms:modified xsi:type="dcterms:W3CDTF">2021-04-05T11:50:17Z</dcterms:modified>
</cp:coreProperties>
</file>