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CF74D2DF-D0AC-4091-8309-CE858CF467E5}" xr6:coauthVersionLast="47" xr6:coauthVersionMax="47" xr10:uidLastSave="{00000000-0000-0000-0000-000000000000}"/>
  <bookViews>
    <workbookView xWindow="57480" yWindow="-120" windowWidth="29040" windowHeight="15720" firstSheet="1" activeTab="2" xr2:uid="{00000000-000D-0000-FFFF-FFFF00000000}"/>
  </bookViews>
  <sheets>
    <sheet name="UserGuide" sheetId="4" r:id="rId1"/>
    <sheet name="Glossary" sheetId="11" r:id="rId2"/>
    <sheet name="GeneralInformation" sheetId="3" r:id="rId3"/>
    <sheet name="Activities" sheetId="2" r:id="rId4"/>
    <sheet name="Exchanges" sheetId="1" r:id="rId5"/>
    <sheet name="EnvironmentalValue" sheetId="6" r:id="rId6"/>
    <sheet name="ProspectiveScenarios" sheetId="5" r:id="rId7"/>
    <sheet name="BackgroundScenarios" sheetId="7" r:id="rId8"/>
    <sheet name="LCIA_Methods" sheetId="8" r:id="rId9"/>
    <sheet name="Weighting" sheetId="9" r:id="rId10"/>
    <sheet name="Format" sheetId="10" r:id="rId11"/>
    <sheet name="UserGuide_EWU-Calc" sheetId="12" r:id="rId12"/>
  </sheets>
  <externalReferences>
    <externalReference r:id="rId13"/>
  </externalReferences>
  <calcPr calcId="191029" iterate="1" iterateCount="1000" iterateDelta="9.9999999999999995E-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0" l="1"/>
  <c r="B17" i="9" l="1"/>
  <c r="B16" i="9"/>
  <c r="B15" i="9"/>
  <c r="B14" i="9"/>
  <c r="B13" i="9"/>
  <c r="B12" i="9"/>
  <c r="B11" i="9"/>
  <c r="B10" i="9"/>
  <c r="B9" i="9"/>
  <c r="B8" i="9"/>
  <c r="B7" i="9"/>
  <c r="B6" i="9"/>
  <c r="B5" i="9"/>
  <c r="B4"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6" authorId="0" shapeId="0" xr:uid="{FB831580-A40C-4311-AD71-3B7FCA7C6DAC}">
      <text>
        <r>
          <rPr>
            <b/>
            <sz val="9"/>
            <color indexed="81"/>
            <rFont val="Segoe UI"/>
            <family val="2"/>
          </rPr>
          <t>Sarah Schmidt:</t>
        </r>
        <r>
          <rPr>
            <sz val="9"/>
            <color indexed="81"/>
            <rFont val="Segoe UI"/>
            <family val="2"/>
          </rPr>
          <t xml:space="preserve">
The EWU Calculator allows to adapt the amounts of foregroundsystem exchanges. Next to the default system, scenarios can be generated to compare the environmental performance of different waste management system configurations.</t>
        </r>
      </text>
    </comment>
    <comment ref="A22"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databases and parameters to be considered, the calculation might take a few hours.</t>
        </r>
      </text>
    </comment>
    <comment ref="A26" authorId="0" shapeId="0" xr:uid="{22292907-4641-4A54-9CE3-2D28B47BCD6A}">
      <text>
        <r>
          <rPr>
            <b/>
            <sz val="9"/>
            <color indexed="81"/>
            <rFont val="Segoe UI"/>
            <family val="2"/>
          </rPr>
          <t>Sarah Schmidt:</t>
        </r>
        <r>
          <rPr>
            <sz val="9"/>
            <color indexed="81"/>
            <rFont val="Segoe UI"/>
            <family val="2"/>
          </rPr>
          <t xml:space="preserve">
ecoinvent version and compatibility with premise
bw2io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C1" authorId="0" shapeId="0" xr:uid="{30A03C28-AE1C-4E63-893C-34F74AE4A9E3}">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A2" authorId="0" shapeId="0" xr:uid="{94BEA11D-ECE2-4EF1-9991-935FA1E54E0D}">
      <text>
        <r>
          <rPr>
            <b/>
            <sz val="9"/>
            <color indexed="81"/>
            <rFont val="Segoe UI"/>
            <family val="2"/>
          </rPr>
          <t>Sarah Schmidt:</t>
        </r>
        <r>
          <rPr>
            <sz val="9"/>
            <color indexed="81"/>
            <rFont val="Segoe UI"/>
            <family val="2"/>
          </rPr>
          <t xml:space="preserve">
Entries of the exchange table do not have to follow a specific order. Entering exchanges activity-wise may help to avoid mistakes.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D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E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F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G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H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J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K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<sst xmlns="http://schemas.openxmlformats.org/spreadsheetml/2006/main" count="1421" uniqueCount="439">
  <si>
    <t>input</t>
  </si>
  <si>
    <t>input code</t>
  </si>
  <si>
    <t>input unit</t>
  </si>
  <si>
    <t>activity</t>
  </si>
  <si>
    <t>activity code</t>
  </si>
  <si>
    <t>activity location</t>
  </si>
  <si>
    <t>amount</t>
  </si>
  <si>
    <t>type</t>
  </si>
  <si>
    <t>waste_generation</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</si>
  <si>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</si>
  <si>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</si>
  <si>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</si>
  <si>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</si>
  <si>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</si>
  <si>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</si>
  <si>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</si>
  <si>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</si>
  <si>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</si>
  <si>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</si>
  <si>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</si>
  <si>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</si>
  <si>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</si>
  <si>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</si>
  <si>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</si>
  <si>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</si>
  <si>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</si>
  <si>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</si>
  <si>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</si>
  <si>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</si>
  <si>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</si>
  <si>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</si>
  <si>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</si>
  <si>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</si>
  <si>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</si>
  <si>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</si>
  <si>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</si>
  <si>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</si>
  <si>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</si>
  <si>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</si>
  <si>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</si>
  <si>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</si>
  <si>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</si>
  <si>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</si>
  <si>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</si>
  <si>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</si>
  <si>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</si>
  <si>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</si>
  <si>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</si>
  <si>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</si>
  <si>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</si>
  <si>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</si>
  <si>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</si>
  <si>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</si>
  <si>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</si>
  <si>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</si>
  <si>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</si>
  <si>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</si>
  <si>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</si>
  <si>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</si>
  <si>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</si>
  <si>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</si>
  <si>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</si>
  <si>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</si>
  <si>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</si>
  <si>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</si>
  <si>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</si>
  <si>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</si>
  <si>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</si>
  <si>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</si>
  <si>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</si>
  <si>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</si>
  <si>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</si>
  <si>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</si>
  <si>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</si>
  <si>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</si>
  <si>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</si>
  <si>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</si>
  <si>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</si>
  <si>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</si>
  <si>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</si>
  <si>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</si>
  <si>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</si>
  <si>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</si>
  <si>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</si>
  <si>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</si>
  <si>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</si>
  <si>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</si>
  <si>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</si>
  <si>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</si>
  <si>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</si>
  <si>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</si>
  <si>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</si>
  <si>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</si>
  <si>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</si>
  <si>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</si>
  <si>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</si>
  <si>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</si>
  <si>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</si>
  <si>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</si>
  <si>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</si>
  <si>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</si>
  <si>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</si>
  <si>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</si>
  <si>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</si>
  <si>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</si>
  <si>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</si>
  <si>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</si>
  <si>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</si>
  <si>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</si>
  <si>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</si>
  <si>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</si>
  <si>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</si>
  <si>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</si>
  <si>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</si>
  <si>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</si>
  <si>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</si>
  <si>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</si>
  <si>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</si>
  <si>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</si>
  <si>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</si>
  <si>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</si>
  <si>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</si>
  <si>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</si>
  <si>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</si>
  <si>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</si>
  <si>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</si>
  <si>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</si>
  <si>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</si>
  <si>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</si>
  <si>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</si>
  <si>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</si>
  <si>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</si>
  <si>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</si>
  <si>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</si>
  <si>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</si>
  <si>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</si>
  <si>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</si>
  <si>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</si>
  <si>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</si>
  <si>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</si>
  <si>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</si>
  <si>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</si>
  <si>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</si>
  <si>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</si>
  <si>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</si>
  <si>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</si>
  <si>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</si>
  <si>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</si>
  <si>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</si>
  <si>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</si>
  <si>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</si>
  <si>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</si>
  <si>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</si>
  <si>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</si>
  <si>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</si>
  <si>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</si>
  <si>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</si>
  <si>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</si>
  <si>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</si>
  <si>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</si>
  <si>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</si>
  <si>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</si>
  <si>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</si>
  <si>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</si>
  <si>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</si>
  <si>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</si>
  <si>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</si>
  <si>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</si>
  <si>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</si>
  <si>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</si>
  <si>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</si>
  <si>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</si>
  <si>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</si>
  <si>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</si>
  <si>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</si>
  <si>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</si>
  <si>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</si>
  <si>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#305496</t>
  </si>
  <si>
    <t>#9BC2E6</t>
  </si>
  <si>
    <t>#7030A0</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</si>
  <si>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</si>
  <si>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</si>
  <si>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</si>
  <si>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</si>
  <si>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</si>
  <si>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</si>
  <si>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</si>
  <si>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</si>
  <si>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</si>
  <si>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</si>
  <si>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</si>
  <si>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</si>
  <si>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</si>
  <si>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</si>
  <si>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</si>
  <si>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</si>
  <si>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</si>
  <si>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</si>
  <si>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</si>
  <si>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</si>
  <si>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</si>
  <si>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</si>
  <si>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</si>
  <si>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</si>
  <si>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</si>
  <si>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</si>
  <si>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Others</t>
  </si>
  <si>
    <t>#C00000</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</si>
  <si>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</si>
  <si>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</si>
  <si>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</si>
  <si>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</si>
  <si>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</si>
  <si>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</si>
  <si>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</si>
  <si>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</si>
  <si>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</si>
  <si>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t>EWU Calculator - Input Data Template</t>
  </si>
  <si>
    <t>Schmidt, S.; Laner, D. (submitted): Environmental Waste Utilization: Monitoring the Environmental Performance of Waste Management Systems</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</si>
  <si>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</si>
  <si>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</si>
  <si>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</si>
  <si>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</si>
  <si>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General information is gathered, which is needed to create the EWU Calculator. This includes attributes describing the system under study (e.g., geographical and temporal scope) as well as information on scenarios that shall be generated and databases to be used.</t>
  </si>
  <si>
    <t>Term</t>
  </si>
  <si>
    <t>Definition</t>
  </si>
  <si>
    <t>Glossar</t>
  </si>
  <si>
    <t>Exchange</t>
  </si>
  <si>
    <t>Activity</t>
  </si>
  <si>
    <t>Biosphere Exchange</t>
  </si>
  <si>
    <t>Exchange Type</t>
  </si>
  <si>
    <t>Environmental Waste Utilization</t>
  </si>
  <si>
    <t>Technosphere Exchange</t>
  </si>
  <si>
    <t>Production Exchange</t>
  </si>
  <si>
    <t>EWU Calculator</t>
  </si>
  <si>
    <t>Specified by name, unit, and location.</t>
  </si>
  <si>
    <t>Excel Tool for monitoring the environmental waste utilization of waste management systems.</t>
  </si>
  <si>
    <t>Environmental Impact that has been spent to produce the materials which are disposed of.</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</si>
  <si>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</si>
  <si>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</si>
  <si>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</si>
  <si>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</si>
  <si>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</si>
  <si>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</si>
  <si>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</si>
  <si>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</si>
  <si>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</si>
  <si>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A central objective of waste management is to reduce impacts associated with waste generation and treatment to protect the environment and human health. As part of the Environmental Waste Utilization (EWU Calculator)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utilized through waste management. The EWU Calculator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</si>
  <si>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</si>
  <si>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</si>
  <si>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</si>
  <si>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</si>
  <si>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</si>
  <si>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</si>
  <si>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</si>
  <si>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</si>
  <si>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</si>
  <si>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</si>
  <si>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</si>
  <si>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Perturbation analysis is a sensitivity analysis method. Each parameter is increased by an incremental amount one-at-a-time (OAT) while all other parameters fixed at their original value (cf. Heijungs and Kleijn 2001, Clavreul et al. 2012, Bisinella et al. 2016).</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</si>
  <si>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</si>
  <si>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</si>
  <si>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</si>
  <si>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</si>
  <si>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Representative Concentration Pathway (RCP) describe greenhouse gas concentration trajectories.</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</si>
  <si>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</si>
  <si>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</si>
  <si>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</si>
  <si>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Reference exchange of an activity. The input activity of the production exchange is the same as its target activity. The production amount is 1 or -1 (-1 for waste treatment actvities, cf. "opposite direction approach").</t>
  </si>
  <si>
    <t>Activities represent processes of any type, such as transformation processes or market processes.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</si>
  <si>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</si>
  <si>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</si>
  <si>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</si>
  <si>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</si>
  <si>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</si>
  <si>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</si>
  <si>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</si>
  <si>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</si>
  <si>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Data behind the figures displayed on the EWUS_Monitor-sheet.</t>
  </si>
  <si>
    <t>Documentation</t>
  </si>
  <si>
    <t>Documentation of data sources and Python package versions used for generating the EWU Monitor.</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</si>
  <si>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</si>
  <si>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</si>
  <si>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</si>
  <si>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</si>
  <si>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</si>
  <si>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</si>
  <si>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</si>
  <si>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</si>
  <si>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</si>
  <si>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</si>
  <si>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</si>
  <si>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</si>
  <si>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</si>
  <si>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</si>
  <si>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</si>
  <si>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</si>
  <si>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</si>
  <si>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</si>
  <si>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</si>
  <si>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 xml:space="preserve">    </t>
  </si>
  <si>
    <t>UserGuide_EWU-Calc</t>
  </si>
  <si>
    <t>User guide which will be copied to the EWU Calculator.</t>
  </si>
  <si>
    <t>EWUS_bioexample</t>
  </si>
  <si>
    <t>Sarah Schmidt &amp; David Laner</t>
  </si>
  <si>
    <t>BWM</t>
  </si>
  <si>
    <t>Biowaste</t>
  </si>
  <si>
    <t>Germany</t>
  </si>
  <si>
    <t>biowaste generation</t>
  </si>
  <si>
    <t>x</t>
  </si>
  <si>
    <t>home composting</t>
  </si>
  <si>
    <t>home composting, apples</t>
  </si>
  <si>
    <t>Apple</t>
  </si>
  <si>
    <t>home composting, bananas</t>
  </si>
  <si>
    <t>Banana</t>
  </si>
  <si>
    <t>industrial biowaste treatment</t>
  </si>
  <si>
    <t>industrial biowaste treatment, apples</t>
  </si>
  <si>
    <t>industrial biowaste treatment, bananas</t>
  </si>
  <si>
    <t>home_composting_apples</t>
  </si>
  <si>
    <t>treatment of biowaste, home composting, apples</t>
  </si>
  <si>
    <t>Home composting</t>
  </si>
  <si>
    <t>industrial_composting_apples</t>
  </si>
  <si>
    <t>treatment of biowaste, industrial composting, apples</t>
  </si>
  <si>
    <t>Industrial composting</t>
  </si>
  <si>
    <t>anaerobic_digestion_apples</t>
  </si>
  <si>
    <t>treatment of biowaste by anaerobic digestion, apples</t>
  </si>
  <si>
    <t>Anaerobic digestion</t>
  </si>
  <si>
    <t>home_composting_bananas</t>
  </si>
  <si>
    <t>treatment of biowaste, home composting, bananas</t>
  </si>
  <si>
    <t>industrial_composting_bananas</t>
  </si>
  <si>
    <t>treatment of biowaste, industrial composting, bananas</t>
  </si>
  <si>
    <t>anaerobic_digestion_bananas</t>
  </si>
  <si>
    <t>treatment of biowaste by anaerobic digestion, bananas</t>
  </si>
  <si>
    <t>911c4ec4da61447f2c8e05e76f556443</t>
  </si>
  <si>
    <t>market for compost</t>
  </si>
  <si>
    <t>Compost</t>
  </si>
  <si>
    <t>381392ac35ec7f41e20fae60c431dc52</t>
  </si>
  <si>
    <t>market for biogas</t>
  </si>
  <si>
    <t>Biogas</t>
  </si>
  <si>
    <t>FR</t>
  </si>
  <si>
    <t>treatment of biowaste, anaerobic digestion, apples</t>
  </si>
  <si>
    <t>market for municipal waste collection service by 21 metric ton lorry</t>
  </si>
  <si>
    <t>a7324bc4c825a561174c1d3c3de59fa0</t>
  </si>
  <si>
    <t>market for transport, freight, lorry 16-32 metric ton, EURO5</t>
  </si>
  <si>
    <t>f8b9f4e1cdefe8ef1e735a212cc51382</t>
  </si>
  <si>
    <t>treatment of biowaste, anaerobic digestion, bananas</t>
  </si>
  <si>
    <t>market for waste polyethylene</t>
  </si>
  <si>
    <t>706d028753e10bd272f351d23aa1ff33</t>
  </si>
  <si>
    <t>market for polyethylene, high density, granulate</t>
  </si>
  <si>
    <t>0bf1660f8a1c97add969b60c8b822f06</t>
  </si>
  <si>
    <t>injection moulding</t>
  </si>
  <si>
    <t>3226465c64f518adf8d0bce9880c78f0</t>
  </si>
  <si>
    <t>Dinitrogen monoxide</t>
  </si>
  <si>
    <t>6dc1b46f-ee89-4495-95c4-b8a637bcd6cb</t>
  </si>
  <si>
    <t>('air', 'urban air close to ground')</t>
  </si>
  <si>
    <t>Carbon dioxide, non-fossil</t>
  </si>
  <si>
    <t>73ed05cc-9727-4abf-9516-4b5c0fe54a16</t>
  </si>
  <si>
    <t>Oxygen</t>
  </si>
  <si>
    <t>af01e564-f816-4906-bd4f-b7c932f926b9</t>
  </si>
  <si>
    <t>('natural resource', 'in air')</t>
  </si>
  <si>
    <t>Occupation, urban, green area</t>
  </si>
  <si>
    <t>190d9910-5d04-4c97-abea-3b39682b7ed6</t>
  </si>
  <si>
    <t>square meter-year</t>
  </si>
  <si>
    <t>('natural resource', 'land')</t>
  </si>
  <si>
    <t>NMVOC, non-methane volatile organic compounds, unspecified origin</t>
  </si>
  <si>
    <t>175baa64-d985-4c5e-84ef-67cc3a1cf952</t>
  </si>
  <si>
    <t>Methane, non-fossil</t>
  </si>
  <si>
    <t>baf58fc9-573c-419c-8c16-831ac03203b9</t>
  </si>
  <si>
    <t>Water</t>
  </si>
  <si>
    <t>5d368100-b1bc-4456-8420-e469edccf349</t>
  </si>
  <si>
    <t>Ammonia</t>
  </si>
  <si>
    <t>9990b51b-7023-4700-bca0-1a32ef921f74</t>
  </si>
  <si>
    <t>market for municipal solid waste</t>
  </si>
  <si>
    <t>ece0d02623ececa9be635634d30c9fad</t>
  </si>
  <si>
    <t>market for wastewater, average</t>
  </si>
  <si>
    <t>ff1c8e1f34a25cccba366c1a2c8c47c4</t>
  </si>
  <si>
    <t>composting facility construction, open</t>
  </si>
  <si>
    <t>4c91d5adcf36eac12920142fb819a2c4</t>
  </si>
  <si>
    <t>unit</t>
  </si>
  <si>
    <t>market for electricity, low voltage</t>
  </si>
  <si>
    <t>26ebe3c3a50e72de9d8935f04501b9dd</t>
  </si>
  <si>
    <t>market for machine operation, diesel, &gt;= 74.57 kW, low load factor</t>
  </si>
  <si>
    <t>1f03642b328aed91d4bf2853a7ebf854</t>
  </si>
  <si>
    <t>hour</t>
  </si>
  <si>
    <t>Hydrogen sulfide</t>
  </si>
  <si>
    <t>e3cfaa07-9b68-4461-a06f-a0e4e59d41d3</t>
  </si>
  <si>
    <t>075e433b-4be4-448e-9510-9a5029c1ce94</t>
  </si>
  <si>
    <t>('air',)</t>
  </si>
  <si>
    <t>anaerobic digestion plant construction, for biowaste</t>
  </si>
  <si>
    <t>20d7578df307441355196ebde23fcd1e</t>
  </si>
  <si>
    <t>market for heat, central or small-scale, other than natural gas</t>
  </si>
  <si>
    <t>da08519cdc58aea76bc36725154b1b30</t>
  </si>
  <si>
    <t>market for tap water</t>
  </si>
  <si>
    <t>6c6c1c7a6015f6654f0966a247bbed58</t>
  </si>
  <si>
    <t>digester sludge, Recycled Content cut-off</t>
  </si>
  <si>
    <t>206c9c75d7e996587ebd33d8ef7f83b3</t>
  </si>
  <si>
    <t>Nitrite</t>
  </si>
  <si>
    <t>9f5bfac4-cbb6-4b38-afb9-cf563fc5ca15</t>
  </si>
  <si>
    <t>('water',)</t>
  </si>
  <si>
    <t>Phosphorus</t>
  </si>
  <si>
    <t>2d4b8ec1-8d53-4e62-8a11-ebc45909b02e</t>
  </si>
  <si>
    <t>Nitrogen, organic bound</t>
  </si>
  <si>
    <t>a703733d-fabc-487b-826a-06c11ac4c0c6</t>
  </si>
  <si>
    <t>Nitrate</t>
  </si>
  <si>
    <t>5189de76-6bbb-44ba-8c42-5714f1b4371f</t>
  </si>
  <si>
    <t>Ammonium, ion</t>
  </si>
  <si>
    <t>fb005c47-7b90-41f3-a5ca-f0eb11db354a</t>
  </si>
  <si>
    <t>apples</t>
  </si>
  <si>
    <t>market for apple</t>
  </si>
  <si>
    <t>bananas</t>
  </si>
  <si>
    <t>market for banana</t>
  </si>
  <si>
    <t>tUePmX_S5B8ieZkkM7WUU2CnO8SmShwmAeWK9x2rTFo=</t>
  </si>
  <si>
    <t>#548235</t>
  </si>
  <si>
    <t>#BF8F00</t>
  </si>
  <si>
    <t>#ED7D31</t>
  </si>
  <si>
    <t>#5B9BD5</t>
  </si>
  <si>
    <t>#FFC000</t>
  </si>
  <si>
    <t>#F4B084</t>
  </si>
  <si>
    <t>#333F4F</t>
  </si>
  <si>
    <t>Conduct perturbation analysis</t>
  </si>
  <si>
    <t>Waste utilization</t>
  </si>
  <si>
    <t>Pathway tag</t>
  </si>
  <si>
    <t xml:space="preserve">Activities are listed. Indicated which activity is the reference activity of the system. Pathway tags and activity tags are assigned that will be used during the contribution analysis.  </t>
  </si>
  <si>
    <t>The color scheme that will be used for illustrating the results is defined. Colors are assigned to Pathways and activities.</t>
  </si>
  <si>
    <t>PW1</t>
  </si>
  <si>
    <t>PW1_apples</t>
  </si>
  <si>
    <t>PW1_bananas</t>
  </si>
  <si>
    <t>PW2</t>
  </si>
  <si>
    <t>PW2_apples</t>
  </si>
  <si>
    <t>PW2_bananas</t>
  </si>
  <si>
    <t>CA_PWs_Database_Scenario</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</si>
  <si>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</si>
  <si>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</si>
  <si>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</si>
  <si>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</si>
  <si>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</si>
  <si>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t>
  </si>
  <si>
    <t>Database version</t>
  </si>
  <si>
    <t>3.7.1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</si>
</sst>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7"/>
      <color rgb="FF232629"/>
      <name val="Arial"/>
      <family val="2"/>
    </font>
    <font>
      <sz val="7"/>
      <color rgb="FF000000"/>
      <name val="Courier New"/>
      <family val="3"/>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1"/>
      <color rgb="FFFF0000"/>
      <name val="Arial"/>
      <family val="2"/>
    </font>
    <font>
      <sz val="10"/>
      <color rgb="FFFF0000"/>
      <name val="Arial"/>
      <family val="2"/>
    </font>
  </fonts>
  <fills count="26">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bgColor indexed="64"/>
      </patternFill>
    </fill>
    <fill>
      <patternFill patternType="solid">
        <fgColor theme="7"/>
        <bgColor indexed="64"/>
      </patternFill>
    </fill>
    <fill>
      <patternFill patternType="solid">
        <fgColor rgb="FF7030A0"/>
        <bgColor indexed="64"/>
      </patternFill>
    </fill>
    <fill>
      <patternFill patternType="solid">
        <fgColor theme="3" tint="-0.249977111117893"/>
        <bgColor indexed="64"/>
      </patternFill>
    </fill>
    <fill>
      <patternFill patternType="solid">
        <fgColor rgb="FFC00000"/>
        <bgColor indexed="64"/>
      </patternFill>
    </fill>
  </fills>
  <borders count="6">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0" fillId="0" borderId="0" applyFont="0" applyFill="0" applyBorder="0" applyAlignment="0" applyProtection="0"/>
  </cellStyleXfs>
  <cellXfs count="96">
    <xf numFmtId="0" fontId="0" fillId="0" borderId="0" xfId="0"/>
    <xf numFmtId="0" fontId="5" fillId="0" borderId="0" xfId="0" applyFont="1"/>
    <xf numFmtId="0" fontId="6" fillId="5" borderId="0" xfId="0" applyFont="1" applyFill="1"/>
    <xf numFmtId="0" fontId="1" fillId="5" borderId="0" xfId="0" applyFont="1" applyFill="1"/>
    <xf numFmtId="0" fontId="1" fillId="5" borderId="2" xfId="0" applyFont="1" applyFill="1" applyBorder="1" applyAlignment="1">
      <alignment horizontal="right"/>
    </xf>
    <xf numFmtId="0" fontId="1" fillId="5" borderId="2" xfId="0" applyFont="1" applyFill="1" applyBorder="1"/>
    <xf numFmtId="0" fontId="1" fillId="6" borderId="0" xfId="0" applyFont="1" applyFill="1"/>
    <xf numFmtId="0" fontId="1" fillId="6" borderId="2" xfId="0" applyFont="1" applyFill="1" applyBorder="1"/>
    <xf numFmtId="0" fontId="3" fillId="6" borderId="0" xfId="0" applyFont="1" applyFill="1"/>
    <xf numFmtId="0" fontId="3" fillId="6" borderId="2" xfId="0" applyFont="1" applyFill="1" applyBorder="1" applyAlignment="1">
      <alignment horizontal="left"/>
    </xf>
    <xf numFmtId="0" fontId="3" fillId="6" borderId="2" xfId="0" applyFont="1" applyFill="1" applyBorder="1" applyAlignment="1">
      <alignment horizontal="center"/>
    </xf>
    <xf numFmtId="0" fontId="3" fillId="6" borderId="2" xfId="0" applyFont="1" applyFill="1" applyBorder="1"/>
    <xf numFmtId="0" fontId="2" fillId="7" borderId="2" xfId="0" applyFont="1" applyFill="1" applyBorder="1" applyAlignment="1">
      <alignment horizontal="left" vertical="top"/>
    </xf>
    <xf numFmtId="0" fontId="2" fillId="7" borderId="2" xfId="0" applyFont="1" applyFill="1" applyBorder="1" applyAlignment="1">
      <alignment horizontal="center" vertical="top"/>
    </xf>
    <xf numFmtId="0" fontId="2" fillId="7" borderId="2" xfId="0" applyFont="1" applyFill="1" applyBorder="1" applyAlignment="1">
      <alignment vertical="top"/>
    </xf>
    <xf numFmtId="0" fontId="2" fillId="7" borderId="2" xfId="0" applyFont="1" applyFill="1" applyBorder="1"/>
    <xf numFmtId="2" fontId="2" fillId="7" borderId="1" xfId="0" applyNumberFormat="1" applyFont="1" applyFill="1" applyBorder="1" applyAlignment="1">
      <alignment wrapText="1"/>
    </xf>
    <xf numFmtId="0" fontId="1" fillId="5" borderId="2" xfId="0" applyFont="1" applyFill="1" applyBorder="1" applyAlignment="1">
      <alignment horizontal="center"/>
    </xf>
    <xf numFmtId="0" fontId="2" fillId="8" borderId="2" xfId="0" applyFont="1" applyFill="1" applyBorder="1"/>
    <xf numFmtId="0" fontId="2" fillId="8" borderId="2" xfId="0" applyFont="1" applyFill="1" applyBorder="1" applyAlignment="1">
      <alignment horizontal="center"/>
    </xf>
    <xf numFmtId="0" fontId="7" fillId="5" borderId="0" xfId="0" applyFont="1" applyFill="1"/>
    <xf numFmtId="0" fontId="2" fillId="8" borderId="2" xfId="0" applyFont="1" applyFill="1" applyBorder="1" applyAlignment="1">
      <alignment horizontal="right"/>
    </xf>
    <xf numFmtId="0" fontId="1" fillId="9" borderId="2" xfId="0" applyFont="1" applyFill="1" applyBorder="1"/>
    <xf numFmtId="0" fontId="3" fillId="5" borderId="0" xfId="0" applyFont="1" applyFill="1"/>
    <xf numFmtId="0" fontId="3" fillId="5" borderId="0" xfId="0" applyFont="1" applyFill="1" applyAlignment="1">
      <alignment vertical="center"/>
    </xf>
    <xf numFmtId="0" fontId="3" fillId="5" borderId="2" xfId="0" applyFont="1" applyFill="1" applyBorder="1" applyAlignment="1">
      <alignment vertical="center"/>
    </xf>
    <xf numFmtId="0" fontId="11" fillId="0" borderId="0" xfId="0" applyFont="1"/>
    <xf numFmtId="0" fontId="2" fillId="8"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2" fillId="0" borderId="0" xfId="0" applyFont="1"/>
    <xf numFmtId="0" fontId="13" fillId="0" borderId="0" xfId="0" applyFont="1"/>
    <xf numFmtId="0" fontId="14" fillId="0" borderId="0" xfId="0" applyFont="1"/>
    <xf numFmtId="2" fontId="2" fillId="7" borderId="2" xfId="0" applyNumberFormat="1" applyFont="1" applyFill="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xf numFmtId="0" fontId="18" fillId="0" borderId="0" xfId="0" applyFont="1"/>
    <xf numFmtId="0" fontId="19" fillId="0" borderId="0" xfId="0" applyFont="1"/>
    <xf numFmtId="0" fontId="13" fillId="0" borderId="0" xfId="0" applyFont="1" applyAlignment="1">
      <alignment wrapText="1"/>
    </xf>
    <xf numFmtId="0" fontId="20" fillId="7" borderId="2" xfId="0" applyFont="1" applyFill="1" applyBorder="1"/>
    <xf numFmtId="0" fontId="13" fillId="0" borderId="2" xfId="0" applyFont="1" applyBorder="1" applyAlignment="1">
      <alignment wrapText="1"/>
    </xf>
    <xf numFmtId="0" fontId="2" fillId="7" borderId="2" xfId="0" applyFont="1" applyFill="1" applyBorder="1" applyAlignment="1">
      <alignment horizontal="left" vertical="top" wrapText="1"/>
    </xf>
    <xf numFmtId="0" fontId="22" fillId="5" borderId="0" xfId="0" applyFont="1" applyFill="1"/>
    <xf numFmtId="0" fontId="23" fillId="5" borderId="0" xfId="0" applyFont="1" applyFill="1"/>
    <xf numFmtId="0" fontId="20" fillId="7"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20" fillId="7" borderId="2" xfId="0" applyFont="1" applyFill="1" applyBorder="1" applyAlignment="1">
      <alignment vertical="top"/>
    </xf>
    <xf numFmtId="2" fontId="3" fillId="2" borderId="1" xfId="0" applyNumberFormat="1" applyFont="1" applyFill="1" applyBorder="1" applyAlignment="1">
      <alignment wrapText="1"/>
    </xf>
    <xf numFmtId="2" fontId="3" fillId="2" borderId="3" xfId="0" applyNumberFormat="1" applyFont="1" applyFill="1" applyBorder="1" applyAlignment="1">
      <alignment wrapText="1"/>
    </xf>
    <xf numFmtId="2" fontId="3" fillId="13" borderId="1" xfId="0" applyNumberFormat="1" applyFont="1" applyFill="1" applyBorder="1" applyAlignment="1">
      <alignment wrapText="1"/>
    </xf>
    <xf numFmtId="2" fontId="3" fillId="13" borderId="3" xfId="0" applyNumberFormat="1" applyFont="1" applyFill="1" applyBorder="1" applyAlignment="1">
      <alignment wrapText="1"/>
    </xf>
    <xf numFmtId="2" fontId="3" fillId="14" borderId="1" xfId="0" applyNumberFormat="1" applyFont="1" applyFill="1" applyBorder="1" applyAlignment="1">
      <alignment wrapText="1"/>
    </xf>
    <xf numFmtId="2" fontId="3" fillId="14" borderId="3" xfId="0" applyNumberFormat="1" applyFont="1" applyFill="1" applyBorder="1" applyAlignment="1">
      <alignment wrapText="1"/>
    </xf>
    <xf numFmtId="2" fontId="3" fillId="15" borderId="1" xfId="0" applyNumberFormat="1" applyFont="1" applyFill="1" applyBorder="1" applyAlignment="1">
      <alignment wrapText="1"/>
    </xf>
    <xf numFmtId="2" fontId="3" fillId="15" borderId="3" xfId="0" applyNumberFormat="1" applyFont="1" applyFill="1" applyBorder="1" applyAlignment="1">
      <alignment wrapText="1"/>
    </xf>
    <xf numFmtId="2" fontId="3" fillId="16" borderId="1" xfId="0" applyNumberFormat="1" applyFont="1" applyFill="1" applyBorder="1" applyAlignment="1">
      <alignment wrapText="1"/>
    </xf>
    <xf numFmtId="2" fontId="3" fillId="16" borderId="3" xfId="0" applyNumberFormat="1" applyFont="1" applyFill="1" applyBorder="1" applyAlignment="1">
      <alignment wrapText="1"/>
    </xf>
    <xf numFmtId="2" fontId="3" fillId="12" borderId="1" xfId="0" applyNumberFormat="1" applyFont="1" applyFill="1" applyBorder="1" applyAlignment="1">
      <alignment wrapText="1"/>
    </xf>
    <xf numFmtId="2" fontId="3" fillId="12" borderId="3" xfId="0" applyNumberFormat="1" applyFont="1" applyFill="1" applyBorder="1" applyAlignment="1">
      <alignment wrapText="1"/>
    </xf>
    <xf numFmtId="2" fontId="3" fillId="17" borderId="1" xfId="0" applyNumberFormat="1" applyFont="1" applyFill="1" applyBorder="1" applyAlignment="1">
      <alignment wrapText="1"/>
    </xf>
    <xf numFmtId="2" fontId="3" fillId="17" borderId="3" xfId="0" applyNumberFormat="1" applyFont="1" applyFill="1" applyBorder="1" applyAlignment="1">
      <alignment wrapText="1"/>
    </xf>
    <xf numFmtId="0" fontId="3" fillId="3" borderId="2" xfId="0" applyFont="1" applyFill="1" applyBorder="1" applyAlignment="1">
      <alignment horizontal="left"/>
    </xf>
    <xf numFmtId="2" fontId="3" fillId="3" borderId="1" xfId="0" applyNumberFormat="1" applyFont="1" applyFill="1" applyBorder="1" applyAlignment="1">
      <alignment wrapText="1"/>
    </xf>
    <xf numFmtId="2" fontId="3" fillId="3" borderId="3" xfId="0" applyNumberFormat="1" applyFont="1" applyFill="1" applyBorder="1" applyAlignment="1">
      <alignment wrapText="1"/>
    </xf>
    <xf numFmtId="2" fontId="3" fillId="4" borderId="1" xfId="0" applyNumberFormat="1" applyFont="1" applyFill="1" applyBorder="1" applyAlignment="1">
      <alignment wrapText="1"/>
    </xf>
    <xf numFmtId="0" fontId="3" fillId="4" borderId="2" xfId="0" applyFont="1" applyFill="1" applyBorder="1" applyAlignment="1">
      <alignment horizontal="left"/>
    </xf>
    <xf numFmtId="2" fontId="3" fillId="4" borderId="3" xfId="0" applyNumberFormat="1" applyFont="1" applyFill="1" applyBorder="1" applyAlignment="1">
      <alignment wrapText="1"/>
    </xf>
    <xf numFmtId="2" fontId="3" fillId="18" borderId="1" xfId="0" applyNumberFormat="1" applyFont="1" applyFill="1" applyBorder="1" applyAlignment="1">
      <alignment wrapText="1"/>
    </xf>
    <xf numFmtId="0" fontId="3" fillId="18" borderId="2" xfId="0" applyFont="1" applyFill="1" applyBorder="1" applyAlignment="1">
      <alignment horizontal="left"/>
    </xf>
    <xf numFmtId="2" fontId="3" fillId="18" borderId="3" xfId="0" applyNumberFormat="1" applyFont="1" applyFill="1" applyBorder="1" applyAlignment="1">
      <alignment wrapText="1"/>
    </xf>
    <xf numFmtId="2" fontId="3" fillId="18" borderId="4" xfId="0" applyNumberFormat="1" applyFont="1" applyFill="1" applyBorder="1" applyAlignment="1">
      <alignment wrapText="1"/>
    </xf>
    <xf numFmtId="2" fontId="3" fillId="18" borderId="5" xfId="0" applyNumberFormat="1" applyFont="1" applyFill="1" applyBorder="1" applyAlignment="1">
      <alignment wrapText="1"/>
    </xf>
    <xf numFmtId="0" fontId="0" fillId="10" borderId="0" xfId="0" applyFill="1"/>
    <xf numFmtId="0" fontId="0" fillId="19" borderId="0" xfId="0" applyFill="1"/>
    <xf numFmtId="0" fontId="0" fillId="20" borderId="0" xfId="0" applyFill="1"/>
    <xf numFmtId="0" fontId="0" fillId="11" borderId="0" xfId="0" applyFill="1"/>
    <xf numFmtId="0" fontId="0" fillId="21" borderId="0" xfId="0" applyFill="1"/>
    <xf numFmtId="0" fontId="0" fillId="22" borderId="0" xfId="0" applyFill="1"/>
    <xf numFmtId="0" fontId="0" fillId="3" borderId="0" xfId="0" applyFill="1"/>
    <xf numFmtId="0" fontId="0" fillId="17" borderId="0" xfId="0" applyFill="1"/>
    <xf numFmtId="0" fontId="0" fillId="23" borderId="0" xfId="0" applyFill="1"/>
    <xf numFmtId="0" fontId="0" fillId="24" borderId="0" xfId="0" applyFill="1"/>
    <xf numFmtId="0" fontId="0" fillId="7" borderId="0" xfId="0" applyFill="1"/>
    <xf numFmtId="0" fontId="0" fillId="25" borderId="0" xfId="0" applyFill="1"/>
    <xf numFmtId="0" fontId="25" fillId="0" borderId="0" xfId="0" applyFont="1"/>
    <xf numFmtId="0" fontId="25" fillId="5" borderId="0" xfId="0" applyFont="1" applyFill="1"/>
    <xf numFmtId="0" fontId="26" fillId="5" borderId="0" xfId="0" applyFont="1" applyFill="1"/>
    <xf numFmtId="2" fontId="2" fillId="7" borderId="1" xfId="0" applyNumberFormat="1" applyFont="1" applyFill="1" applyBorder="1" applyAlignment="1">
      <alignment vertical="center" wrapText="1"/>
    </xf>
    <xf numFmtId="0" fontId="0" fillId="5" borderId="2" xfId="0" applyFill="1" applyBorder="1" applyAlignment="1">
      <alignment vertical="center"/>
    </xf>
    <xf numFmtId="11" fontId="0" fillId="5" borderId="2" xfId="0" applyNumberFormat="1" applyFill="1" applyBorder="1" applyAlignment="1">
      <alignment vertical="center"/>
    </xf>
    <xf numFmtId="0" fontId="0" fillId="5" borderId="2" xfId="0" applyFill="1" applyBorder="1" applyAlignment="1">
      <alignment vertical="center" wrapText="1"/>
    </xf>
    <xf numFmtId="0" fontId="13" fillId="5" borderId="0" xfId="0" applyFont="1" applyFill="1" applyAlignment="1">
      <alignment horizontal="left" wrapText="1"/>
    </xf>
    <xf numFmtId="0" fontId="1" fillId="5" borderId="2" xfId="0" applyFont="1" applyFill="1" applyBorder="1" applyAlignment="1">
      <alignment horizontal="right"/>
    </xf>
    <xf numFmtId="0" fontId="21" fillId="0" borderId="0" xfId="0" applyFont="1" applyAlignment="1">
      <alignment horizontal="left" wrapText="1"/>
    </xf>
  </cellXfs>
  <cellStyles count="2">
    <cellStyle name="Prozent" xfId="1" builtinId="5"/>
    <cellStyle name="Standard" xfId="0" builtinId="0"/>
  </cellStyles>
  <dxfs count="0"/>
  <tableStyles count="0" defaultTableStyle="TableStyleMedium2" defaultPivotStyle="PivotStyleLight16"/>
  <colors>
    <mruColors>
      <color rgb="FF808080"/>
      <color rgb="FF9A64EA"/>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rahSchmidt/Desktop/5_Ind_Calc/Excel-Tool/ExcelTool_GeneratorInput_Template_bi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Manual"/>
      <sheetName val="GeneralInformation"/>
      <sheetName val="EnvironmentalValue"/>
      <sheetName val="Activities"/>
      <sheetName val="Exchanges"/>
      <sheetName val="LCIA_Methods"/>
      <sheetName val="ProspectiveScenarios"/>
      <sheetName val="BackgroundScenario"/>
      <sheetName val="Weighting"/>
      <sheetName val="Format"/>
    </sheetNames>
    <sheetDataSet>
      <sheetData sheetId="0"/>
      <sheetData sheetId="1">
        <row r="6">
          <cell r="B6" t="str">
            <v>BWM</v>
          </cell>
        </row>
      </sheetData>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dimension ref="A1:S21"/>
  <sheetViews>
    <sheetView showGridLines="0" workbookViewId="0">
      <selection sqref="A1:XFD1048576"/>
    </sheetView>
  </sheetViews>
  <sheetFormatPr baseColWidth="10" defaultRowHeight="14" x14ac:dyDescent="0.3"/>
  <cols>
    <col min="1" max="1" width="27.90625" style="31" customWidth="1"/>
    <col min="2" max="2" width="117.6328125" style="31" customWidth="1"/>
    <col min="3" max="4" width="10.90625" style="31"/>
    <col min="5" max="6" width="10.90625" style="86"/>
    <col min="7" max="11" width="10.90625" style="87"/>
    <col min="12" max="19" width="10.90625" style="86"/>
    <col min="20" max="16384" width="10.90625" style="31"/>
  </cols>
  <sheetData>
    <row r="1" spans="1:11" ht="23" x14ac:dyDescent="0.5">
      <c r="A1" s="37" t="s">
        <v>215</v>
      </c>
      <c r="G1" s="87" t="s">
        <v>47</v>
      </c>
      <c r="H1" s="88" t="s">
        <v>46</v>
      </c>
      <c r="J1" s="87" t="s">
        <v>50</v>
      </c>
      <c r="K1" s="87" t="s">
        <v>61</v>
      </c>
    </row>
    <row r="2" spans="1:11" ht="22.5" x14ac:dyDescent="0.45">
      <c r="A2" s="36" t="s">
        <v>217</v>
      </c>
      <c r="G2" s="87" t="s">
        <v>67</v>
      </c>
      <c r="H2" s="88" t="s">
        <v>12</v>
      </c>
      <c r="J2" s="87" t="s">
        <v>51</v>
      </c>
      <c r="K2" s="87" t="s">
        <v>62</v>
      </c>
    </row>
    <row r="3" spans="1:11" x14ac:dyDescent="0.3">
      <c r="H3" s="88" t="s">
        <v>18</v>
      </c>
      <c r="J3" s="87" t="s">
        <v>52</v>
      </c>
      <c r="K3" s="87" t="s">
        <v>63</v>
      </c>
    </row>
    <row r="4" spans="1:11" ht="85.5" customHeight="1" x14ac:dyDescent="0.3">
      <c r="A4" s="93" t="s">
        <v>247</v>
      </c>
      <c r="B4" s="93"/>
      <c r="J4" s="87" t="s">
        <v>170</v>
      </c>
    </row>
    <row r="5" spans="1:11" x14ac:dyDescent="0.3">
      <c r="J5" s="87" t="s">
        <v>169</v>
      </c>
    </row>
    <row r="6" spans="1:11" ht="14.5" x14ac:dyDescent="0.35">
      <c r="A6" s="31" t="s">
        <v>219</v>
      </c>
    </row>
    <row r="7" spans="1:11" ht="14.5" x14ac:dyDescent="0.35">
      <c r="A7" s="38" t="s">
        <v>218</v>
      </c>
    </row>
    <row r="10" spans="1:11" x14ac:dyDescent="0.3">
      <c r="A10" s="40" t="s">
        <v>205</v>
      </c>
      <c r="B10" s="40" t="s">
        <v>220</v>
      </c>
    </row>
    <row r="11" spans="1:11" x14ac:dyDescent="0.3">
      <c r="A11" s="40" t="s">
        <v>226</v>
      </c>
      <c r="B11" s="41" t="s">
        <v>240</v>
      </c>
    </row>
    <row r="12" spans="1:11" ht="28" x14ac:dyDescent="0.3">
      <c r="A12" s="40" t="s">
        <v>181</v>
      </c>
      <c r="B12" s="41" t="s">
        <v>223</v>
      </c>
    </row>
    <row r="13" spans="1:11" ht="28" x14ac:dyDescent="0.3">
      <c r="A13" s="40" t="s">
        <v>183</v>
      </c>
      <c r="B13" s="41" t="s">
        <v>422</v>
      </c>
    </row>
    <row r="14" spans="1:11" x14ac:dyDescent="0.3">
      <c r="A14" s="40" t="s">
        <v>184</v>
      </c>
      <c r="B14" s="41" t="s">
        <v>243</v>
      </c>
    </row>
    <row r="15" spans="1:11" x14ac:dyDescent="0.3">
      <c r="A15" s="40" t="s">
        <v>182</v>
      </c>
      <c r="B15" s="41" t="s">
        <v>241</v>
      </c>
    </row>
    <row r="16" spans="1:11" ht="42" x14ac:dyDescent="0.3">
      <c r="A16" s="40" t="s">
        <v>185</v>
      </c>
      <c r="B16" s="41" t="s">
        <v>246</v>
      </c>
    </row>
    <row r="17" spans="1:2" x14ac:dyDescent="0.3">
      <c r="A17" s="40" t="s">
        <v>186</v>
      </c>
      <c r="B17" s="41" t="s">
        <v>222</v>
      </c>
    </row>
    <row r="18" spans="1:2" x14ac:dyDescent="0.3">
      <c r="A18" s="40" t="s">
        <v>221</v>
      </c>
      <c r="B18" s="41" t="s">
        <v>244</v>
      </c>
    </row>
    <row r="19" spans="1:2" ht="28" x14ac:dyDescent="0.3">
      <c r="A19" s="40" t="s">
        <v>187</v>
      </c>
      <c r="B19" s="41" t="s">
        <v>245</v>
      </c>
    </row>
    <row r="20" spans="1:2" x14ac:dyDescent="0.3">
      <c r="A20" s="40" t="s">
        <v>188</v>
      </c>
      <c r="B20" s="41" t="s">
        <v>423</v>
      </c>
    </row>
    <row r="21" spans="1:2" x14ac:dyDescent="0.3">
      <c r="A21" s="40" t="s">
        <v>301</v>
      </c>
      <c r="B21" s="41" t="s">
        <v>302</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dimension ref="A1:V17"/>
  <sheetViews>
    <sheetView workbookViewId="0">
      <selection activeCell="E4" sqref="E4"/>
    </sheetView>
  </sheetViews>
  <sheetFormatPr baseColWidth="10" defaultColWidth="8.81640625" defaultRowHeight="13" x14ac:dyDescent="0.3"/>
  <cols>
    <col min="1" max="1" width="6.08984375" style="26" bestFit="1" customWidth="1"/>
    <col min="2" max="22" width="14.7265625" style="29" customWidth="1"/>
    <col min="23" max="16384" width="8.81640625" style="26"/>
  </cols>
  <sheetData>
    <row r="1" spans="1:22" ht="52" x14ac:dyDescent="0.3">
      <c r="A1" s="18"/>
      <c r="B1" s="27" t="s">
        <v>204</v>
      </c>
      <c r="C1" s="27" t="s">
        <v>172</v>
      </c>
      <c r="D1" s="27" t="s">
        <v>173</v>
      </c>
      <c r="E1" s="27" t="s">
        <v>174</v>
      </c>
      <c r="F1" s="27" t="s">
        <v>175</v>
      </c>
      <c r="G1" s="27" t="s">
        <v>171</v>
      </c>
      <c r="H1" s="27" t="s">
        <v>189</v>
      </c>
      <c r="I1" s="27" t="s">
        <v>190</v>
      </c>
      <c r="J1" s="27" t="s">
        <v>191</v>
      </c>
      <c r="K1" s="27" t="s">
        <v>192</v>
      </c>
      <c r="L1" s="27" t="s">
        <v>193</v>
      </c>
      <c r="M1" s="27" t="s">
        <v>194</v>
      </c>
      <c r="N1" s="27" t="s">
        <v>195</v>
      </c>
      <c r="O1" s="27" t="s">
        <v>196</v>
      </c>
      <c r="P1" s="27" t="s">
        <v>197</v>
      </c>
      <c r="Q1" s="27" t="s">
        <v>198</v>
      </c>
      <c r="R1" s="27" t="s">
        <v>199</v>
      </c>
      <c r="S1" s="27" t="s">
        <v>200</v>
      </c>
      <c r="T1" s="27" t="s">
        <v>201</v>
      </c>
      <c r="U1" s="27" t="s">
        <v>202</v>
      </c>
      <c r="V1" s="27" t="s">
        <v>203</v>
      </c>
    </row>
    <row r="2" spans="1:22" x14ac:dyDescent="0.3">
      <c r="A2" s="18" t="s">
        <v>84</v>
      </c>
      <c r="B2" s="28">
        <f>1/16</f>
        <v>6.25E-2</v>
      </c>
      <c r="C2" s="28">
        <v>0.21059999999999998</v>
      </c>
      <c r="D2" s="28">
        <v>6.7199999999999996E-2</v>
      </c>
      <c r="E2" s="28">
        <v>0.25</v>
      </c>
      <c r="F2" s="28">
        <v>0.11278195488721804</v>
      </c>
      <c r="G2" s="28">
        <v>1</v>
      </c>
      <c r="H2" s="28">
        <v>0</v>
      </c>
      <c r="I2" s="28">
        <v>0</v>
      </c>
      <c r="J2" s="28">
        <v>0</v>
      </c>
      <c r="K2" s="28">
        <v>0</v>
      </c>
      <c r="L2" s="28">
        <v>0</v>
      </c>
      <c r="M2" s="28">
        <v>0</v>
      </c>
      <c r="N2" s="28">
        <v>0</v>
      </c>
      <c r="O2" s="28">
        <v>0</v>
      </c>
      <c r="P2" s="28">
        <v>0</v>
      </c>
      <c r="Q2" s="28">
        <v>0</v>
      </c>
      <c r="R2" s="28">
        <v>0</v>
      </c>
      <c r="S2" s="28">
        <v>0</v>
      </c>
      <c r="T2" s="28">
        <v>0</v>
      </c>
      <c r="U2" s="28">
        <v>0</v>
      </c>
      <c r="V2" s="28">
        <v>0</v>
      </c>
    </row>
    <row r="3" spans="1:22" x14ac:dyDescent="0.3">
      <c r="A3" s="18" t="s">
        <v>91</v>
      </c>
      <c r="B3" s="28">
        <f t="shared" ref="B3:B17" si="0">1/16</f>
        <v>6.25E-2</v>
      </c>
      <c r="C3" s="28">
        <v>6.3099999999999989E-2</v>
      </c>
      <c r="D3" s="28">
        <v>6.0299999999999999E-2</v>
      </c>
      <c r="E3" s="28">
        <v>0.01</v>
      </c>
      <c r="F3" s="28">
        <v>0.11278195488721804</v>
      </c>
      <c r="G3" s="28">
        <v>0</v>
      </c>
      <c r="H3" s="28">
        <v>1</v>
      </c>
      <c r="I3" s="28">
        <v>0</v>
      </c>
      <c r="J3" s="28">
        <v>0</v>
      </c>
      <c r="K3" s="28">
        <v>0</v>
      </c>
      <c r="L3" s="28">
        <v>0</v>
      </c>
      <c r="M3" s="28">
        <v>0</v>
      </c>
      <c r="N3" s="28">
        <v>0</v>
      </c>
      <c r="O3" s="28">
        <v>0</v>
      </c>
      <c r="P3" s="28">
        <v>0</v>
      </c>
      <c r="Q3" s="28">
        <v>0</v>
      </c>
      <c r="R3" s="28">
        <v>0</v>
      </c>
      <c r="S3" s="28">
        <v>0</v>
      </c>
      <c r="T3" s="28">
        <v>0</v>
      </c>
      <c r="U3" s="28">
        <v>0</v>
      </c>
      <c r="V3" s="28">
        <v>0</v>
      </c>
    </row>
    <row r="4" spans="1:22" x14ac:dyDescent="0.3">
      <c r="A4" s="18" t="s">
        <v>92</v>
      </c>
      <c r="B4" s="28">
        <f t="shared" si="0"/>
        <v>6.25E-2</v>
      </c>
      <c r="C4" s="28">
        <v>2.1299999999999999E-2</v>
      </c>
      <c r="D4" s="28">
        <v>6.4600000000000005E-2</v>
      </c>
      <c r="E4" s="28">
        <v>0</v>
      </c>
      <c r="F4" s="28">
        <v>4.5112781954887216E-2</v>
      </c>
      <c r="G4" s="28">
        <v>0</v>
      </c>
      <c r="H4" s="28">
        <v>0</v>
      </c>
      <c r="I4" s="28">
        <v>1</v>
      </c>
      <c r="J4" s="28">
        <v>0</v>
      </c>
      <c r="K4" s="28">
        <v>0</v>
      </c>
      <c r="L4" s="28">
        <v>0</v>
      </c>
      <c r="M4" s="28">
        <v>0</v>
      </c>
      <c r="N4" s="28">
        <v>0</v>
      </c>
      <c r="O4" s="28">
        <v>0</v>
      </c>
      <c r="P4" s="28">
        <v>0</v>
      </c>
      <c r="Q4" s="28">
        <v>0</v>
      </c>
      <c r="R4" s="28">
        <v>0</v>
      </c>
      <c r="S4" s="28">
        <v>0</v>
      </c>
      <c r="T4" s="28">
        <v>0</v>
      </c>
      <c r="U4" s="28">
        <v>0</v>
      </c>
      <c r="V4" s="28">
        <v>0</v>
      </c>
    </row>
    <row r="5" spans="1:22" x14ac:dyDescent="0.3">
      <c r="A5" s="18" t="s">
        <v>93</v>
      </c>
      <c r="B5" s="28">
        <f t="shared" si="0"/>
        <v>6.25E-2</v>
      </c>
      <c r="C5" s="28">
        <v>1.84E-2</v>
      </c>
      <c r="D5" s="28">
        <v>5.8499999999999996E-2</v>
      </c>
      <c r="E5" s="28">
        <v>0</v>
      </c>
      <c r="F5" s="28">
        <v>4.5112781954887216E-2</v>
      </c>
      <c r="G5" s="28">
        <v>0</v>
      </c>
      <c r="H5" s="28">
        <v>0</v>
      </c>
      <c r="I5" s="28">
        <v>0</v>
      </c>
      <c r="J5" s="28">
        <v>1</v>
      </c>
      <c r="K5" s="28">
        <v>0</v>
      </c>
      <c r="L5" s="28">
        <v>0</v>
      </c>
      <c r="M5" s="28">
        <v>0</v>
      </c>
      <c r="N5" s="28">
        <v>0</v>
      </c>
      <c r="O5" s="28">
        <v>0</v>
      </c>
      <c r="P5" s="28">
        <v>0</v>
      </c>
      <c r="Q5" s="28">
        <v>0</v>
      </c>
      <c r="R5" s="28">
        <v>0</v>
      </c>
      <c r="S5" s="28">
        <v>0</v>
      </c>
      <c r="T5" s="28">
        <v>0</v>
      </c>
      <c r="U5" s="28">
        <v>0</v>
      </c>
      <c r="V5" s="28">
        <v>0</v>
      </c>
    </row>
    <row r="6" spans="1:22" x14ac:dyDescent="0.3">
      <c r="A6" s="18" t="s">
        <v>99</v>
      </c>
      <c r="B6" s="28">
        <f t="shared" si="0"/>
        <v>6.25E-2</v>
      </c>
      <c r="C6" s="28">
        <v>8.9600000000000013E-2</v>
      </c>
      <c r="D6" s="28">
        <v>6.9900000000000004E-2</v>
      </c>
      <c r="E6" s="28">
        <v>0</v>
      </c>
      <c r="F6" s="28">
        <v>0.11278195488721804</v>
      </c>
      <c r="G6" s="28">
        <v>0</v>
      </c>
      <c r="H6" s="28">
        <v>0</v>
      </c>
      <c r="I6" s="28">
        <v>0</v>
      </c>
      <c r="J6" s="28">
        <v>0</v>
      </c>
      <c r="K6" s="28">
        <v>1</v>
      </c>
      <c r="L6" s="28">
        <v>0</v>
      </c>
      <c r="M6" s="28">
        <v>0</v>
      </c>
      <c r="N6" s="28">
        <v>0</v>
      </c>
      <c r="O6" s="28">
        <v>0</v>
      </c>
      <c r="P6" s="28">
        <v>0</v>
      </c>
      <c r="Q6" s="28">
        <v>0</v>
      </c>
      <c r="R6" s="28">
        <v>0</v>
      </c>
      <c r="S6" s="28">
        <v>0</v>
      </c>
      <c r="T6" s="28">
        <v>0</v>
      </c>
      <c r="U6" s="28">
        <v>0</v>
      </c>
      <c r="V6" s="28">
        <v>0</v>
      </c>
    </row>
    <row r="7" spans="1:22" x14ac:dyDescent="0.3">
      <c r="A7" s="18" t="s">
        <v>103</v>
      </c>
      <c r="B7" s="28">
        <f t="shared" si="0"/>
        <v>6.25E-2</v>
      </c>
      <c r="C7" s="28">
        <v>5.0099999999999999E-2</v>
      </c>
      <c r="D7" s="28">
        <v>5.7699999999999994E-2</v>
      </c>
      <c r="E7" s="28">
        <v>0</v>
      </c>
      <c r="F7" s="28">
        <v>5.6390977443609019E-2</v>
      </c>
      <c r="G7" s="28">
        <v>0</v>
      </c>
      <c r="H7" s="28">
        <v>0</v>
      </c>
      <c r="I7" s="28">
        <v>0</v>
      </c>
      <c r="J7" s="28">
        <v>0</v>
      </c>
      <c r="K7" s="28">
        <v>0</v>
      </c>
      <c r="L7" s="28">
        <v>1</v>
      </c>
      <c r="M7" s="28">
        <v>0</v>
      </c>
      <c r="N7" s="28">
        <v>0</v>
      </c>
      <c r="O7" s="28">
        <v>0</v>
      </c>
      <c r="P7" s="28">
        <v>0</v>
      </c>
      <c r="Q7" s="28">
        <v>0</v>
      </c>
      <c r="R7" s="28">
        <v>0</v>
      </c>
      <c r="S7" s="28">
        <v>0</v>
      </c>
      <c r="T7" s="28">
        <v>0</v>
      </c>
      <c r="U7" s="28">
        <v>0</v>
      </c>
      <c r="V7" s="28">
        <v>0</v>
      </c>
    </row>
    <row r="8" spans="1:22" x14ac:dyDescent="0.3">
      <c r="A8" s="18" t="s">
        <v>108</v>
      </c>
      <c r="B8" s="28">
        <f t="shared" si="0"/>
        <v>6.25E-2</v>
      </c>
      <c r="C8" s="28">
        <v>4.7800000000000002E-2</v>
      </c>
      <c r="D8" s="28">
        <v>7.3700000000000002E-2</v>
      </c>
      <c r="E8" s="28">
        <v>0.34</v>
      </c>
      <c r="F8" s="28">
        <v>5.6390977443609019E-2</v>
      </c>
      <c r="G8" s="28">
        <v>0</v>
      </c>
      <c r="H8" s="28">
        <v>0</v>
      </c>
      <c r="I8" s="28">
        <v>0</v>
      </c>
      <c r="J8" s="28">
        <v>0</v>
      </c>
      <c r="K8" s="28">
        <v>0</v>
      </c>
      <c r="L8" s="28">
        <v>0</v>
      </c>
      <c r="M8" s="28">
        <v>1</v>
      </c>
      <c r="N8" s="28">
        <v>0</v>
      </c>
      <c r="O8" s="28">
        <v>0</v>
      </c>
      <c r="P8" s="28">
        <v>0</v>
      </c>
      <c r="Q8" s="28">
        <v>0</v>
      </c>
      <c r="R8" s="28">
        <v>0</v>
      </c>
      <c r="S8" s="28">
        <v>0</v>
      </c>
      <c r="T8" s="28">
        <v>0</v>
      </c>
      <c r="U8" s="28">
        <v>0</v>
      </c>
      <c r="V8" s="28">
        <v>0</v>
      </c>
    </row>
    <row r="9" spans="1:22" x14ac:dyDescent="0.3">
      <c r="A9" s="18" t="s">
        <v>111</v>
      </c>
      <c r="B9" s="28">
        <f t="shared" si="0"/>
        <v>6.25E-2</v>
      </c>
      <c r="C9" s="28">
        <v>6.2E-2</v>
      </c>
      <c r="D9" s="28">
        <v>6.8000000000000005E-2</v>
      </c>
      <c r="E9" s="28">
        <v>0.01</v>
      </c>
      <c r="F9" s="28">
        <v>5.6390977443609019E-2</v>
      </c>
      <c r="G9" s="28">
        <v>0</v>
      </c>
      <c r="H9" s="28">
        <v>0</v>
      </c>
      <c r="I9" s="28">
        <v>0</v>
      </c>
      <c r="J9" s="28">
        <v>0</v>
      </c>
      <c r="K9" s="28">
        <v>0</v>
      </c>
      <c r="L9" s="28">
        <v>0</v>
      </c>
      <c r="M9" s="28">
        <v>0</v>
      </c>
      <c r="N9" s="28">
        <v>1</v>
      </c>
      <c r="O9" s="28">
        <v>0</v>
      </c>
      <c r="P9" s="28">
        <v>0</v>
      </c>
      <c r="Q9" s="28">
        <v>0</v>
      </c>
      <c r="R9" s="28">
        <v>0</v>
      </c>
      <c r="S9" s="28">
        <v>0</v>
      </c>
      <c r="T9" s="28">
        <v>0</v>
      </c>
      <c r="U9" s="28">
        <v>0</v>
      </c>
      <c r="V9" s="28">
        <v>0</v>
      </c>
    </row>
    <row r="10" spans="1:22" x14ac:dyDescent="0.3">
      <c r="A10" s="18" t="s">
        <v>117</v>
      </c>
      <c r="B10" s="28">
        <f t="shared" si="0"/>
        <v>6.25E-2</v>
      </c>
      <c r="C10" s="28">
        <v>3.7100000000000001E-2</v>
      </c>
      <c r="D10" s="28">
        <v>6.5700000000000008E-2</v>
      </c>
      <c r="E10" s="28">
        <v>0.01</v>
      </c>
      <c r="F10" s="28">
        <v>5.6390977443609019E-2</v>
      </c>
      <c r="G10" s="28">
        <v>0</v>
      </c>
      <c r="H10" s="28">
        <v>0</v>
      </c>
      <c r="I10" s="28">
        <v>0</v>
      </c>
      <c r="J10" s="28">
        <v>0</v>
      </c>
      <c r="K10" s="28">
        <v>0</v>
      </c>
      <c r="L10" s="28">
        <v>0</v>
      </c>
      <c r="M10" s="28">
        <v>0</v>
      </c>
      <c r="N10" s="28">
        <v>0</v>
      </c>
      <c r="O10" s="28">
        <v>1</v>
      </c>
      <c r="P10" s="28">
        <v>0</v>
      </c>
      <c r="Q10" s="28">
        <v>0</v>
      </c>
      <c r="R10" s="28">
        <v>0</v>
      </c>
      <c r="S10" s="28">
        <v>0</v>
      </c>
      <c r="T10" s="28">
        <v>0</v>
      </c>
      <c r="U10" s="28">
        <v>0</v>
      </c>
      <c r="V10" s="28">
        <v>0</v>
      </c>
    </row>
    <row r="11" spans="1:22" x14ac:dyDescent="0.3">
      <c r="A11" s="18" t="s">
        <v>120</v>
      </c>
      <c r="B11" s="28">
        <f t="shared" si="0"/>
        <v>6.25E-2</v>
      </c>
      <c r="C11" s="28">
        <v>2.7999999999999997E-2</v>
      </c>
      <c r="D11" s="28">
        <v>5.8200000000000002E-2</v>
      </c>
      <c r="E11" s="28">
        <v>0.09</v>
      </c>
      <c r="F11" s="28">
        <v>5.6390977443609019E-2</v>
      </c>
      <c r="G11" s="28">
        <v>0</v>
      </c>
      <c r="H11" s="28">
        <v>0</v>
      </c>
      <c r="I11" s="28">
        <v>0</v>
      </c>
      <c r="J11" s="28">
        <v>0</v>
      </c>
      <c r="K11" s="28">
        <v>0</v>
      </c>
      <c r="L11" s="28">
        <v>0</v>
      </c>
      <c r="M11" s="28">
        <v>0</v>
      </c>
      <c r="N11" s="28">
        <v>0</v>
      </c>
      <c r="O11" s="28">
        <v>0</v>
      </c>
      <c r="P11" s="28">
        <v>1</v>
      </c>
      <c r="Q11" s="28">
        <v>0</v>
      </c>
      <c r="R11" s="28">
        <v>0</v>
      </c>
      <c r="S11" s="28">
        <v>0</v>
      </c>
      <c r="T11" s="28">
        <v>0</v>
      </c>
      <c r="U11" s="28">
        <v>0</v>
      </c>
      <c r="V11" s="28">
        <v>0</v>
      </c>
    </row>
    <row r="12" spans="1:22" x14ac:dyDescent="0.3">
      <c r="A12" s="18" t="s">
        <v>121</v>
      </c>
      <c r="B12" s="28">
        <f t="shared" si="0"/>
        <v>6.25E-2</v>
      </c>
      <c r="C12" s="28">
        <v>2.9600000000000001E-2</v>
      </c>
      <c r="D12" s="28">
        <v>6.5299999999999997E-2</v>
      </c>
      <c r="E12" s="28">
        <v>0.01</v>
      </c>
      <c r="F12" s="28">
        <v>5.6390977443609019E-2</v>
      </c>
      <c r="G12" s="28">
        <v>0</v>
      </c>
      <c r="H12" s="28">
        <v>0</v>
      </c>
      <c r="I12" s="28">
        <v>0</v>
      </c>
      <c r="J12" s="28">
        <v>0</v>
      </c>
      <c r="K12" s="28">
        <v>0</v>
      </c>
      <c r="L12" s="28">
        <v>0</v>
      </c>
      <c r="M12" s="28">
        <v>0</v>
      </c>
      <c r="N12" s="28">
        <v>0</v>
      </c>
      <c r="O12" s="28">
        <v>0</v>
      </c>
      <c r="P12" s="28">
        <v>0</v>
      </c>
      <c r="Q12" s="28">
        <v>1</v>
      </c>
      <c r="R12" s="28">
        <v>0</v>
      </c>
      <c r="S12" s="28">
        <v>0</v>
      </c>
      <c r="T12" s="28">
        <v>0</v>
      </c>
      <c r="U12" s="28">
        <v>0</v>
      </c>
      <c r="V12" s="28">
        <v>0</v>
      </c>
    </row>
    <row r="13" spans="1:22" x14ac:dyDescent="0.3">
      <c r="A13" s="18" t="s">
        <v>128</v>
      </c>
      <c r="B13" s="28">
        <f t="shared" si="0"/>
        <v>6.25E-2</v>
      </c>
      <c r="C13" s="28">
        <v>7.9399999999999998E-2</v>
      </c>
      <c r="D13" s="28">
        <v>5.7699999999999994E-2</v>
      </c>
      <c r="E13" s="28">
        <v>0.25</v>
      </c>
      <c r="F13" s="28">
        <v>4.5112781954887216E-2</v>
      </c>
      <c r="G13" s="28">
        <v>0</v>
      </c>
      <c r="H13" s="28">
        <v>0</v>
      </c>
      <c r="I13" s="28">
        <v>0</v>
      </c>
      <c r="J13" s="28">
        <v>0</v>
      </c>
      <c r="K13" s="28">
        <v>0</v>
      </c>
      <c r="L13" s="28">
        <v>0</v>
      </c>
      <c r="M13" s="28">
        <v>0</v>
      </c>
      <c r="N13" s="28">
        <v>0</v>
      </c>
      <c r="O13" s="28">
        <v>0</v>
      </c>
      <c r="P13" s="28">
        <v>0</v>
      </c>
      <c r="Q13" s="28">
        <v>0</v>
      </c>
      <c r="R13" s="28">
        <v>1</v>
      </c>
      <c r="S13" s="28">
        <v>0</v>
      </c>
      <c r="T13" s="28">
        <v>0</v>
      </c>
      <c r="U13" s="28">
        <v>0</v>
      </c>
      <c r="V13" s="28">
        <v>0</v>
      </c>
    </row>
    <row r="14" spans="1:22" x14ac:dyDescent="0.3">
      <c r="A14" s="18" t="s">
        <v>132</v>
      </c>
      <c r="B14" s="28">
        <f t="shared" si="0"/>
        <v>6.25E-2</v>
      </c>
      <c r="C14" s="28">
        <v>1.9199999999999998E-2</v>
      </c>
      <c r="D14" s="28">
        <v>6.0599999999999994E-2</v>
      </c>
      <c r="E14" s="28">
        <v>0.02</v>
      </c>
      <c r="F14" s="28">
        <v>3.7593984962406013E-2</v>
      </c>
      <c r="G14" s="28">
        <v>0</v>
      </c>
      <c r="H14" s="28">
        <v>0</v>
      </c>
      <c r="I14" s="28">
        <v>0</v>
      </c>
      <c r="J14" s="28">
        <v>0</v>
      </c>
      <c r="K14" s="28">
        <v>0</v>
      </c>
      <c r="L14" s="28">
        <v>0</v>
      </c>
      <c r="M14" s="28">
        <v>0</v>
      </c>
      <c r="N14" s="28">
        <v>0</v>
      </c>
      <c r="O14" s="28">
        <v>0</v>
      </c>
      <c r="P14" s="28">
        <v>0</v>
      </c>
      <c r="Q14" s="28">
        <v>0</v>
      </c>
      <c r="R14" s="28">
        <v>0</v>
      </c>
      <c r="S14" s="28">
        <v>1</v>
      </c>
      <c r="T14" s="28">
        <v>0</v>
      </c>
      <c r="U14" s="28">
        <v>0</v>
      </c>
      <c r="V14" s="28">
        <v>0</v>
      </c>
    </row>
    <row r="15" spans="1:22" x14ac:dyDescent="0.3">
      <c r="A15" s="18" t="s">
        <v>133</v>
      </c>
      <c r="B15" s="28">
        <f t="shared" si="0"/>
        <v>6.25E-2</v>
      </c>
      <c r="C15" s="28">
        <v>8.5099999999999995E-2</v>
      </c>
      <c r="D15" s="28">
        <v>5.7699999999999994E-2</v>
      </c>
      <c r="E15" s="28">
        <v>0.01</v>
      </c>
      <c r="F15" s="28">
        <v>3.7593984962406013E-2</v>
      </c>
      <c r="G15" s="28">
        <v>0</v>
      </c>
      <c r="H15" s="28">
        <v>0</v>
      </c>
      <c r="I15" s="28">
        <v>0</v>
      </c>
      <c r="J15" s="28">
        <v>0</v>
      </c>
      <c r="K15" s="28">
        <v>0</v>
      </c>
      <c r="L15" s="28">
        <v>0</v>
      </c>
      <c r="M15" s="28">
        <v>0</v>
      </c>
      <c r="N15" s="28">
        <v>0</v>
      </c>
      <c r="O15" s="28">
        <v>0</v>
      </c>
      <c r="P15" s="28">
        <v>0</v>
      </c>
      <c r="Q15" s="28">
        <v>0</v>
      </c>
      <c r="R15" s="28">
        <v>0</v>
      </c>
      <c r="S15" s="28">
        <v>0</v>
      </c>
      <c r="T15" s="28">
        <v>1</v>
      </c>
      <c r="U15" s="28">
        <v>0</v>
      </c>
      <c r="V15" s="28">
        <v>0</v>
      </c>
    </row>
    <row r="16" spans="1:22" x14ac:dyDescent="0.3">
      <c r="A16" s="18" t="s">
        <v>140</v>
      </c>
      <c r="B16" s="28">
        <f t="shared" si="0"/>
        <v>6.25E-2</v>
      </c>
      <c r="C16" s="28">
        <v>7.5499999999999998E-2</v>
      </c>
      <c r="D16" s="28">
        <v>5.7699999999999994E-2</v>
      </c>
      <c r="E16" s="28">
        <v>0</v>
      </c>
      <c r="F16" s="28">
        <v>5.6390977443609019E-2</v>
      </c>
      <c r="G16" s="28">
        <v>0</v>
      </c>
      <c r="H16" s="28">
        <v>0</v>
      </c>
      <c r="I16" s="28">
        <v>0</v>
      </c>
      <c r="J16" s="28">
        <v>0</v>
      </c>
      <c r="K16" s="28">
        <v>0</v>
      </c>
      <c r="L16" s="28">
        <v>0</v>
      </c>
      <c r="M16" s="28">
        <v>0</v>
      </c>
      <c r="N16" s="28">
        <v>0</v>
      </c>
      <c r="O16" s="28">
        <v>0</v>
      </c>
      <c r="P16" s="28">
        <v>0</v>
      </c>
      <c r="Q16" s="28">
        <v>0</v>
      </c>
      <c r="R16" s="28">
        <v>0</v>
      </c>
      <c r="S16" s="28">
        <v>0</v>
      </c>
      <c r="T16" s="28">
        <v>0</v>
      </c>
      <c r="U16" s="28">
        <v>1</v>
      </c>
      <c r="V16" s="28">
        <v>0</v>
      </c>
    </row>
    <row r="17" spans="1:22" x14ac:dyDescent="0.3">
      <c r="A17" s="18" t="s">
        <v>141</v>
      </c>
      <c r="B17" s="28">
        <f t="shared" si="0"/>
        <v>6.25E-2</v>
      </c>
      <c r="C17" s="28">
        <v>8.3199999999999996E-2</v>
      </c>
      <c r="D17" s="28">
        <v>5.7699999999999994E-2</v>
      </c>
      <c r="E17" s="28">
        <v>0</v>
      </c>
      <c r="F17" s="28">
        <v>5.6390977443609019E-2</v>
      </c>
      <c r="G17" s="28">
        <v>0</v>
      </c>
      <c r="H17" s="28">
        <v>0</v>
      </c>
      <c r="I17" s="28">
        <v>0</v>
      </c>
      <c r="J17" s="28">
        <v>0</v>
      </c>
      <c r="K17" s="28">
        <v>0</v>
      </c>
      <c r="L17" s="28">
        <v>0</v>
      </c>
      <c r="M17" s="28">
        <v>0</v>
      </c>
      <c r="N17" s="28">
        <v>0</v>
      </c>
      <c r="O17" s="28">
        <v>0</v>
      </c>
      <c r="P17" s="28">
        <v>0</v>
      </c>
      <c r="Q17" s="28">
        <v>0</v>
      </c>
      <c r="R17" s="28">
        <v>0</v>
      </c>
      <c r="S17" s="28">
        <v>0</v>
      </c>
      <c r="T17" s="28">
        <v>0</v>
      </c>
      <c r="U17" s="28">
        <v>0</v>
      </c>
      <c r="V17" s="28">
        <v>1</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dimension ref="A1:C13"/>
  <sheetViews>
    <sheetView showGridLines="0" workbookViewId="0">
      <selection activeCell="A15" sqref="A15"/>
    </sheetView>
  </sheetViews>
  <sheetFormatPr baseColWidth="10" defaultRowHeight="14" x14ac:dyDescent="0.3"/>
  <cols>
    <col min="1" max="1" width="19.54296875" style="31" bestFit="1" customWidth="1"/>
    <col min="2" max="16384" width="10.90625" style="31"/>
  </cols>
  <sheetData>
    <row r="1" spans="1:3" x14ac:dyDescent="0.3">
      <c r="A1" s="30" t="s">
        <v>176</v>
      </c>
    </row>
    <row r="2" spans="1:3" ht="14.5" x14ac:dyDescent="0.35">
      <c r="A2" s="18" t="str">
        <f>[1]GeneralInformation!B6</f>
        <v>BWM</v>
      </c>
      <c r="B2" s="74" t="s">
        <v>412</v>
      </c>
      <c r="C2" s="32"/>
    </row>
    <row r="3" spans="1:3" ht="14.5" x14ac:dyDescent="0.35">
      <c r="A3" s="18" t="s">
        <v>424</v>
      </c>
      <c r="B3" s="75" t="s">
        <v>177</v>
      </c>
    </row>
    <row r="4" spans="1:3" ht="14.5" x14ac:dyDescent="0.35">
      <c r="A4" s="18" t="s">
        <v>427</v>
      </c>
      <c r="B4" s="76" t="s">
        <v>413</v>
      </c>
    </row>
    <row r="5" spans="1:3" ht="14.5" x14ac:dyDescent="0.35">
      <c r="A5" s="18" t="s">
        <v>320</v>
      </c>
      <c r="B5" s="77" t="s">
        <v>414</v>
      </c>
    </row>
    <row r="6" spans="1:3" ht="14.5" x14ac:dyDescent="0.35">
      <c r="A6" s="18" t="s">
        <v>323</v>
      </c>
      <c r="B6" s="78" t="s">
        <v>415</v>
      </c>
    </row>
    <row r="7" spans="1:3" ht="14.5" x14ac:dyDescent="0.35">
      <c r="A7" s="18" t="s">
        <v>326</v>
      </c>
      <c r="B7" s="79" t="s">
        <v>416</v>
      </c>
    </row>
    <row r="8" spans="1:3" ht="14.5" x14ac:dyDescent="0.35">
      <c r="A8" s="18" t="s">
        <v>320</v>
      </c>
      <c r="B8" s="80" t="s">
        <v>417</v>
      </c>
    </row>
    <row r="9" spans="1:3" ht="14.5" x14ac:dyDescent="0.35">
      <c r="A9" s="18" t="s">
        <v>323</v>
      </c>
      <c r="B9" s="81" t="s">
        <v>178</v>
      </c>
    </row>
    <row r="10" spans="1:3" ht="14.5" x14ac:dyDescent="0.35">
      <c r="A10" s="18" t="s">
        <v>326</v>
      </c>
      <c r="B10" s="82" t="s">
        <v>179</v>
      </c>
    </row>
    <row r="11" spans="1:3" ht="14.5" x14ac:dyDescent="0.35">
      <c r="A11" s="18" t="s">
        <v>335</v>
      </c>
      <c r="B11" s="83" t="s">
        <v>418</v>
      </c>
    </row>
    <row r="12" spans="1:3" ht="14.5" x14ac:dyDescent="0.35">
      <c r="A12" s="18" t="s">
        <v>338</v>
      </c>
      <c r="B12" s="84" t="s">
        <v>180</v>
      </c>
    </row>
    <row r="13" spans="1:3" ht="14.5" x14ac:dyDescent="0.35">
      <c r="A13" s="18" t="s">
        <v>206</v>
      </c>
      <c r="B13" s="85" t="s">
        <v>207</v>
      </c>
    </row>
  </sheetData>
  <pageMargins left="0.7" right="0.7" top="0.78740157499999996" bottom="0.78740157499999996"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dimension ref="A1:O39"/>
  <sheetViews>
    <sheetView showGridLines="0" zoomScaleNormal="100" workbookViewId="0">
      <selection activeCell="B26" sqref="B26"/>
    </sheetView>
  </sheetViews>
  <sheetFormatPr baseColWidth="10" defaultRowHeight="14" x14ac:dyDescent="0.3"/>
  <cols>
    <col min="1" max="1" width="34.26953125" style="31" customWidth="1"/>
    <col min="2" max="2" width="117.6328125" style="31" customWidth="1"/>
    <col min="3" max="6" width="10.90625" style="31"/>
    <col min="7" max="11" width="10.90625" style="43"/>
    <col min="12" max="15" width="10.90625" style="35"/>
    <col min="16" max="16384" width="10.90625" style="31"/>
  </cols>
  <sheetData>
    <row r="1" spans="1:11" s="35" customFormat="1" ht="23" x14ac:dyDescent="0.5">
      <c r="A1" s="37" t="s">
        <v>215</v>
      </c>
      <c r="B1" s="31"/>
      <c r="C1" s="31"/>
      <c r="D1" s="31"/>
      <c r="E1" s="31"/>
      <c r="F1" s="31"/>
      <c r="G1" s="43" t="s">
        <v>47</v>
      </c>
      <c r="H1" s="44" t="s">
        <v>46</v>
      </c>
      <c r="I1" s="43"/>
      <c r="J1" s="43" t="s">
        <v>50</v>
      </c>
      <c r="K1" s="43" t="s">
        <v>61</v>
      </c>
    </row>
    <row r="2" spans="1:11" s="35" customFormat="1" ht="22.5" x14ac:dyDescent="0.45">
      <c r="A2" s="36" t="s">
        <v>234</v>
      </c>
      <c r="B2" s="31"/>
      <c r="C2" s="31"/>
      <c r="D2" s="31"/>
      <c r="E2" s="31"/>
      <c r="F2" s="31"/>
      <c r="G2" s="43" t="s">
        <v>67</v>
      </c>
      <c r="H2" s="44" t="s">
        <v>12</v>
      </c>
      <c r="I2" s="43"/>
      <c r="J2" s="43" t="s">
        <v>51</v>
      </c>
      <c r="K2" s="43" t="s">
        <v>62</v>
      </c>
    </row>
    <row r="3" spans="1:11" s="35" customFormat="1" x14ac:dyDescent="0.3">
      <c r="A3" s="31"/>
      <c r="B3" s="31"/>
      <c r="C3" s="31"/>
      <c r="D3" s="31"/>
      <c r="E3" s="31"/>
      <c r="F3" s="31"/>
      <c r="G3" s="43"/>
      <c r="H3" s="44" t="s">
        <v>18</v>
      </c>
      <c r="I3" s="43"/>
      <c r="J3" s="43" t="s">
        <v>52</v>
      </c>
      <c r="K3" s="43" t="s">
        <v>63</v>
      </c>
    </row>
    <row r="4" spans="1:11" s="35" customFormat="1" ht="85.5" customHeight="1" x14ac:dyDescent="0.3">
      <c r="A4" s="93" t="s">
        <v>247</v>
      </c>
      <c r="B4" s="93"/>
      <c r="C4" s="31"/>
      <c r="D4" s="31"/>
      <c r="E4" s="31"/>
      <c r="F4" s="31"/>
      <c r="G4" s="43"/>
      <c r="H4" s="43"/>
      <c r="I4" s="43"/>
      <c r="J4" s="43" t="s">
        <v>170</v>
      </c>
      <c r="K4" s="43"/>
    </row>
    <row r="5" spans="1:11" s="35" customFormat="1" x14ac:dyDescent="0.3">
      <c r="A5" s="31"/>
      <c r="B5" s="31"/>
      <c r="C5" s="31"/>
      <c r="D5" s="31"/>
      <c r="E5" s="31"/>
      <c r="F5" s="31"/>
      <c r="G5" s="43"/>
      <c r="H5" s="43"/>
      <c r="I5" s="43"/>
      <c r="J5" s="43" t="s">
        <v>169</v>
      </c>
      <c r="K5" s="43"/>
    </row>
    <row r="6" spans="1:11" s="35" customFormat="1" ht="14.5" x14ac:dyDescent="0.35">
      <c r="A6" s="31" t="s">
        <v>219</v>
      </c>
      <c r="B6" s="31"/>
      <c r="C6" s="31"/>
      <c r="D6" s="31"/>
      <c r="E6" s="31"/>
      <c r="F6" s="31"/>
      <c r="G6" s="43"/>
      <c r="H6" s="43"/>
      <c r="I6" s="43"/>
      <c r="J6" s="43"/>
      <c r="K6" s="43"/>
    </row>
    <row r="7" spans="1:11" s="35" customFormat="1" ht="14.5" x14ac:dyDescent="0.35">
      <c r="A7" s="38" t="s">
        <v>218</v>
      </c>
      <c r="B7" s="31"/>
      <c r="C7" s="31"/>
      <c r="D7" s="31"/>
      <c r="E7" s="31"/>
      <c r="F7" s="31"/>
      <c r="G7" s="43"/>
      <c r="H7" s="43"/>
      <c r="I7" s="43"/>
      <c r="J7" s="43"/>
      <c r="K7" s="43"/>
    </row>
    <row r="10" spans="1:11" s="35" customFormat="1" x14ac:dyDescent="0.3">
      <c r="A10" s="40" t="s">
        <v>205</v>
      </c>
      <c r="B10" s="40" t="s">
        <v>220</v>
      </c>
      <c r="C10" s="31"/>
      <c r="D10" s="31"/>
      <c r="E10" s="31"/>
      <c r="F10" s="31"/>
      <c r="G10" s="43"/>
      <c r="H10" s="43"/>
      <c r="I10" s="43"/>
      <c r="J10" s="43"/>
      <c r="K10" s="43"/>
    </row>
    <row r="11" spans="1:11" s="35" customFormat="1" ht="115" x14ac:dyDescent="0.35">
      <c r="A11" s="48" t="s">
        <v>271</v>
      </c>
      <c r="B11" s="41" t="s">
        <v>436</v>
      </c>
      <c r="C11" s="31"/>
      <c r="D11" s="31"/>
      <c r="E11" s="31"/>
      <c r="F11" s="31"/>
      <c r="G11" s="43"/>
      <c r="H11" s="43"/>
      <c r="I11" s="43"/>
      <c r="J11" s="43"/>
      <c r="K11" s="43"/>
    </row>
    <row r="12" spans="1:11" s="35" customFormat="1" ht="42" x14ac:dyDescent="0.3">
      <c r="A12" s="48" t="s">
        <v>272</v>
      </c>
      <c r="B12" s="41" t="s">
        <v>273</v>
      </c>
      <c r="C12" s="31"/>
      <c r="D12" s="31"/>
      <c r="E12" s="31"/>
      <c r="F12" s="31"/>
      <c r="G12" s="43"/>
      <c r="H12" s="43"/>
      <c r="I12" s="43"/>
      <c r="J12" s="43"/>
      <c r="K12" s="43"/>
    </row>
    <row r="13" spans="1:11" s="35" customFormat="1" x14ac:dyDescent="0.3">
      <c r="A13" s="40" t="s">
        <v>226</v>
      </c>
      <c r="B13" s="41" t="s">
        <v>240</v>
      </c>
      <c r="C13" s="31"/>
      <c r="D13" s="31"/>
      <c r="E13" s="31"/>
      <c r="F13" s="31"/>
      <c r="G13" s="43"/>
      <c r="H13" s="43"/>
      <c r="I13" s="43"/>
      <c r="J13" s="43"/>
      <c r="K13" s="43"/>
    </row>
    <row r="14" spans="1:11" s="35" customFormat="1" x14ac:dyDescent="0.3">
      <c r="C14" s="31"/>
      <c r="D14" s="31"/>
      <c r="E14" s="31"/>
      <c r="F14" s="31"/>
      <c r="G14" s="43"/>
      <c r="H14" s="43"/>
      <c r="I14" s="43"/>
      <c r="J14" s="43"/>
      <c r="K14" s="43"/>
    </row>
    <row r="15" spans="1:11" s="35" customFormat="1" ht="29" customHeight="1" x14ac:dyDescent="0.3">
      <c r="A15" s="95" t="s">
        <v>274</v>
      </c>
      <c r="B15" s="95"/>
      <c r="C15" s="31"/>
      <c r="D15" s="31"/>
      <c r="E15" s="31"/>
      <c r="F15" s="31"/>
      <c r="G15" s="43"/>
      <c r="H15" s="43"/>
      <c r="I15" s="43"/>
      <c r="J15" s="43"/>
      <c r="K15" s="43"/>
    </row>
    <row r="16" spans="1:11" s="35" customFormat="1" x14ac:dyDescent="0.3">
      <c r="C16" s="31"/>
      <c r="D16" s="31"/>
      <c r="E16" s="31"/>
      <c r="F16" s="31"/>
      <c r="G16" s="43"/>
      <c r="H16" s="43"/>
      <c r="I16" s="43"/>
      <c r="J16" s="43"/>
      <c r="K16" s="43"/>
    </row>
    <row r="17" spans="1:11" s="35" customFormat="1" x14ac:dyDescent="0.3">
      <c r="A17" s="40" t="s">
        <v>205</v>
      </c>
      <c r="B17" s="40" t="s">
        <v>220</v>
      </c>
      <c r="C17" s="31"/>
      <c r="D17" s="31"/>
      <c r="E17" s="31"/>
      <c r="F17" s="31"/>
      <c r="G17" s="43"/>
      <c r="H17" s="43"/>
      <c r="I17" s="43"/>
      <c r="J17" s="43"/>
      <c r="K17" s="43"/>
    </row>
    <row r="18" spans="1:11" x14ac:dyDescent="0.3">
      <c r="A18" s="48" t="s">
        <v>275</v>
      </c>
      <c r="B18" s="41" t="s">
        <v>276</v>
      </c>
    </row>
    <row r="19" spans="1:11" x14ac:dyDescent="0.3">
      <c r="A19" s="48" t="s">
        <v>277</v>
      </c>
      <c r="B19" s="41" t="s">
        <v>278</v>
      </c>
    </row>
    <row r="20" spans="1:11" x14ac:dyDescent="0.3">
      <c r="A20" s="48" t="s">
        <v>279</v>
      </c>
      <c r="B20" s="41" t="s">
        <v>280</v>
      </c>
    </row>
    <row r="21" spans="1:11" x14ac:dyDescent="0.3">
      <c r="A21" s="48" t="s">
        <v>281</v>
      </c>
      <c r="B21" s="41" t="s">
        <v>282</v>
      </c>
    </row>
    <row r="22" spans="1:11" x14ac:dyDescent="0.3">
      <c r="A22" s="48" t="s">
        <v>283</v>
      </c>
      <c r="B22" s="41" t="s">
        <v>284</v>
      </c>
    </row>
    <row r="23" spans="1:11" x14ac:dyDescent="0.3">
      <c r="A23" s="48" t="s">
        <v>187</v>
      </c>
      <c r="B23" s="41" t="s">
        <v>285</v>
      </c>
    </row>
    <row r="24" spans="1:11" x14ac:dyDescent="0.3">
      <c r="A24" s="48" t="s">
        <v>286</v>
      </c>
      <c r="B24" s="41" t="s">
        <v>287</v>
      </c>
    </row>
    <row r="25" spans="1:11" x14ac:dyDescent="0.3">
      <c r="A25" s="48" t="s">
        <v>430</v>
      </c>
      <c r="B25" s="41" t="s">
        <v>432</v>
      </c>
    </row>
    <row r="26" spans="1:11" x14ac:dyDescent="0.3">
      <c r="A26" s="48" t="s">
        <v>288</v>
      </c>
      <c r="B26" s="41" t="s">
        <v>289</v>
      </c>
    </row>
    <row r="27" spans="1:11" x14ac:dyDescent="0.3">
      <c r="A27" s="48" t="s">
        <v>290</v>
      </c>
      <c r="B27" s="41" t="s">
        <v>433</v>
      </c>
    </row>
    <row r="28" spans="1:11" x14ac:dyDescent="0.3">
      <c r="A28" s="48" t="s">
        <v>291</v>
      </c>
      <c r="B28" s="41" t="s">
        <v>434</v>
      </c>
    </row>
    <row r="29" spans="1:11" ht="28" x14ac:dyDescent="0.3">
      <c r="A29" s="48" t="s">
        <v>292</v>
      </c>
      <c r="B29" s="41" t="s">
        <v>293</v>
      </c>
    </row>
    <row r="30" spans="1:11" ht="14.5" customHeight="1" x14ac:dyDescent="0.3">
      <c r="A30" s="48" t="s">
        <v>294</v>
      </c>
      <c r="B30" s="41" t="s">
        <v>295</v>
      </c>
    </row>
    <row r="31" spans="1:11" ht="14.5" customHeight="1" x14ac:dyDescent="0.3">
      <c r="A31" s="48" t="s">
        <v>296</v>
      </c>
      <c r="B31" s="41" t="s">
        <v>297</v>
      </c>
    </row>
    <row r="32" spans="1:11" ht="14.5" customHeight="1" x14ac:dyDescent="0.3">
      <c r="A32" s="48" t="s">
        <v>431</v>
      </c>
      <c r="B32" s="41" t="s">
        <v>435</v>
      </c>
    </row>
    <row r="33" spans="1:2" ht="14.5" customHeight="1" x14ac:dyDescent="0.3">
      <c r="A33" s="48" t="s">
        <v>298</v>
      </c>
      <c r="B33" s="41" t="s">
        <v>299</v>
      </c>
    </row>
    <row r="34" spans="1:2" ht="14.5" customHeight="1" x14ac:dyDescent="0.3"/>
    <row r="35" spans="1:2" ht="17" customHeight="1" x14ac:dyDescent="0.3">
      <c r="A35" s="31" t="s">
        <v>300</v>
      </c>
    </row>
    <row r="36" spans="1:2" ht="14.5" customHeight="1" x14ac:dyDescent="0.3"/>
    <row r="37" spans="1:2" ht="14.5" customHeight="1" x14ac:dyDescent="0.3"/>
    <row r="38" spans="1:2" ht="14.5" customHeight="1" x14ac:dyDescent="0.3"/>
    <row r="39" spans="1:2" ht="14.5" customHeight="1" x14ac:dyDescent="0.3"/>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dimension ref="A1:B21"/>
  <sheetViews>
    <sheetView showGridLines="0" topLeftCell="A15" workbookViewId="0">
      <selection activeCell="B12" sqref="B12"/>
    </sheetView>
  </sheetViews>
  <sheetFormatPr baseColWidth="10" defaultRowHeight="14" x14ac:dyDescent="0.3"/>
  <cols>
    <col min="1" max="1" width="31.7265625" style="31" customWidth="1"/>
    <col min="2" max="2" width="85.26953125" style="39" customWidth="1"/>
    <col min="3" max="16384" width="10.90625" style="31"/>
  </cols>
  <sheetData>
    <row r="1" spans="1:2" x14ac:dyDescent="0.3">
      <c r="A1" s="40" t="s">
        <v>224</v>
      </c>
      <c r="B1" s="45" t="s">
        <v>225</v>
      </c>
    </row>
    <row r="2" spans="1:2" ht="28" x14ac:dyDescent="0.3">
      <c r="A2" s="46" t="s">
        <v>228</v>
      </c>
      <c r="B2" s="47" t="s">
        <v>269</v>
      </c>
    </row>
    <row r="3" spans="1:2" x14ac:dyDescent="0.3">
      <c r="A3" s="46" t="s">
        <v>229</v>
      </c>
      <c r="B3" s="47" t="s">
        <v>257</v>
      </c>
    </row>
    <row r="4" spans="1:2" x14ac:dyDescent="0.3">
      <c r="A4" s="46" t="s">
        <v>182</v>
      </c>
      <c r="B4" s="47" t="s">
        <v>237</v>
      </c>
    </row>
    <row r="5" spans="1:2" ht="28" x14ac:dyDescent="0.3">
      <c r="A5" s="46" t="s">
        <v>231</v>
      </c>
      <c r="B5" s="47" t="s">
        <v>249</v>
      </c>
    </row>
    <row r="6" spans="1:2" x14ac:dyDescent="0.3">
      <c r="A6" s="46" t="s">
        <v>234</v>
      </c>
      <c r="B6" s="47" t="s">
        <v>236</v>
      </c>
    </row>
    <row r="7" spans="1:2" x14ac:dyDescent="0.3">
      <c r="A7" s="46" t="s">
        <v>227</v>
      </c>
      <c r="B7" s="47" t="s">
        <v>258</v>
      </c>
    </row>
    <row r="8" spans="1:2" ht="28" x14ac:dyDescent="0.3">
      <c r="A8" s="46" t="s">
        <v>230</v>
      </c>
      <c r="B8" s="47" t="s">
        <v>256</v>
      </c>
    </row>
    <row r="9" spans="1:2" x14ac:dyDescent="0.3">
      <c r="A9" s="46" t="s">
        <v>216</v>
      </c>
      <c r="B9" s="47" t="s">
        <v>255</v>
      </c>
    </row>
    <row r="10" spans="1:2" ht="42" x14ac:dyDescent="0.3">
      <c r="A10" s="46" t="s">
        <v>252</v>
      </c>
      <c r="B10" s="47" t="s">
        <v>270</v>
      </c>
    </row>
    <row r="11" spans="1:2" x14ac:dyDescent="0.3">
      <c r="A11" s="46" t="s">
        <v>248</v>
      </c>
      <c r="B11" s="47" t="s">
        <v>267</v>
      </c>
    </row>
    <row r="12" spans="1:2" ht="56" x14ac:dyDescent="0.3">
      <c r="A12" s="46" t="s">
        <v>251</v>
      </c>
      <c r="B12" s="47" t="s">
        <v>266</v>
      </c>
    </row>
    <row r="13" spans="1:2" ht="28" x14ac:dyDescent="0.3">
      <c r="A13" s="46" t="s">
        <v>250</v>
      </c>
      <c r="B13" s="47" t="s">
        <v>265</v>
      </c>
    </row>
    <row r="14" spans="1:2" ht="42" x14ac:dyDescent="0.3">
      <c r="A14" s="46" t="s">
        <v>238</v>
      </c>
      <c r="B14" s="47" t="s">
        <v>259</v>
      </c>
    </row>
    <row r="15" spans="1:2" ht="56" x14ac:dyDescent="0.3">
      <c r="A15" s="46" t="s">
        <v>62</v>
      </c>
      <c r="B15" s="47" t="s">
        <v>261</v>
      </c>
    </row>
    <row r="16" spans="1:2" ht="42" x14ac:dyDescent="0.3">
      <c r="A16" s="46" t="s">
        <v>233</v>
      </c>
      <c r="B16" s="47" t="s">
        <v>268</v>
      </c>
    </row>
    <row r="17" spans="1:2" ht="28" x14ac:dyDescent="0.3">
      <c r="A17" s="46" t="s">
        <v>263</v>
      </c>
      <c r="B17" s="47" t="s">
        <v>264</v>
      </c>
    </row>
    <row r="18" spans="1:2" ht="98" x14ac:dyDescent="0.3">
      <c r="A18" s="46" t="s">
        <v>239</v>
      </c>
      <c r="B18" s="47" t="s">
        <v>260</v>
      </c>
    </row>
    <row r="19" spans="1:2" ht="42" x14ac:dyDescent="0.3">
      <c r="A19" s="46" t="s">
        <v>253</v>
      </c>
      <c r="B19" s="47" t="s">
        <v>262</v>
      </c>
    </row>
    <row r="20" spans="1:2" x14ac:dyDescent="0.3">
      <c r="A20" s="46" t="s">
        <v>232</v>
      </c>
      <c r="B20" s="47" t="s">
        <v>235</v>
      </c>
    </row>
    <row r="21" spans="1:2" ht="28" x14ac:dyDescent="0.3">
      <c r="A21" s="46" t="s">
        <v>187</v>
      </c>
      <c r="B21" s="47" t="s">
        <v>254</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dimension ref="A1:V28"/>
  <sheetViews>
    <sheetView tabSelected="1" workbookViewId="0">
      <selection activeCell="A28" sqref="A28"/>
    </sheetView>
  </sheetViews>
  <sheetFormatPr baseColWidth="10" defaultRowHeight="12.5" x14ac:dyDescent="0.25"/>
  <cols>
    <col min="1" max="1" width="45.7265625" style="3" bestFit="1" customWidth="1"/>
    <col min="2" max="2" width="83" style="3" bestFit="1" customWidth="1"/>
    <col min="3" max="3" width="10.90625" style="3"/>
    <col min="4" max="22" width="10.90625" style="23"/>
    <col min="23" max="16384" width="10.90625" style="3"/>
  </cols>
  <sheetData>
    <row r="1" spans="1:2" ht="18" x14ac:dyDescent="0.4">
      <c r="A1" s="2" t="s">
        <v>77</v>
      </c>
    </row>
    <row r="2" spans="1:2" ht="13" x14ac:dyDescent="0.3">
      <c r="A2" s="15" t="s">
        <v>78</v>
      </c>
      <c r="B2" s="4" t="s">
        <v>303</v>
      </c>
    </row>
    <row r="3" spans="1:2" ht="13" x14ac:dyDescent="0.3">
      <c r="A3" s="15" t="s">
        <v>55</v>
      </c>
      <c r="B3" s="4" t="s">
        <v>304</v>
      </c>
    </row>
    <row r="5" spans="1:2" ht="18" x14ac:dyDescent="0.4">
      <c r="A5" s="2" t="s">
        <v>53</v>
      </c>
    </row>
    <row r="6" spans="1:2" ht="13" x14ac:dyDescent="0.3">
      <c r="A6" s="15" t="s">
        <v>85</v>
      </c>
      <c r="B6" s="4" t="s">
        <v>305</v>
      </c>
    </row>
    <row r="7" spans="1:2" ht="13" x14ac:dyDescent="0.3">
      <c r="A7" s="15" t="s">
        <v>54</v>
      </c>
      <c r="B7" s="4" t="s">
        <v>306</v>
      </c>
    </row>
    <row r="8" spans="1:2" ht="13" x14ac:dyDescent="0.3">
      <c r="A8" s="15" t="s">
        <v>167</v>
      </c>
      <c r="B8" s="4" t="s">
        <v>307</v>
      </c>
    </row>
    <row r="9" spans="1:2" ht="13" x14ac:dyDescent="0.3">
      <c r="A9" s="15" t="s">
        <v>168</v>
      </c>
      <c r="B9" s="4">
        <v>2017</v>
      </c>
    </row>
    <row r="10" spans="1:2" ht="13" x14ac:dyDescent="0.3">
      <c r="A10" s="15" t="s">
        <v>55</v>
      </c>
      <c r="B10" s="4" t="s">
        <v>304</v>
      </c>
    </row>
    <row r="12" spans="1:2" ht="18" x14ac:dyDescent="0.4">
      <c r="A12" s="2" t="s">
        <v>56</v>
      </c>
    </row>
    <row r="13" spans="1:2" ht="13" x14ac:dyDescent="0.3">
      <c r="A13" s="15" t="s">
        <v>49</v>
      </c>
      <c r="B13" s="5">
        <v>1500</v>
      </c>
    </row>
    <row r="14" spans="1:2" ht="13" x14ac:dyDescent="0.3">
      <c r="A14" s="15" t="s">
        <v>39</v>
      </c>
      <c r="B14" s="4" t="s">
        <v>50</v>
      </c>
    </row>
    <row r="16" spans="1:2" ht="18" x14ac:dyDescent="0.4">
      <c r="A16" s="2" t="s">
        <v>57</v>
      </c>
    </row>
    <row r="17" spans="1:2" ht="13" x14ac:dyDescent="0.3">
      <c r="A17" s="15" t="s">
        <v>48</v>
      </c>
      <c r="B17" s="4" t="s">
        <v>46</v>
      </c>
    </row>
    <row r="18" spans="1:2" ht="13" x14ac:dyDescent="0.3">
      <c r="A18" s="15" t="s">
        <v>58</v>
      </c>
      <c r="B18" s="5">
        <v>5</v>
      </c>
    </row>
    <row r="19" spans="1:2" ht="13" x14ac:dyDescent="0.3">
      <c r="A19" s="15" t="s">
        <v>59</v>
      </c>
      <c r="B19" s="4" t="s">
        <v>47</v>
      </c>
    </row>
    <row r="20" spans="1:2" ht="13" x14ac:dyDescent="0.3">
      <c r="A20" s="15" t="s">
        <v>60</v>
      </c>
      <c r="B20" s="4" t="s">
        <v>62</v>
      </c>
    </row>
    <row r="22" spans="1:2" ht="18" x14ac:dyDescent="0.4">
      <c r="A22" s="2" t="s">
        <v>238</v>
      </c>
    </row>
    <row r="23" spans="1:2" ht="13" x14ac:dyDescent="0.3">
      <c r="A23" s="15" t="s">
        <v>419</v>
      </c>
      <c r="B23" s="4" t="s">
        <v>67</v>
      </c>
    </row>
    <row r="25" spans="1:2" ht="18" x14ac:dyDescent="0.4">
      <c r="A25" s="2" t="s">
        <v>210</v>
      </c>
    </row>
    <row r="26" spans="1:2" ht="13" x14ac:dyDescent="0.3">
      <c r="A26" s="15" t="s">
        <v>212</v>
      </c>
      <c r="B26" s="4" t="s">
        <v>211</v>
      </c>
    </row>
    <row r="27" spans="1:2" ht="13" x14ac:dyDescent="0.3">
      <c r="A27" s="15" t="s">
        <v>213</v>
      </c>
      <c r="B27" s="4" t="s">
        <v>214</v>
      </c>
    </row>
    <row r="28" spans="1:2" ht="13" x14ac:dyDescent="0.3">
      <c r="A28" s="15" t="s">
        <v>437</v>
      </c>
      <c r="B28" s="4" t="s">
        <v>438</v>
      </c>
    </row>
  </sheetData>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4AA3A4-7FAA-4F73-9E2B-5A117996E31A}">
          <x14:formula1>
            <xm:f>UserGuide!$J$1:$J$5</xm:f>
          </x14:formula1>
          <xm:sqref>B14</xm:sqref>
        </x14:dataValidation>
        <x14:dataValidation type="list" allowBlank="1" showInputMessage="1" showErrorMessage="1" xr:uid="{F6453884-EF10-41F5-BFF2-060956FE7F7D}">
          <x14:formula1>
            <xm:f>UserGuide!$H$1:$H$3</xm:f>
          </x14:formula1>
          <xm:sqref>B17</xm:sqref>
        </x14:dataValidation>
        <x14:dataValidation type="list" allowBlank="1" showInputMessage="1" showErrorMessage="1" xr:uid="{B424BAEC-A9CD-4FEF-A88B-733DEACAB5DB}">
          <x14:formula1>
            <xm:f>UserGuide!$G$1:$G$2</xm:f>
          </x14:formula1>
          <xm:sqref>B19 B23</xm:sqref>
        </x14:dataValidation>
        <x14:dataValidation type="list" allowBlank="1" showInputMessage="1" showErrorMessage="1" xr:uid="{B52AE74B-04A3-4B66-A967-7ECE34E3CA83}">
          <x14:formula1>
            <xm:f>UserGuide!$K$1:$K$3</xm:f>
          </x14:formula1>
          <xm:sqref>B20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dimension ref="A1:K16"/>
  <sheetViews>
    <sheetView zoomScaleNormal="100" workbookViewId="0">
      <selection activeCell="F18" sqref="F18"/>
    </sheetView>
  </sheetViews>
  <sheetFormatPr baseColWidth="10" defaultRowHeight="12.5" x14ac:dyDescent="0.25"/>
  <cols>
    <col min="1" max="1" width="32.81640625" style="8" bestFit="1" customWidth="1"/>
    <col min="2" max="2" width="59" style="8" customWidth="1"/>
    <col min="3" max="4" width="10.90625" style="8"/>
    <col min="5" max="5" width="18.90625" style="8" bestFit="1" customWidth="1"/>
    <col min="6" max="6" width="13.36328125" style="8" bestFit="1" customWidth="1"/>
    <col min="7" max="7" width="20.81640625" style="8" bestFit="1" customWidth="1"/>
    <col min="8" max="8" width="16.36328125" style="8" bestFit="1" customWidth="1"/>
    <col min="9" max="9" width="16.36328125" style="8" customWidth="1"/>
    <col min="10" max="10" width="13.1796875" style="8" bestFit="1" customWidth="1"/>
    <col min="11" max="11" width="20.26953125" style="8" customWidth="1"/>
    <col min="12" max="16384" width="10.90625" style="8"/>
  </cols>
  <sheetData>
    <row r="1" spans="1:11" ht="13" x14ac:dyDescent="0.25">
      <c r="A1" s="12" t="s">
        <v>37</v>
      </c>
      <c r="B1" s="12" t="s">
        <v>38</v>
      </c>
      <c r="C1" s="13" t="s">
        <v>39</v>
      </c>
      <c r="D1" s="13" t="s">
        <v>22</v>
      </c>
      <c r="E1" s="14" t="s">
        <v>40</v>
      </c>
      <c r="F1" s="14" t="s">
        <v>41</v>
      </c>
      <c r="G1" s="14" t="s">
        <v>421</v>
      </c>
      <c r="H1" s="12" t="s">
        <v>166</v>
      </c>
      <c r="I1" s="12" t="s">
        <v>420</v>
      </c>
      <c r="J1" s="12" t="s">
        <v>42</v>
      </c>
      <c r="K1" s="42" t="s">
        <v>242</v>
      </c>
    </row>
    <row r="2" spans="1:11" x14ac:dyDescent="0.25">
      <c r="A2" s="9" t="s">
        <v>8</v>
      </c>
      <c r="B2" s="9" t="s">
        <v>308</v>
      </c>
      <c r="C2" s="10" t="s">
        <v>9</v>
      </c>
      <c r="D2" s="10" t="s">
        <v>10</v>
      </c>
      <c r="E2" s="10"/>
      <c r="F2" s="11"/>
      <c r="G2" s="11"/>
      <c r="H2" s="10" t="s">
        <v>309</v>
      </c>
      <c r="I2" s="10"/>
      <c r="J2" s="10" t="s">
        <v>309</v>
      </c>
      <c r="K2" s="11"/>
    </row>
    <row r="3" spans="1:11" ht="75.5" customHeight="1" x14ac:dyDescent="0.25">
      <c r="A3" s="9" t="s">
        <v>424</v>
      </c>
      <c r="B3" s="9" t="s">
        <v>310</v>
      </c>
      <c r="C3" s="10" t="s">
        <v>9</v>
      </c>
      <c r="D3" s="10" t="s">
        <v>10</v>
      </c>
      <c r="E3" s="10"/>
      <c r="F3" s="11"/>
      <c r="G3" s="11" t="s">
        <v>424</v>
      </c>
      <c r="H3" s="11"/>
      <c r="I3" s="10"/>
      <c r="J3" s="10" t="s">
        <v>309</v>
      </c>
      <c r="K3" s="11"/>
    </row>
    <row r="4" spans="1:11" x14ac:dyDescent="0.25">
      <c r="A4" s="9" t="s">
        <v>425</v>
      </c>
      <c r="B4" s="9" t="s">
        <v>311</v>
      </c>
      <c r="C4" s="10" t="s">
        <v>9</v>
      </c>
      <c r="D4" s="10" t="s">
        <v>10</v>
      </c>
      <c r="E4" s="10"/>
      <c r="F4" s="11" t="s">
        <v>312</v>
      </c>
      <c r="G4" s="11"/>
      <c r="H4" s="11"/>
      <c r="I4" s="10"/>
      <c r="J4" s="10" t="s">
        <v>309</v>
      </c>
      <c r="K4" s="11"/>
    </row>
    <row r="5" spans="1:11" x14ac:dyDescent="0.25">
      <c r="A5" s="9" t="s">
        <v>426</v>
      </c>
      <c r="B5" s="9" t="s">
        <v>313</v>
      </c>
      <c r="C5" s="10" t="s">
        <v>9</v>
      </c>
      <c r="D5" s="10" t="s">
        <v>10</v>
      </c>
      <c r="E5" s="10"/>
      <c r="F5" s="11" t="s">
        <v>314</v>
      </c>
      <c r="G5" s="11"/>
      <c r="H5" s="11"/>
      <c r="I5" s="10"/>
      <c r="J5" s="10" t="s">
        <v>309</v>
      </c>
      <c r="K5" s="11"/>
    </row>
    <row r="6" spans="1:11" x14ac:dyDescent="0.25">
      <c r="A6" s="9" t="s">
        <v>427</v>
      </c>
      <c r="B6" s="9" t="s">
        <v>315</v>
      </c>
      <c r="C6" s="10" t="s">
        <v>9</v>
      </c>
      <c r="D6" s="10" t="s">
        <v>10</v>
      </c>
      <c r="E6" s="10"/>
      <c r="F6" s="11"/>
      <c r="G6" s="11" t="s">
        <v>427</v>
      </c>
      <c r="H6" s="11"/>
      <c r="I6" s="10"/>
      <c r="J6" s="10" t="s">
        <v>309</v>
      </c>
      <c r="K6" s="11"/>
    </row>
    <row r="7" spans="1:11" x14ac:dyDescent="0.25">
      <c r="A7" s="9" t="s">
        <v>428</v>
      </c>
      <c r="B7" s="9" t="s">
        <v>316</v>
      </c>
      <c r="C7" s="10" t="s">
        <v>9</v>
      </c>
      <c r="D7" s="10" t="s">
        <v>10</v>
      </c>
      <c r="E7" s="10"/>
      <c r="F7" s="11" t="s">
        <v>312</v>
      </c>
      <c r="G7" s="11"/>
      <c r="H7" s="11"/>
      <c r="I7" s="10"/>
      <c r="J7" s="10" t="s">
        <v>309</v>
      </c>
      <c r="K7" s="11"/>
    </row>
    <row r="8" spans="1:11" x14ac:dyDescent="0.25">
      <c r="A8" s="9" t="s">
        <v>429</v>
      </c>
      <c r="B8" s="9" t="s">
        <v>317</v>
      </c>
      <c r="C8" s="10" t="s">
        <v>9</v>
      </c>
      <c r="D8" s="10" t="s">
        <v>10</v>
      </c>
      <c r="E8" s="10"/>
      <c r="F8" s="11" t="s">
        <v>314</v>
      </c>
      <c r="G8" s="11"/>
      <c r="H8" s="11"/>
      <c r="I8" s="10"/>
      <c r="J8" s="10" t="s">
        <v>309</v>
      </c>
      <c r="K8" s="11"/>
    </row>
    <row r="9" spans="1:11" x14ac:dyDescent="0.25">
      <c r="A9" s="9" t="s">
        <v>318</v>
      </c>
      <c r="B9" s="9" t="s">
        <v>319</v>
      </c>
      <c r="C9" s="10" t="s">
        <v>9</v>
      </c>
      <c r="D9" s="10" t="s">
        <v>10</v>
      </c>
      <c r="E9" s="11" t="s">
        <v>320</v>
      </c>
      <c r="F9" s="11"/>
      <c r="G9" s="11"/>
      <c r="H9" s="11"/>
      <c r="I9" s="10"/>
      <c r="J9" s="10" t="s">
        <v>309</v>
      </c>
      <c r="K9" s="11"/>
    </row>
    <row r="10" spans="1:11" x14ac:dyDescent="0.25">
      <c r="A10" s="9" t="s">
        <v>321</v>
      </c>
      <c r="B10" s="9" t="s">
        <v>322</v>
      </c>
      <c r="C10" s="10" t="s">
        <v>9</v>
      </c>
      <c r="D10" s="10" t="s">
        <v>10</v>
      </c>
      <c r="E10" s="11" t="s">
        <v>323</v>
      </c>
      <c r="F10" s="11"/>
      <c r="G10" s="11"/>
      <c r="H10" s="11"/>
      <c r="I10" s="10"/>
      <c r="J10" s="10" t="s">
        <v>309</v>
      </c>
      <c r="K10" s="11"/>
    </row>
    <row r="11" spans="1:11" x14ac:dyDescent="0.25">
      <c r="A11" s="9" t="s">
        <v>324</v>
      </c>
      <c r="B11" s="9" t="s">
        <v>325</v>
      </c>
      <c r="C11" s="10" t="s">
        <v>9</v>
      </c>
      <c r="D11" s="10" t="s">
        <v>10</v>
      </c>
      <c r="E11" s="11" t="s">
        <v>326</v>
      </c>
      <c r="F11" s="11"/>
      <c r="G11" s="11"/>
      <c r="H11" s="11"/>
      <c r="I11" s="10"/>
      <c r="J11" s="10" t="s">
        <v>309</v>
      </c>
      <c r="K11" s="11"/>
    </row>
    <row r="12" spans="1:11" x14ac:dyDescent="0.25">
      <c r="A12" s="9" t="s">
        <v>327</v>
      </c>
      <c r="B12" s="9" t="s">
        <v>328</v>
      </c>
      <c r="C12" s="10" t="s">
        <v>9</v>
      </c>
      <c r="D12" s="10" t="s">
        <v>10</v>
      </c>
      <c r="E12" s="11" t="s">
        <v>320</v>
      </c>
      <c r="F12" s="11"/>
      <c r="G12" s="11"/>
      <c r="H12" s="11"/>
      <c r="I12" s="10"/>
      <c r="J12" s="10" t="s">
        <v>309</v>
      </c>
      <c r="K12" s="11"/>
    </row>
    <row r="13" spans="1:11" x14ac:dyDescent="0.25">
      <c r="A13" s="9" t="s">
        <v>329</v>
      </c>
      <c r="B13" s="9" t="s">
        <v>330</v>
      </c>
      <c r="C13" s="10" t="s">
        <v>9</v>
      </c>
      <c r="D13" s="10" t="s">
        <v>10</v>
      </c>
      <c r="E13" s="11" t="s">
        <v>323</v>
      </c>
      <c r="F13" s="11"/>
      <c r="G13" s="11"/>
      <c r="H13" s="11"/>
      <c r="I13" s="10"/>
      <c r="J13" s="10" t="s">
        <v>309</v>
      </c>
      <c r="K13" s="11"/>
    </row>
    <row r="14" spans="1:11" x14ac:dyDescent="0.25">
      <c r="A14" s="9" t="s">
        <v>331</v>
      </c>
      <c r="B14" s="9" t="s">
        <v>332</v>
      </c>
      <c r="C14" s="10" t="s">
        <v>9</v>
      </c>
      <c r="D14" s="10" t="s">
        <v>10</v>
      </c>
      <c r="E14" s="11" t="s">
        <v>326</v>
      </c>
      <c r="F14" s="11"/>
      <c r="G14" s="11"/>
      <c r="H14" s="11"/>
      <c r="I14" s="10"/>
      <c r="J14" s="10" t="s">
        <v>309</v>
      </c>
      <c r="K14" s="11"/>
    </row>
    <row r="15" spans="1:11" x14ac:dyDescent="0.25">
      <c r="A15" s="9" t="s">
        <v>333</v>
      </c>
      <c r="B15" s="9" t="s">
        <v>334</v>
      </c>
      <c r="C15" s="10" t="s">
        <v>9</v>
      </c>
      <c r="D15" s="10" t="s">
        <v>15</v>
      </c>
      <c r="E15" s="11" t="s">
        <v>335</v>
      </c>
      <c r="F15" s="11"/>
      <c r="G15" s="11"/>
      <c r="H15" s="11"/>
      <c r="I15" s="10" t="s">
        <v>309</v>
      </c>
      <c r="J15" s="10"/>
      <c r="K15" s="10"/>
    </row>
    <row r="16" spans="1:11" x14ac:dyDescent="0.25">
      <c r="A16" s="9" t="s">
        <v>336</v>
      </c>
      <c r="B16" s="9" t="s">
        <v>337</v>
      </c>
      <c r="C16" s="10" t="s">
        <v>19</v>
      </c>
      <c r="D16" s="10" t="s">
        <v>13</v>
      </c>
      <c r="E16" s="11" t="s">
        <v>338</v>
      </c>
      <c r="F16" s="11"/>
      <c r="G16" s="11"/>
      <c r="H16" s="11"/>
      <c r="I16" s="10" t="s">
        <v>309</v>
      </c>
      <c r="J16" s="10"/>
      <c r="K16" s="10"/>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2"/>
  <sheetViews>
    <sheetView topLeftCell="C40" zoomScale="80" zoomScaleNormal="80" workbookViewId="0">
      <selection activeCell="C1" sqref="A1:XFD1048576"/>
    </sheetView>
  </sheetViews>
  <sheetFormatPr baseColWidth="10" defaultColWidth="42.90625" defaultRowHeight="13" x14ac:dyDescent="0.3"/>
  <cols>
    <col min="1" max="1" width="73.6328125" style="1" customWidth="1"/>
    <col min="2" max="4" width="42.90625" style="1"/>
    <col min="5" max="5" width="56.453125" style="1" bestFit="1" customWidth="1"/>
    <col min="6" max="6" width="42.90625" style="1"/>
    <col min="7" max="7" width="16.90625" style="1" customWidth="1"/>
    <col min="8" max="8" width="9.54296875" style="1" bestFit="1" customWidth="1"/>
    <col min="9" max="9" width="11.54296875" style="1" bestFit="1" customWidth="1"/>
    <col min="10" max="16384" width="42.90625" style="1"/>
  </cols>
  <sheetData>
    <row r="1" spans="1:9" x14ac:dyDescent="0.3">
      <c r="A1" s="33" t="s">
        <v>0</v>
      </c>
      <c r="B1" s="33" t="s">
        <v>1</v>
      </c>
      <c r="C1" s="33" t="s">
        <v>2</v>
      </c>
      <c r="D1" s="33" t="s">
        <v>34</v>
      </c>
      <c r="E1" s="33" t="s">
        <v>3</v>
      </c>
      <c r="F1" s="33" t="s">
        <v>4</v>
      </c>
      <c r="G1" s="33" t="s">
        <v>5</v>
      </c>
      <c r="H1" s="33" t="s">
        <v>6</v>
      </c>
      <c r="I1" s="33" t="s">
        <v>7</v>
      </c>
    </row>
    <row r="2" spans="1:9" x14ac:dyDescent="0.3">
      <c r="A2" s="49" t="s">
        <v>308</v>
      </c>
      <c r="B2" s="49" t="s">
        <v>8</v>
      </c>
      <c r="C2" s="49" t="s">
        <v>9</v>
      </c>
      <c r="D2" s="49" t="s">
        <v>10</v>
      </c>
      <c r="E2" s="49" t="s">
        <v>308</v>
      </c>
      <c r="F2" s="49" t="s">
        <v>8</v>
      </c>
      <c r="G2" s="49" t="s">
        <v>10</v>
      </c>
      <c r="H2" s="49">
        <v>-1</v>
      </c>
      <c r="I2" s="50" t="s">
        <v>11</v>
      </c>
    </row>
    <row r="3" spans="1:9" x14ac:dyDescent="0.3">
      <c r="A3" s="49" t="s">
        <v>310</v>
      </c>
      <c r="B3" s="49" t="s">
        <v>424</v>
      </c>
      <c r="C3" s="49" t="s">
        <v>9</v>
      </c>
      <c r="D3" s="49" t="s">
        <v>10</v>
      </c>
      <c r="E3" s="49" t="s">
        <v>308</v>
      </c>
      <c r="F3" s="49" t="s">
        <v>8</v>
      </c>
      <c r="G3" s="49" t="s">
        <v>10</v>
      </c>
      <c r="H3" s="49">
        <v>-0.2</v>
      </c>
      <c r="I3" s="50" t="s">
        <v>12</v>
      </c>
    </row>
    <row r="4" spans="1:9" x14ac:dyDescent="0.3">
      <c r="A4" s="49" t="s">
        <v>315</v>
      </c>
      <c r="B4" s="49" t="s">
        <v>427</v>
      </c>
      <c r="C4" s="49" t="s">
        <v>9</v>
      </c>
      <c r="D4" s="49" t="s">
        <v>10</v>
      </c>
      <c r="E4" s="49" t="s">
        <v>308</v>
      </c>
      <c r="F4" s="49" t="s">
        <v>8</v>
      </c>
      <c r="G4" s="49" t="s">
        <v>10</v>
      </c>
      <c r="H4" s="49">
        <v>-0.8</v>
      </c>
      <c r="I4" s="50" t="s">
        <v>12</v>
      </c>
    </row>
    <row r="5" spans="1:9" x14ac:dyDescent="0.3">
      <c r="A5" s="51" t="s">
        <v>310</v>
      </c>
      <c r="B5" s="51" t="s">
        <v>424</v>
      </c>
      <c r="C5" s="51" t="s">
        <v>9</v>
      </c>
      <c r="D5" s="51" t="s">
        <v>10</v>
      </c>
      <c r="E5" s="51" t="s">
        <v>310</v>
      </c>
      <c r="F5" s="51" t="s">
        <v>424</v>
      </c>
      <c r="G5" s="51" t="s">
        <v>10</v>
      </c>
      <c r="H5" s="51">
        <v>-1</v>
      </c>
      <c r="I5" s="52" t="s">
        <v>11</v>
      </c>
    </row>
    <row r="6" spans="1:9" x14ac:dyDescent="0.3">
      <c r="A6" s="51" t="s">
        <v>311</v>
      </c>
      <c r="B6" s="51" t="s">
        <v>425</v>
      </c>
      <c r="C6" s="51" t="s">
        <v>9</v>
      </c>
      <c r="D6" s="51" t="s">
        <v>10</v>
      </c>
      <c r="E6" s="51" t="s">
        <v>310</v>
      </c>
      <c r="F6" s="51" t="s">
        <v>424</v>
      </c>
      <c r="G6" s="51" t="s">
        <v>10</v>
      </c>
      <c r="H6" s="51">
        <v>-0.8</v>
      </c>
      <c r="I6" s="52" t="s">
        <v>12</v>
      </c>
    </row>
    <row r="7" spans="1:9" x14ac:dyDescent="0.3">
      <c r="A7" s="51" t="s">
        <v>313</v>
      </c>
      <c r="B7" s="51" t="s">
        <v>426</v>
      </c>
      <c r="C7" s="51" t="s">
        <v>9</v>
      </c>
      <c r="D7" s="51" t="s">
        <v>10</v>
      </c>
      <c r="E7" s="51" t="s">
        <v>310</v>
      </c>
      <c r="F7" s="51" t="s">
        <v>424</v>
      </c>
      <c r="G7" s="51" t="s">
        <v>10</v>
      </c>
      <c r="H7" s="51">
        <v>-0.2</v>
      </c>
      <c r="I7" s="52" t="s">
        <v>12</v>
      </c>
    </row>
    <row r="8" spans="1:9" x14ac:dyDescent="0.3">
      <c r="A8" s="53" t="s">
        <v>311</v>
      </c>
      <c r="B8" s="53" t="s">
        <v>425</v>
      </c>
      <c r="C8" s="53" t="s">
        <v>9</v>
      </c>
      <c r="D8" s="53" t="s">
        <v>10</v>
      </c>
      <c r="E8" s="53" t="s">
        <v>311</v>
      </c>
      <c r="F8" s="53" t="s">
        <v>425</v>
      </c>
      <c r="G8" s="53" t="s">
        <v>10</v>
      </c>
      <c r="H8" s="53">
        <v>-1</v>
      </c>
      <c r="I8" s="54" t="s">
        <v>11</v>
      </c>
    </row>
    <row r="9" spans="1:9" x14ac:dyDescent="0.3">
      <c r="A9" s="53" t="s">
        <v>319</v>
      </c>
      <c r="B9" s="53" t="s">
        <v>318</v>
      </c>
      <c r="C9" s="53" t="s">
        <v>9</v>
      </c>
      <c r="D9" s="53" t="s">
        <v>339</v>
      </c>
      <c r="E9" s="53" t="s">
        <v>311</v>
      </c>
      <c r="F9" s="53" t="s">
        <v>425</v>
      </c>
      <c r="G9" s="53" t="s">
        <v>10</v>
      </c>
      <c r="H9" s="53">
        <v>-1</v>
      </c>
      <c r="I9" s="54" t="s">
        <v>12</v>
      </c>
    </row>
    <row r="10" spans="1:9" x14ac:dyDescent="0.3">
      <c r="A10" s="55" t="s">
        <v>313</v>
      </c>
      <c r="B10" s="55" t="s">
        <v>426</v>
      </c>
      <c r="C10" s="55" t="s">
        <v>9</v>
      </c>
      <c r="D10" s="55" t="s">
        <v>10</v>
      </c>
      <c r="E10" s="55" t="s">
        <v>313</v>
      </c>
      <c r="F10" s="55" t="s">
        <v>426</v>
      </c>
      <c r="G10" s="55" t="s">
        <v>10</v>
      </c>
      <c r="H10" s="55">
        <v>-1</v>
      </c>
      <c r="I10" s="56" t="s">
        <v>11</v>
      </c>
    </row>
    <row r="11" spans="1:9" x14ac:dyDescent="0.3">
      <c r="A11" s="55" t="s">
        <v>328</v>
      </c>
      <c r="B11" s="55" t="s">
        <v>327</v>
      </c>
      <c r="C11" s="55" t="s">
        <v>9</v>
      </c>
      <c r="D11" s="55" t="s">
        <v>339</v>
      </c>
      <c r="E11" s="55" t="s">
        <v>313</v>
      </c>
      <c r="F11" s="55" t="s">
        <v>426</v>
      </c>
      <c r="G11" s="55" t="s">
        <v>10</v>
      </c>
      <c r="H11" s="55">
        <v>-1</v>
      </c>
      <c r="I11" s="56" t="s">
        <v>12</v>
      </c>
    </row>
    <row r="12" spans="1:9" x14ac:dyDescent="0.3">
      <c r="A12" s="57" t="s">
        <v>315</v>
      </c>
      <c r="B12" s="57" t="s">
        <v>427</v>
      </c>
      <c r="C12" s="57" t="s">
        <v>9</v>
      </c>
      <c r="D12" s="57" t="s">
        <v>10</v>
      </c>
      <c r="E12" s="57" t="s">
        <v>315</v>
      </c>
      <c r="F12" s="57" t="s">
        <v>427</v>
      </c>
      <c r="G12" s="57" t="s">
        <v>10</v>
      </c>
      <c r="H12" s="57">
        <v>-1</v>
      </c>
      <c r="I12" s="58" t="s">
        <v>11</v>
      </c>
    </row>
    <row r="13" spans="1:9" x14ac:dyDescent="0.3">
      <c r="A13" s="57" t="s">
        <v>316</v>
      </c>
      <c r="B13" s="57" t="s">
        <v>428</v>
      </c>
      <c r="C13" s="57" t="s">
        <v>9</v>
      </c>
      <c r="D13" s="57" t="s">
        <v>10</v>
      </c>
      <c r="E13" s="57" t="s">
        <v>315</v>
      </c>
      <c r="F13" s="57" t="s">
        <v>427</v>
      </c>
      <c r="G13" s="57" t="s">
        <v>10</v>
      </c>
      <c r="H13" s="57">
        <v>-0.6</v>
      </c>
      <c r="I13" s="58" t="s">
        <v>12</v>
      </c>
    </row>
    <row r="14" spans="1:9" x14ac:dyDescent="0.3">
      <c r="A14" s="57" t="s">
        <v>317</v>
      </c>
      <c r="B14" s="57" t="s">
        <v>429</v>
      </c>
      <c r="C14" s="57" t="s">
        <v>9</v>
      </c>
      <c r="D14" s="57" t="s">
        <v>10</v>
      </c>
      <c r="E14" s="57" t="s">
        <v>315</v>
      </c>
      <c r="F14" s="57" t="s">
        <v>427</v>
      </c>
      <c r="G14" s="57" t="s">
        <v>10</v>
      </c>
      <c r="H14" s="57">
        <v>-0.4</v>
      </c>
      <c r="I14" s="58" t="s">
        <v>12</v>
      </c>
    </row>
    <row r="15" spans="1:9" x14ac:dyDescent="0.3">
      <c r="A15" s="59" t="s">
        <v>316</v>
      </c>
      <c r="B15" s="59" t="s">
        <v>428</v>
      </c>
      <c r="C15" s="59" t="s">
        <v>9</v>
      </c>
      <c r="D15" s="59" t="s">
        <v>10</v>
      </c>
      <c r="E15" s="59" t="s">
        <v>316</v>
      </c>
      <c r="F15" s="59" t="s">
        <v>428</v>
      </c>
      <c r="G15" s="59" t="s">
        <v>10</v>
      </c>
      <c r="H15" s="59">
        <v>-1</v>
      </c>
      <c r="I15" s="60" t="s">
        <v>11</v>
      </c>
    </row>
    <row r="16" spans="1:9" x14ac:dyDescent="0.3">
      <c r="A16" s="59" t="s">
        <v>322</v>
      </c>
      <c r="B16" s="59" t="s">
        <v>321</v>
      </c>
      <c r="C16" s="59" t="s">
        <v>9</v>
      </c>
      <c r="D16" s="59" t="s">
        <v>13</v>
      </c>
      <c r="E16" s="59" t="s">
        <v>316</v>
      </c>
      <c r="F16" s="59" t="s">
        <v>428</v>
      </c>
      <c r="G16" s="59" t="s">
        <v>10</v>
      </c>
      <c r="H16" s="59">
        <v>-0.5</v>
      </c>
      <c r="I16" s="60" t="s">
        <v>12</v>
      </c>
    </row>
    <row r="17" spans="1:9" x14ac:dyDescent="0.3">
      <c r="A17" s="59" t="s">
        <v>340</v>
      </c>
      <c r="B17" s="59" t="s">
        <v>324</v>
      </c>
      <c r="C17" s="59" t="s">
        <v>9</v>
      </c>
      <c r="D17" s="59" t="s">
        <v>13</v>
      </c>
      <c r="E17" s="59" t="s">
        <v>316</v>
      </c>
      <c r="F17" s="59" t="s">
        <v>428</v>
      </c>
      <c r="G17" s="59" t="s">
        <v>10</v>
      </c>
      <c r="H17" s="59">
        <v>-0.5</v>
      </c>
      <c r="I17" s="60" t="s">
        <v>12</v>
      </c>
    </row>
    <row r="18" spans="1:9" x14ac:dyDescent="0.3">
      <c r="A18" s="59" t="s">
        <v>341</v>
      </c>
      <c r="B18" s="59" t="s">
        <v>342</v>
      </c>
      <c r="C18" s="59" t="s">
        <v>14</v>
      </c>
      <c r="D18" s="59" t="s">
        <v>15</v>
      </c>
      <c r="E18" s="59" t="s">
        <v>316</v>
      </c>
      <c r="F18" s="59" t="s">
        <v>428</v>
      </c>
      <c r="G18" s="59" t="s">
        <v>10</v>
      </c>
      <c r="H18" s="59">
        <v>0.02</v>
      </c>
      <c r="I18" s="60" t="s">
        <v>12</v>
      </c>
    </row>
    <row r="19" spans="1:9" x14ac:dyDescent="0.3">
      <c r="A19" s="59" t="s">
        <v>343</v>
      </c>
      <c r="B19" s="59" t="s">
        <v>344</v>
      </c>
      <c r="C19" s="59" t="s">
        <v>14</v>
      </c>
      <c r="D19" s="59" t="s">
        <v>16</v>
      </c>
      <c r="E19" s="59" t="s">
        <v>316</v>
      </c>
      <c r="F19" s="59" t="s">
        <v>428</v>
      </c>
      <c r="G19" s="59" t="s">
        <v>10</v>
      </c>
      <c r="H19" s="59">
        <v>0.1</v>
      </c>
      <c r="I19" s="60" t="s">
        <v>12</v>
      </c>
    </row>
    <row r="20" spans="1:9" x14ac:dyDescent="0.3">
      <c r="A20" s="61" t="s">
        <v>317</v>
      </c>
      <c r="B20" s="61" t="s">
        <v>429</v>
      </c>
      <c r="C20" s="61" t="s">
        <v>9</v>
      </c>
      <c r="D20" s="61" t="s">
        <v>10</v>
      </c>
      <c r="E20" s="61" t="s">
        <v>317</v>
      </c>
      <c r="F20" s="61" t="s">
        <v>429</v>
      </c>
      <c r="G20" s="61" t="s">
        <v>10</v>
      </c>
      <c r="H20" s="61">
        <v>-1</v>
      </c>
      <c r="I20" s="62" t="s">
        <v>11</v>
      </c>
    </row>
    <row r="21" spans="1:9" x14ac:dyDescent="0.3">
      <c r="A21" s="61" t="s">
        <v>330</v>
      </c>
      <c r="B21" s="61" t="s">
        <v>329</v>
      </c>
      <c r="C21" s="61" t="s">
        <v>9</v>
      </c>
      <c r="D21" s="61" t="s">
        <v>13</v>
      </c>
      <c r="E21" s="61" t="s">
        <v>317</v>
      </c>
      <c r="F21" s="61" t="s">
        <v>429</v>
      </c>
      <c r="G21" s="61" t="s">
        <v>10</v>
      </c>
      <c r="H21" s="61">
        <v>-0.5</v>
      </c>
      <c r="I21" s="62" t="s">
        <v>12</v>
      </c>
    </row>
    <row r="22" spans="1:9" x14ac:dyDescent="0.3">
      <c r="A22" s="61" t="s">
        <v>345</v>
      </c>
      <c r="B22" s="61" t="s">
        <v>331</v>
      </c>
      <c r="C22" s="61" t="s">
        <v>9</v>
      </c>
      <c r="D22" s="61" t="s">
        <v>13</v>
      </c>
      <c r="E22" s="61" t="s">
        <v>317</v>
      </c>
      <c r="F22" s="61" t="s">
        <v>429</v>
      </c>
      <c r="G22" s="61" t="s">
        <v>10</v>
      </c>
      <c r="H22" s="61">
        <v>-0.5</v>
      </c>
      <c r="I22" s="62" t="s">
        <v>12</v>
      </c>
    </row>
    <row r="23" spans="1:9" x14ac:dyDescent="0.3">
      <c r="A23" s="61" t="s">
        <v>341</v>
      </c>
      <c r="B23" s="61" t="s">
        <v>342</v>
      </c>
      <c r="C23" s="61" t="s">
        <v>14</v>
      </c>
      <c r="D23" s="61" t="s">
        <v>15</v>
      </c>
      <c r="E23" s="61" t="s">
        <v>317</v>
      </c>
      <c r="F23" s="61" t="s">
        <v>429</v>
      </c>
      <c r="G23" s="61" t="s">
        <v>10</v>
      </c>
      <c r="H23" s="61">
        <v>0.02</v>
      </c>
      <c r="I23" s="62" t="s">
        <v>12</v>
      </c>
    </row>
    <row r="24" spans="1:9" x14ac:dyDescent="0.3">
      <c r="A24" s="61" t="s">
        <v>343</v>
      </c>
      <c r="B24" s="61" t="s">
        <v>344</v>
      </c>
      <c r="C24" s="61" t="s">
        <v>14</v>
      </c>
      <c r="D24" s="61" t="s">
        <v>16</v>
      </c>
      <c r="E24" s="61" t="s">
        <v>317</v>
      </c>
      <c r="F24" s="61" t="s">
        <v>429</v>
      </c>
      <c r="G24" s="61" t="s">
        <v>10</v>
      </c>
      <c r="H24" s="61">
        <v>0.1</v>
      </c>
      <c r="I24" s="62" t="s">
        <v>12</v>
      </c>
    </row>
    <row r="25" spans="1:9" x14ac:dyDescent="0.3">
      <c r="A25" s="63" t="s">
        <v>319</v>
      </c>
      <c r="B25" s="64" t="s">
        <v>318</v>
      </c>
      <c r="C25" s="64" t="s">
        <v>9</v>
      </c>
      <c r="D25" s="64" t="s">
        <v>339</v>
      </c>
      <c r="E25" s="63" t="s">
        <v>319</v>
      </c>
      <c r="F25" s="63" t="s">
        <v>318</v>
      </c>
      <c r="G25" s="64" t="s">
        <v>10</v>
      </c>
      <c r="H25" s="64">
        <v>-1</v>
      </c>
      <c r="I25" s="65" t="s">
        <v>11</v>
      </c>
    </row>
    <row r="26" spans="1:9" x14ac:dyDescent="0.3">
      <c r="A26" s="64" t="s">
        <v>346</v>
      </c>
      <c r="B26" s="64" t="s">
        <v>347</v>
      </c>
      <c r="C26" s="64" t="s">
        <v>9</v>
      </c>
      <c r="D26" s="64" t="s">
        <v>339</v>
      </c>
      <c r="E26" s="63" t="s">
        <v>319</v>
      </c>
      <c r="F26" s="63" t="s">
        <v>318</v>
      </c>
      <c r="G26" s="64" t="s">
        <v>10</v>
      </c>
      <c r="H26" s="64">
        <v>-1.1199999999999999E-3</v>
      </c>
      <c r="I26" s="65" t="s">
        <v>12</v>
      </c>
    </row>
    <row r="27" spans="1:9" x14ac:dyDescent="0.3">
      <c r="A27" s="64" t="s">
        <v>348</v>
      </c>
      <c r="B27" s="64" t="s">
        <v>349</v>
      </c>
      <c r="C27" s="64" t="s">
        <v>9</v>
      </c>
      <c r="D27" s="64" t="s">
        <v>15</v>
      </c>
      <c r="E27" s="63" t="s">
        <v>319</v>
      </c>
      <c r="F27" s="63" t="s">
        <v>318</v>
      </c>
      <c r="G27" s="64" t="s">
        <v>10</v>
      </c>
      <c r="H27" s="64">
        <v>1.1199999999999999E-3</v>
      </c>
      <c r="I27" s="65" t="s">
        <v>12</v>
      </c>
    </row>
    <row r="28" spans="1:9" x14ac:dyDescent="0.3">
      <c r="A28" s="64" t="s">
        <v>350</v>
      </c>
      <c r="B28" s="64" t="s">
        <v>351</v>
      </c>
      <c r="C28" s="64" t="s">
        <v>9</v>
      </c>
      <c r="D28" s="64" t="s">
        <v>17</v>
      </c>
      <c r="E28" s="63" t="s">
        <v>319</v>
      </c>
      <c r="F28" s="63" t="s">
        <v>318</v>
      </c>
      <c r="G28" s="64" t="s">
        <v>10</v>
      </c>
      <c r="H28" s="64">
        <v>1.1199999999999999E-3</v>
      </c>
      <c r="I28" s="65" t="s">
        <v>12</v>
      </c>
    </row>
    <row r="29" spans="1:9" x14ac:dyDescent="0.3">
      <c r="A29" s="64" t="s">
        <v>334</v>
      </c>
      <c r="B29" s="64" t="s">
        <v>333</v>
      </c>
      <c r="C29" s="64" t="s">
        <v>9</v>
      </c>
      <c r="D29" s="64" t="s">
        <v>15</v>
      </c>
      <c r="E29" s="63" t="s">
        <v>319</v>
      </c>
      <c r="F29" s="63" t="s">
        <v>318</v>
      </c>
      <c r="G29" s="64" t="s">
        <v>10</v>
      </c>
      <c r="H29" s="64">
        <v>-0.8</v>
      </c>
      <c r="I29" s="65" t="s">
        <v>12</v>
      </c>
    </row>
    <row r="30" spans="1:9" x14ac:dyDescent="0.3">
      <c r="A30" s="64" t="s">
        <v>352</v>
      </c>
      <c r="B30" s="64" t="s">
        <v>353</v>
      </c>
      <c r="C30" s="64" t="s">
        <v>9</v>
      </c>
      <c r="D30" s="64" t="s">
        <v>354</v>
      </c>
      <c r="E30" s="63" t="s">
        <v>319</v>
      </c>
      <c r="F30" s="63" t="s">
        <v>318</v>
      </c>
      <c r="G30" s="64" t="s">
        <v>10</v>
      </c>
      <c r="H30" s="64">
        <v>6.0424000000000003E-5</v>
      </c>
      <c r="I30" s="65" t="s">
        <v>18</v>
      </c>
    </row>
    <row r="31" spans="1:9" x14ac:dyDescent="0.3">
      <c r="A31" s="64" t="s">
        <v>355</v>
      </c>
      <c r="B31" s="64" t="s">
        <v>356</v>
      </c>
      <c r="C31" s="64" t="s">
        <v>9</v>
      </c>
      <c r="D31" s="64" t="s">
        <v>354</v>
      </c>
      <c r="E31" s="63" t="s">
        <v>319</v>
      </c>
      <c r="F31" s="63" t="s">
        <v>318</v>
      </c>
      <c r="G31" s="64" t="s">
        <v>10</v>
      </c>
      <c r="H31" s="64">
        <v>0.14660000000000001</v>
      </c>
      <c r="I31" s="65" t="s">
        <v>18</v>
      </c>
    </row>
    <row r="32" spans="1:9" x14ac:dyDescent="0.3">
      <c r="A32" s="64" t="s">
        <v>357</v>
      </c>
      <c r="B32" s="64" t="s">
        <v>358</v>
      </c>
      <c r="C32" s="64" t="s">
        <v>9</v>
      </c>
      <c r="D32" s="64" t="s">
        <v>359</v>
      </c>
      <c r="E32" s="63" t="s">
        <v>319</v>
      </c>
      <c r="F32" s="63" t="s">
        <v>318</v>
      </c>
      <c r="G32" s="64" t="s">
        <v>10</v>
      </c>
      <c r="H32" s="64">
        <v>0.15379999999999999</v>
      </c>
      <c r="I32" s="65" t="s">
        <v>18</v>
      </c>
    </row>
    <row r="33" spans="1:9" x14ac:dyDescent="0.3">
      <c r="A33" s="64" t="s">
        <v>360</v>
      </c>
      <c r="B33" s="64" t="s">
        <v>361</v>
      </c>
      <c r="C33" s="64" t="s">
        <v>362</v>
      </c>
      <c r="D33" s="64" t="s">
        <v>363</v>
      </c>
      <c r="E33" s="63" t="s">
        <v>319</v>
      </c>
      <c r="F33" s="63" t="s">
        <v>318</v>
      </c>
      <c r="G33" s="64" t="s">
        <v>10</v>
      </c>
      <c r="H33" s="64">
        <v>0</v>
      </c>
      <c r="I33" s="65" t="s">
        <v>18</v>
      </c>
    </row>
    <row r="34" spans="1:9" x14ac:dyDescent="0.3">
      <c r="A34" s="64" t="s">
        <v>364</v>
      </c>
      <c r="B34" s="64" t="s">
        <v>365</v>
      </c>
      <c r="C34" s="64" t="s">
        <v>9</v>
      </c>
      <c r="D34" s="64" t="s">
        <v>354</v>
      </c>
      <c r="E34" s="63" t="s">
        <v>319</v>
      </c>
      <c r="F34" s="63" t="s">
        <v>318</v>
      </c>
      <c r="G34" s="64" t="s">
        <v>10</v>
      </c>
      <c r="H34" s="64">
        <v>9.8399999999999998E-3</v>
      </c>
      <c r="I34" s="65" t="s">
        <v>18</v>
      </c>
    </row>
    <row r="35" spans="1:9" x14ac:dyDescent="0.3">
      <c r="A35" s="64" t="s">
        <v>366</v>
      </c>
      <c r="B35" s="64" t="s">
        <v>367</v>
      </c>
      <c r="C35" s="64" t="s">
        <v>9</v>
      </c>
      <c r="D35" s="64" t="s">
        <v>354</v>
      </c>
      <c r="E35" s="63" t="s">
        <v>319</v>
      </c>
      <c r="F35" s="63" t="s">
        <v>318</v>
      </c>
      <c r="G35" s="64" t="s">
        <v>10</v>
      </c>
      <c r="H35" s="64">
        <v>4.6900000000000002E-5</v>
      </c>
      <c r="I35" s="65" t="s">
        <v>18</v>
      </c>
    </row>
    <row r="36" spans="1:9" x14ac:dyDescent="0.3">
      <c r="A36" s="64" t="s">
        <v>368</v>
      </c>
      <c r="B36" s="64" t="s">
        <v>369</v>
      </c>
      <c r="C36" s="64" t="s">
        <v>19</v>
      </c>
      <c r="D36" s="64" t="s">
        <v>354</v>
      </c>
      <c r="E36" s="63" t="s">
        <v>319</v>
      </c>
      <c r="F36" s="63" t="s">
        <v>318</v>
      </c>
      <c r="G36" s="64" t="s">
        <v>10</v>
      </c>
      <c r="H36" s="64">
        <v>5.6026000000000003E-4</v>
      </c>
      <c r="I36" s="65" t="s">
        <v>18</v>
      </c>
    </row>
    <row r="37" spans="1:9" x14ac:dyDescent="0.3">
      <c r="A37" s="64" t="s">
        <v>370</v>
      </c>
      <c r="B37" s="64" t="s">
        <v>371</v>
      </c>
      <c r="C37" s="64" t="s">
        <v>9</v>
      </c>
      <c r="D37" s="64" t="s">
        <v>354</v>
      </c>
      <c r="E37" s="63" t="s">
        <v>319</v>
      </c>
      <c r="F37" s="63" t="s">
        <v>318</v>
      </c>
      <c r="G37" s="64" t="s">
        <v>10</v>
      </c>
      <c r="H37" s="64">
        <v>2.3430000000000001E-5</v>
      </c>
      <c r="I37" s="65" t="s">
        <v>18</v>
      </c>
    </row>
    <row r="38" spans="1:9" x14ac:dyDescent="0.3">
      <c r="A38" s="66" t="s">
        <v>322</v>
      </c>
      <c r="B38" s="66" t="s">
        <v>321</v>
      </c>
      <c r="C38" s="66" t="s">
        <v>9</v>
      </c>
      <c r="D38" s="66" t="s">
        <v>13</v>
      </c>
      <c r="E38" s="66" t="s">
        <v>322</v>
      </c>
      <c r="F38" s="67" t="s">
        <v>321</v>
      </c>
      <c r="G38" s="66" t="s">
        <v>10</v>
      </c>
      <c r="H38" s="66">
        <v>-1</v>
      </c>
      <c r="I38" s="68" t="s">
        <v>11</v>
      </c>
    </row>
    <row r="39" spans="1:9" x14ac:dyDescent="0.3">
      <c r="A39" s="66" t="s">
        <v>372</v>
      </c>
      <c r="B39" s="66" t="s">
        <v>373</v>
      </c>
      <c r="C39" s="66" t="s">
        <v>9</v>
      </c>
      <c r="D39" s="66" t="s">
        <v>13</v>
      </c>
      <c r="E39" s="66" t="s">
        <v>322</v>
      </c>
      <c r="F39" s="67" t="s">
        <v>321</v>
      </c>
      <c r="G39" s="66" t="s">
        <v>10</v>
      </c>
      <c r="H39" s="66">
        <v>-1.8499999999999999E-5</v>
      </c>
      <c r="I39" s="68" t="s">
        <v>12</v>
      </c>
    </row>
    <row r="40" spans="1:9" x14ac:dyDescent="0.3">
      <c r="A40" s="66" t="s">
        <v>374</v>
      </c>
      <c r="B40" s="66" t="s">
        <v>375</v>
      </c>
      <c r="C40" s="66" t="s">
        <v>19</v>
      </c>
      <c r="D40" s="66" t="s">
        <v>13</v>
      </c>
      <c r="E40" s="66" t="s">
        <v>322</v>
      </c>
      <c r="F40" s="67" t="s">
        <v>321</v>
      </c>
      <c r="G40" s="66" t="s">
        <v>10</v>
      </c>
      <c r="H40" s="66">
        <v>-2.2499999999999999E-4</v>
      </c>
      <c r="I40" s="68" t="s">
        <v>12</v>
      </c>
    </row>
    <row r="41" spans="1:9" x14ac:dyDescent="0.3">
      <c r="A41" s="66" t="s">
        <v>376</v>
      </c>
      <c r="B41" s="66" t="s">
        <v>377</v>
      </c>
      <c r="C41" s="66" t="s">
        <v>378</v>
      </c>
      <c r="D41" s="66" t="s">
        <v>13</v>
      </c>
      <c r="E41" s="66" t="s">
        <v>322</v>
      </c>
      <c r="F41" s="67" t="s">
        <v>321</v>
      </c>
      <c r="G41" s="66" t="s">
        <v>10</v>
      </c>
      <c r="H41" s="66">
        <v>7.4099999999999998E-9</v>
      </c>
      <c r="I41" s="68" t="s">
        <v>12</v>
      </c>
    </row>
    <row r="42" spans="1:9" x14ac:dyDescent="0.3">
      <c r="A42" s="66" t="s">
        <v>379</v>
      </c>
      <c r="B42" s="66" t="s">
        <v>380</v>
      </c>
      <c r="C42" s="66" t="s">
        <v>20</v>
      </c>
      <c r="D42" s="66" t="s">
        <v>13</v>
      </c>
      <c r="E42" s="66" t="s">
        <v>322</v>
      </c>
      <c r="F42" s="67" t="s">
        <v>321</v>
      </c>
      <c r="G42" s="66" t="s">
        <v>10</v>
      </c>
      <c r="H42" s="66">
        <v>1.18E-2</v>
      </c>
      <c r="I42" s="68" t="s">
        <v>12</v>
      </c>
    </row>
    <row r="43" spans="1:9" x14ac:dyDescent="0.3">
      <c r="A43" s="66" t="s">
        <v>381</v>
      </c>
      <c r="B43" s="66" t="s">
        <v>382</v>
      </c>
      <c r="C43" s="66" t="s">
        <v>383</v>
      </c>
      <c r="D43" s="66" t="s">
        <v>15</v>
      </c>
      <c r="E43" s="66" t="s">
        <v>322</v>
      </c>
      <c r="F43" s="67" t="s">
        <v>321</v>
      </c>
      <c r="G43" s="66" t="s">
        <v>10</v>
      </c>
      <c r="H43" s="66">
        <v>3.5211267605633799E-4</v>
      </c>
      <c r="I43" s="68" t="s">
        <v>12</v>
      </c>
    </row>
    <row r="44" spans="1:9" x14ac:dyDescent="0.3">
      <c r="A44" s="66" t="s">
        <v>334</v>
      </c>
      <c r="B44" s="66" t="s">
        <v>333</v>
      </c>
      <c r="C44" s="66" t="s">
        <v>9</v>
      </c>
      <c r="D44" s="66" t="s">
        <v>15</v>
      </c>
      <c r="E44" s="66" t="s">
        <v>322</v>
      </c>
      <c r="F44" s="67" t="s">
        <v>321</v>
      </c>
      <c r="G44" s="66" t="s">
        <v>10</v>
      </c>
      <c r="H44" s="66">
        <v>-0.9</v>
      </c>
      <c r="I44" s="68" t="s">
        <v>12</v>
      </c>
    </row>
    <row r="45" spans="1:9" x14ac:dyDescent="0.3">
      <c r="A45" s="66" t="s">
        <v>352</v>
      </c>
      <c r="B45" s="66" t="s">
        <v>353</v>
      </c>
      <c r="C45" s="66" t="s">
        <v>9</v>
      </c>
      <c r="D45" s="66" t="s">
        <v>354</v>
      </c>
      <c r="E45" s="66" t="s">
        <v>322</v>
      </c>
      <c r="F45" s="67" t="s">
        <v>321</v>
      </c>
      <c r="G45" s="66" t="s">
        <v>10</v>
      </c>
      <c r="H45" s="66">
        <v>2.5000000000000001E-5</v>
      </c>
      <c r="I45" s="68" t="s">
        <v>18</v>
      </c>
    </row>
    <row r="46" spans="1:9" x14ac:dyDescent="0.3">
      <c r="A46" s="66" t="s">
        <v>355</v>
      </c>
      <c r="B46" s="66" t="s">
        <v>356</v>
      </c>
      <c r="C46" s="66" t="s">
        <v>9</v>
      </c>
      <c r="D46" s="66" t="s">
        <v>354</v>
      </c>
      <c r="E46" s="66" t="s">
        <v>322</v>
      </c>
      <c r="F46" s="67" t="s">
        <v>321</v>
      </c>
      <c r="G46" s="66" t="s">
        <v>10</v>
      </c>
      <c r="H46" s="66">
        <v>0.22</v>
      </c>
      <c r="I46" s="68" t="s">
        <v>18</v>
      </c>
    </row>
    <row r="47" spans="1:9" x14ac:dyDescent="0.3">
      <c r="A47" s="66" t="s">
        <v>384</v>
      </c>
      <c r="B47" s="66" t="s">
        <v>385</v>
      </c>
      <c r="C47" s="66" t="s">
        <v>9</v>
      </c>
      <c r="D47" s="66" t="s">
        <v>354</v>
      </c>
      <c r="E47" s="66" t="s">
        <v>322</v>
      </c>
      <c r="F47" s="67" t="s">
        <v>321</v>
      </c>
      <c r="G47" s="66" t="s">
        <v>10</v>
      </c>
      <c r="H47" s="66">
        <v>5.2599999999999999E-4</v>
      </c>
      <c r="I47" s="68" t="s">
        <v>18</v>
      </c>
    </row>
    <row r="48" spans="1:9" x14ac:dyDescent="0.3">
      <c r="A48" s="66" t="s">
        <v>366</v>
      </c>
      <c r="B48" s="66" t="s">
        <v>367</v>
      </c>
      <c r="C48" s="66" t="s">
        <v>9</v>
      </c>
      <c r="D48" s="66" t="s">
        <v>354</v>
      </c>
      <c r="E48" s="66" t="s">
        <v>322</v>
      </c>
      <c r="F48" s="67" t="s">
        <v>321</v>
      </c>
      <c r="G48" s="66" t="s">
        <v>10</v>
      </c>
      <c r="H48" s="66">
        <v>1E-3</v>
      </c>
      <c r="I48" s="68" t="s">
        <v>18</v>
      </c>
    </row>
    <row r="49" spans="1:9" x14ac:dyDescent="0.3">
      <c r="A49" s="66" t="s">
        <v>368</v>
      </c>
      <c r="B49" s="66" t="s">
        <v>386</v>
      </c>
      <c r="C49" s="66" t="s">
        <v>19</v>
      </c>
      <c r="D49" s="66" t="s">
        <v>387</v>
      </c>
      <c r="E49" s="66" t="s">
        <v>322</v>
      </c>
      <c r="F49" s="67" t="s">
        <v>321</v>
      </c>
      <c r="G49" s="66" t="s">
        <v>10</v>
      </c>
      <c r="H49" s="66">
        <v>1.25E-4</v>
      </c>
      <c r="I49" s="68" t="s">
        <v>18</v>
      </c>
    </row>
    <row r="50" spans="1:9" x14ac:dyDescent="0.3">
      <c r="A50" s="66" t="s">
        <v>370</v>
      </c>
      <c r="B50" s="66" t="s">
        <v>371</v>
      </c>
      <c r="C50" s="66" t="s">
        <v>9</v>
      </c>
      <c r="D50" s="66" t="s">
        <v>354</v>
      </c>
      <c r="E50" s="66" t="s">
        <v>322</v>
      </c>
      <c r="F50" s="67" t="s">
        <v>321</v>
      </c>
      <c r="G50" s="66" t="s">
        <v>10</v>
      </c>
      <c r="H50" s="66">
        <v>6.9999999999999999E-4</v>
      </c>
      <c r="I50" s="68" t="s">
        <v>18</v>
      </c>
    </row>
    <row r="51" spans="1:9" x14ac:dyDescent="0.3">
      <c r="A51" s="69" t="s">
        <v>340</v>
      </c>
      <c r="B51" s="69" t="s">
        <v>324</v>
      </c>
      <c r="C51" s="69" t="s">
        <v>9</v>
      </c>
      <c r="D51" s="69" t="s">
        <v>13</v>
      </c>
      <c r="E51" s="69" t="s">
        <v>340</v>
      </c>
      <c r="F51" s="70" t="s">
        <v>324</v>
      </c>
      <c r="G51" s="69" t="s">
        <v>10</v>
      </c>
      <c r="H51" s="69">
        <v>-1</v>
      </c>
      <c r="I51" s="71" t="s">
        <v>11</v>
      </c>
    </row>
    <row r="52" spans="1:9" x14ac:dyDescent="0.3">
      <c r="A52" s="69" t="s">
        <v>388</v>
      </c>
      <c r="B52" s="69" t="s">
        <v>389</v>
      </c>
      <c r="C52" s="69" t="s">
        <v>378</v>
      </c>
      <c r="D52" s="69" t="s">
        <v>13</v>
      </c>
      <c r="E52" s="69" t="s">
        <v>340</v>
      </c>
      <c r="F52" s="70" t="s">
        <v>324</v>
      </c>
      <c r="G52" s="69" t="s">
        <v>10</v>
      </c>
      <c r="H52" s="69">
        <v>1.67E-9</v>
      </c>
      <c r="I52" s="71" t="s">
        <v>12</v>
      </c>
    </row>
    <row r="53" spans="1:9" x14ac:dyDescent="0.3">
      <c r="A53" s="69" t="s">
        <v>381</v>
      </c>
      <c r="B53" s="69" t="s">
        <v>382</v>
      </c>
      <c r="C53" s="69" t="s">
        <v>383</v>
      </c>
      <c r="D53" s="69" t="s">
        <v>15</v>
      </c>
      <c r="E53" s="69" t="s">
        <v>340</v>
      </c>
      <c r="F53" s="70" t="s">
        <v>324</v>
      </c>
      <c r="G53" s="69" t="s">
        <v>10</v>
      </c>
      <c r="H53" s="69">
        <v>3.5211267605633799E-4</v>
      </c>
      <c r="I53" s="71" t="s">
        <v>12</v>
      </c>
    </row>
    <row r="54" spans="1:9" x14ac:dyDescent="0.3">
      <c r="A54" s="69" t="s">
        <v>374</v>
      </c>
      <c r="B54" s="69" t="s">
        <v>375</v>
      </c>
      <c r="C54" s="69" t="s">
        <v>19</v>
      </c>
      <c r="D54" s="69" t="s">
        <v>13</v>
      </c>
      <c r="E54" s="69" t="s">
        <v>340</v>
      </c>
      <c r="F54" s="70" t="s">
        <v>324</v>
      </c>
      <c r="G54" s="69" t="s">
        <v>10</v>
      </c>
      <c r="H54" s="69">
        <v>-2.2499999999999999E-4</v>
      </c>
      <c r="I54" s="71" t="s">
        <v>12</v>
      </c>
    </row>
    <row r="55" spans="1:9" x14ac:dyDescent="0.3">
      <c r="A55" s="69" t="s">
        <v>379</v>
      </c>
      <c r="B55" s="69" t="s">
        <v>380</v>
      </c>
      <c r="C55" s="69" t="s">
        <v>20</v>
      </c>
      <c r="D55" s="69" t="s">
        <v>13</v>
      </c>
      <c r="E55" s="69" t="s">
        <v>340</v>
      </c>
      <c r="F55" s="70" t="s">
        <v>324</v>
      </c>
      <c r="G55" s="69" t="s">
        <v>10</v>
      </c>
      <c r="H55" s="69">
        <v>2.1350000000000002E-3</v>
      </c>
      <c r="I55" s="71" t="s">
        <v>12</v>
      </c>
    </row>
    <row r="56" spans="1:9" x14ac:dyDescent="0.3">
      <c r="A56" s="69" t="s">
        <v>390</v>
      </c>
      <c r="B56" s="69" t="s">
        <v>391</v>
      </c>
      <c r="C56" s="69" t="s">
        <v>21</v>
      </c>
      <c r="D56" s="69" t="s">
        <v>13</v>
      </c>
      <c r="E56" s="69" t="s">
        <v>340</v>
      </c>
      <c r="F56" s="70" t="s">
        <v>324</v>
      </c>
      <c r="G56" s="69" t="s">
        <v>10</v>
      </c>
      <c r="H56" s="69">
        <v>0.24160000000000001</v>
      </c>
      <c r="I56" s="71" t="s">
        <v>12</v>
      </c>
    </row>
    <row r="57" spans="1:9" x14ac:dyDescent="0.3">
      <c r="A57" s="69" t="s">
        <v>392</v>
      </c>
      <c r="B57" s="69" t="s">
        <v>393</v>
      </c>
      <c r="C57" s="69" t="s">
        <v>9</v>
      </c>
      <c r="D57" s="69" t="s">
        <v>13</v>
      </c>
      <c r="E57" s="69" t="s">
        <v>340</v>
      </c>
      <c r="F57" s="70" t="s">
        <v>324</v>
      </c>
      <c r="G57" s="69" t="s">
        <v>10</v>
      </c>
      <c r="H57" s="69">
        <v>0.22500000000000001</v>
      </c>
      <c r="I57" s="71" t="s">
        <v>12</v>
      </c>
    </row>
    <row r="58" spans="1:9" x14ac:dyDescent="0.3">
      <c r="A58" s="69" t="s">
        <v>394</v>
      </c>
      <c r="B58" s="69" t="s">
        <v>395</v>
      </c>
      <c r="C58" s="69" t="s">
        <v>9</v>
      </c>
      <c r="D58" s="69" t="s">
        <v>15</v>
      </c>
      <c r="E58" s="69" t="s">
        <v>340</v>
      </c>
      <c r="F58" s="70" t="s">
        <v>324</v>
      </c>
      <c r="G58" s="69" t="s">
        <v>10</v>
      </c>
      <c r="H58" s="69">
        <v>-0.62</v>
      </c>
      <c r="I58" s="71" t="s">
        <v>12</v>
      </c>
    </row>
    <row r="59" spans="1:9" x14ac:dyDescent="0.3">
      <c r="A59" s="69" t="s">
        <v>337</v>
      </c>
      <c r="B59" s="69" t="s">
        <v>336</v>
      </c>
      <c r="C59" s="69" t="s">
        <v>19</v>
      </c>
      <c r="D59" s="69" t="s">
        <v>13</v>
      </c>
      <c r="E59" s="69" t="s">
        <v>340</v>
      </c>
      <c r="F59" s="70" t="s">
        <v>324</v>
      </c>
      <c r="G59" s="69" t="s">
        <v>10</v>
      </c>
      <c r="H59" s="69">
        <v>-0.1</v>
      </c>
      <c r="I59" s="71" t="s">
        <v>12</v>
      </c>
    </row>
    <row r="60" spans="1:9" x14ac:dyDescent="0.3">
      <c r="A60" s="69" t="s">
        <v>366</v>
      </c>
      <c r="B60" s="69" t="s">
        <v>367</v>
      </c>
      <c r="C60" s="69" t="s">
        <v>9</v>
      </c>
      <c r="D60" s="69" t="s">
        <v>354</v>
      </c>
      <c r="E60" s="69" t="s">
        <v>340</v>
      </c>
      <c r="F60" s="70" t="s">
        <v>324</v>
      </c>
      <c r="G60" s="69" t="s">
        <v>10</v>
      </c>
      <c r="H60" s="69">
        <v>2.3999999999999998E-3</v>
      </c>
      <c r="I60" s="71" t="s">
        <v>18</v>
      </c>
    </row>
    <row r="61" spans="1:9" x14ac:dyDescent="0.3">
      <c r="A61" s="69" t="s">
        <v>396</v>
      </c>
      <c r="B61" s="69" t="s">
        <v>397</v>
      </c>
      <c r="C61" s="69" t="s">
        <v>9</v>
      </c>
      <c r="D61" s="69" t="s">
        <v>398</v>
      </c>
      <c r="E61" s="69" t="s">
        <v>340</v>
      </c>
      <c r="F61" s="70" t="s">
        <v>324</v>
      </c>
      <c r="G61" s="69" t="s">
        <v>10</v>
      </c>
      <c r="H61" s="69">
        <v>9.2799999999999997E-8</v>
      </c>
      <c r="I61" s="71" t="s">
        <v>18</v>
      </c>
    </row>
    <row r="62" spans="1:9" x14ac:dyDescent="0.3">
      <c r="A62" s="69" t="s">
        <v>399</v>
      </c>
      <c r="B62" s="69" t="s">
        <v>400</v>
      </c>
      <c r="C62" s="69" t="s">
        <v>9</v>
      </c>
      <c r="D62" s="69" t="s">
        <v>398</v>
      </c>
      <c r="E62" s="69" t="s">
        <v>340</v>
      </c>
      <c r="F62" s="70" t="s">
        <v>324</v>
      </c>
      <c r="G62" s="69" t="s">
        <v>10</v>
      </c>
      <c r="H62" s="69">
        <v>7.0399999999999995E-8</v>
      </c>
      <c r="I62" s="71" t="s">
        <v>18</v>
      </c>
    </row>
    <row r="63" spans="1:9" x14ac:dyDescent="0.3">
      <c r="A63" s="69" t="s">
        <v>384</v>
      </c>
      <c r="B63" s="69" t="s">
        <v>385</v>
      </c>
      <c r="C63" s="69" t="s">
        <v>9</v>
      </c>
      <c r="D63" s="69" t="s">
        <v>354</v>
      </c>
      <c r="E63" s="69" t="s">
        <v>340</v>
      </c>
      <c r="F63" s="70" t="s">
        <v>324</v>
      </c>
      <c r="G63" s="69" t="s">
        <v>10</v>
      </c>
      <c r="H63" s="69">
        <v>8.9599999999999996E-5</v>
      </c>
      <c r="I63" s="71" t="s">
        <v>18</v>
      </c>
    </row>
    <row r="64" spans="1:9" x14ac:dyDescent="0.3">
      <c r="A64" s="69" t="s">
        <v>355</v>
      </c>
      <c r="B64" s="69" t="s">
        <v>356</v>
      </c>
      <c r="C64" s="69" t="s">
        <v>9</v>
      </c>
      <c r="D64" s="69" t="s">
        <v>354</v>
      </c>
      <c r="E64" s="69" t="s">
        <v>340</v>
      </c>
      <c r="F64" s="70" t="s">
        <v>324</v>
      </c>
      <c r="G64" s="69" t="s">
        <v>10</v>
      </c>
      <c r="H64" s="69">
        <v>0.21</v>
      </c>
      <c r="I64" s="71" t="s">
        <v>18</v>
      </c>
    </row>
    <row r="65" spans="1:9" x14ac:dyDescent="0.3">
      <c r="A65" s="69" t="s">
        <v>352</v>
      </c>
      <c r="B65" s="69" t="s">
        <v>353</v>
      </c>
      <c r="C65" s="69" t="s">
        <v>9</v>
      </c>
      <c r="D65" s="69" t="s">
        <v>354</v>
      </c>
      <c r="E65" s="69" t="s">
        <v>340</v>
      </c>
      <c r="F65" s="70" t="s">
        <v>324</v>
      </c>
      <c r="G65" s="69" t="s">
        <v>10</v>
      </c>
      <c r="H65" s="69">
        <v>3.3000000000000003E-5</v>
      </c>
      <c r="I65" s="71" t="s">
        <v>18</v>
      </c>
    </row>
    <row r="66" spans="1:9" x14ac:dyDescent="0.3">
      <c r="A66" s="69" t="s">
        <v>401</v>
      </c>
      <c r="B66" s="69" t="s">
        <v>402</v>
      </c>
      <c r="C66" s="69" t="s">
        <v>9</v>
      </c>
      <c r="D66" s="69" t="s">
        <v>398</v>
      </c>
      <c r="E66" s="69" t="s">
        <v>340</v>
      </c>
      <c r="F66" s="70" t="s">
        <v>324</v>
      </c>
      <c r="G66" s="69" t="s">
        <v>10</v>
      </c>
      <c r="H66" s="69">
        <v>1.09E-7</v>
      </c>
      <c r="I66" s="71" t="s">
        <v>18</v>
      </c>
    </row>
    <row r="67" spans="1:9" x14ac:dyDescent="0.3">
      <c r="A67" s="69" t="s">
        <v>403</v>
      </c>
      <c r="B67" s="69" t="s">
        <v>404</v>
      </c>
      <c r="C67" s="69" t="s">
        <v>9</v>
      </c>
      <c r="D67" s="69" t="s">
        <v>398</v>
      </c>
      <c r="E67" s="69" t="s">
        <v>340</v>
      </c>
      <c r="F67" s="70" t="s">
        <v>324</v>
      </c>
      <c r="G67" s="69" t="s">
        <v>10</v>
      </c>
      <c r="H67" s="69">
        <v>2.9699999999999999E-6</v>
      </c>
      <c r="I67" s="71" t="s">
        <v>18</v>
      </c>
    </row>
    <row r="68" spans="1:9" x14ac:dyDescent="0.3">
      <c r="A68" s="72" t="s">
        <v>405</v>
      </c>
      <c r="B68" s="72" t="s">
        <v>406</v>
      </c>
      <c r="C68" s="72" t="s">
        <v>9</v>
      </c>
      <c r="D68" s="72" t="s">
        <v>398</v>
      </c>
      <c r="E68" s="72" t="s">
        <v>340</v>
      </c>
      <c r="F68" s="70" t="s">
        <v>324</v>
      </c>
      <c r="G68" s="69" t="s">
        <v>10</v>
      </c>
      <c r="H68" s="72">
        <v>9.2799999999999997E-8</v>
      </c>
      <c r="I68" s="73" t="s">
        <v>18</v>
      </c>
    </row>
    <row r="69" spans="1:9" x14ac:dyDescent="0.3">
      <c r="A69" s="63" t="s">
        <v>328</v>
      </c>
      <c r="B69" s="64" t="s">
        <v>327</v>
      </c>
      <c r="C69" s="64" t="s">
        <v>9</v>
      </c>
      <c r="D69" s="64" t="s">
        <v>339</v>
      </c>
      <c r="E69" s="63" t="s">
        <v>328</v>
      </c>
      <c r="F69" s="63" t="s">
        <v>327</v>
      </c>
      <c r="G69" s="64" t="s">
        <v>10</v>
      </c>
      <c r="H69" s="64">
        <v>-1</v>
      </c>
      <c r="I69" s="65" t="s">
        <v>11</v>
      </c>
    </row>
    <row r="70" spans="1:9" x14ac:dyDescent="0.3">
      <c r="A70" s="64" t="s">
        <v>346</v>
      </c>
      <c r="B70" s="64" t="s">
        <v>347</v>
      </c>
      <c r="C70" s="64" t="s">
        <v>9</v>
      </c>
      <c r="D70" s="64" t="s">
        <v>339</v>
      </c>
      <c r="E70" s="63" t="s">
        <v>328</v>
      </c>
      <c r="F70" s="63" t="s">
        <v>327</v>
      </c>
      <c r="G70" s="64" t="s">
        <v>10</v>
      </c>
      <c r="H70" s="64">
        <v>-1.1199999999999999E-3</v>
      </c>
      <c r="I70" s="65" t="s">
        <v>12</v>
      </c>
    </row>
    <row r="71" spans="1:9" x14ac:dyDescent="0.3">
      <c r="A71" s="64" t="s">
        <v>348</v>
      </c>
      <c r="B71" s="64" t="s">
        <v>349</v>
      </c>
      <c r="C71" s="64" t="s">
        <v>9</v>
      </c>
      <c r="D71" s="64" t="s">
        <v>15</v>
      </c>
      <c r="E71" s="63" t="s">
        <v>328</v>
      </c>
      <c r="F71" s="63" t="s">
        <v>327</v>
      </c>
      <c r="G71" s="64" t="s">
        <v>10</v>
      </c>
      <c r="H71" s="64">
        <v>1.1199999999999999E-3</v>
      </c>
      <c r="I71" s="65" t="s">
        <v>12</v>
      </c>
    </row>
    <row r="72" spans="1:9" x14ac:dyDescent="0.3">
      <c r="A72" s="64" t="s">
        <v>350</v>
      </c>
      <c r="B72" s="64" t="s">
        <v>351</v>
      </c>
      <c r="C72" s="64" t="s">
        <v>9</v>
      </c>
      <c r="D72" s="64" t="s">
        <v>17</v>
      </c>
      <c r="E72" s="63" t="s">
        <v>328</v>
      </c>
      <c r="F72" s="63" t="s">
        <v>327</v>
      </c>
      <c r="G72" s="64" t="s">
        <v>10</v>
      </c>
      <c r="H72" s="64">
        <v>1.1199999999999999E-3</v>
      </c>
      <c r="I72" s="65" t="s">
        <v>12</v>
      </c>
    </row>
    <row r="73" spans="1:9" x14ac:dyDescent="0.3">
      <c r="A73" s="64" t="s">
        <v>334</v>
      </c>
      <c r="B73" s="64" t="s">
        <v>333</v>
      </c>
      <c r="C73" s="64" t="s">
        <v>9</v>
      </c>
      <c r="D73" s="64" t="s">
        <v>15</v>
      </c>
      <c r="E73" s="63" t="s">
        <v>328</v>
      </c>
      <c r="F73" s="63" t="s">
        <v>327</v>
      </c>
      <c r="G73" s="64" t="s">
        <v>10</v>
      </c>
      <c r="H73" s="64">
        <v>-0.8</v>
      </c>
      <c r="I73" s="65" t="s">
        <v>12</v>
      </c>
    </row>
    <row r="74" spans="1:9" x14ac:dyDescent="0.3">
      <c r="A74" s="64" t="s">
        <v>352</v>
      </c>
      <c r="B74" s="64" t="s">
        <v>353</v>
      </c>
      <c r="C74" s="64" t="s">
        <v>9</v>
      </c>
      <c r="D74" s="64" t="s">
        <v>354</v>
      </c>
      <c r="E74" s="63" t="s">
        <v>328</v>
      </c>
      <c r="F74" s="63" t="s">
        <v>327</v>
      </c>
      <c r="G74" s="64" t="s">
        <v>10</v>
      </c>
      <c r="H74" s="64">
        <v>6.0424000000000003E-5</v>
      </c>
      <c r="I74" s="65" t="s">
        <v>18</v>
      </c>
    </row>
    <row r="75" spans="1:9" x14ac:dyDescent="0.3">
      <c r="A75" s="64" t="s">
        <v>355</v>
      </c>
      <c r="B75" s="64" t="s">
        <v>356</v>
      </c>
      <c r="C75" s="64" t="s">
        <v>9</v>
      </c>
      <c r="D75" s="64" t="s">
        <v>354</v>
      </c>
      <c r="E75" s="63" t="s">
        <v>328</v>
      </c>
      <c r="F75" s="63" t="s">
        <v>327</v>
      </c>
      <c r="G75" s="64" t="s">
        <v>10</v>
      </c>
      <c r="H75" s="64">
        <v>0.14660000000000001</v>
      </c>
      <c r="I75" s="65" t="s">
        <v>18</v>
      </c>
    </row>
    <row r="76" spans="1:9" x14ac:dyDescent="0.3">
      <c r="A76" s="64" t="s">
        <v>357</v>
      </c>
      <c r="B76" s="64" t="s">
        <v>358</v>
      </c>
      <c r="C76" s="64" t="s">
        <v>9</v>
      </c>
      <c r="D76" s="64" t="s">
        <v>359</v>
      </c>
      <c r="E76" s="63" t="s">
        <v>328</v>
      </c>
      <c r="F76" s="63" t="s">
        <v>327</v>
      </c>
      <c r="G76" s="64" t="s">
        <v>10</v>
      </c>
      <c r="H76" s="64">
        <v>0.15379999999999999</v>
      </c>
      <c r="I76" s="65" t="s">
        <v>18</v>
      </c>
    </row>
    <row r="77" spans="1:9" x14ac:dyDescent="0.3">
      <c r="A77" s="64" t="s">
        <v>360</v>
      </c>
      <c r="B77" s="64" t="s">
        <v>361</v>
      </c>
      <c r="C77" s="64" t="s">
        <v>362</v>
      </c>
      <c r="D77" s="64" t="s">
        <v>363</v>
      </c>
      <c r="E77" s="63" t="s">
        <v>328</v>
      </c>
      <c r="F77" s="63" t="s">
        <v>327</v>
      </c>
      <c r="G77" s="64" t="s">
        <v>10</v>
      </c>
      <c r="H77" s="64">
        <v>0</v>
      </c>
      <c r="I77" s="65" t="s">
        <v>18</v>
      </c>
    </row>
    <row r="78" spans="1:9" x14ac:dyDescent="0.3">
      <c r="A78" s="64" t="s">
        <v>364</v>
      </c>
      <c r="B78" s="64" t="s">
        <v>365</v>
      </c>
      <c r="C78" s="64" t="s">
        <v>9</v>
      </c>
      <c r="D78" s="64" t="s">
        <v>354</v>
      </c>
      <c r="E78" s="63" t="s">
        <v>328</v>
      </c>
      <c r="F78" s="63" t="s">
        <v>327</v>
      </c>
      <c r="G78" s="64" t="s">
        <v>10</v>
      </c>
      <c r="H78" s="64">
        <v>9.8399999999999998E-3</v>
      </c>
      <c r="I78" s="65" t="s">
        <v>18</v>
      </c>
    </row>
    <row r="79" spans="1:9" x14ac:dyDescent="0.3">
      <c r="A79" s="64" t="s">
        <v>366</v>
      </c>
      <c r="B79" s="64" t="s">
        <v>367</v>
      </c>
      <c r="C79" s="64" t="s">
        <v>9</v>
      </c>
      <c r="D79" s="64" t="s">
        <v>354</v>
      </c>
      <c r="E79" s="63" t="s">
        <v>328</v>
      </c>
      <c r="F79" s="63" t="s">
        <v>327</v>
      </c>
      <c r="G79" s="64" t="s">
        <v>10</v>
      </c>
      <c r="H79" s="64">
        <v>4.6900000000000002E-5</v>
      </c>
      <c r="I79" s="65" t="s">
        <v>18</v>
      </c>
    </row>
    <row r="80" spans="1:9" x14ac:dyDescent="0.3">
      <c r="A80" s="64" t="s">
        <v>368</v>
      </c>
      <c r="B80" s="64" t="s">
        <v>369</v>
      </c>
      <c r="C80" s="64" t="s">
        <v>19</v>
      </c>
      <c r="D80" s="64" t="s">
        <v>354</v>
      </c>
      <c r="E80" s="63" t="s">
        <v>328</v>
      </c>
      <c r="F80" s="63" t="s">
        <v>327</v>
      </c>
      <c r="G80" s="64" t="s">
        <v>10</v>
      </c>
      <c r="H80" s="64">
        <v>5.6026000000000003E-4</v>
      </c>
      <c r="I80" s="65" t="s">
        <v>18</v>
      </c>
    </row>
    <row r="81" spans="1:9" x14ac:dyDescent="0.3">
      <c r="A81" s="64" t="s">
        <v>370</v>
      </c>
      <c r="B81" s="64" t="s">
        <v>371</v>
      </c>
      <c r="C81" s="64" t="s">
        <v>9</v>
      </c>
      <c r="D81" s="64" t="s">
        <v>354</v>
      </c>
      <c r="E81" s="63" t="s">
        <v>328</v>
      </c>
      <c r="F81" s="63" t="s">
        <v>327</v>
      </c>
      <c r="G81" s="64" t="s">
        <v>10</v>
      </c>
      <c r="H81" s="64">
        <v>2.3430000000000001E-5</v>
      </c>
      <c r="I81" s="65" t="s">
        <v>18</v>
      </c>
    </row>
    <row r="82" spans="1:9" x14ac:dyDescent="0.3">
      <c r="A82" s="66" t="s">
        <v>330</v>
      </c>
      <c r="B82" s="66" t="s">
        <v>329</v>
      </c>
      <c r="C82" s="66" t="s">
        <v>9</v>
      </c>
      <c r="D82" s="66" t="s">
        <v>13</v>
      </c>
      <c r="E82" s="66" t="s">
        <v>330</v>
      </c>
      <c r="F82" s="67" t="s">
        <v>329</v>
      </c>
      <c r="G82" s="66" t="s">
        <v>10</v>
      </c>
      <c r="H82" s="66">
        <v>-1</v>
      </c>
      <c r="I82" s="68" t="s">
        <v>11</v>
      </c>
    </row>
    <row r="83" spans="1:9" x14ac:dyDescent="0.3">
      <c r="A83" s="66" t="s">
        <v>372</v>
      </c>
      <c r="B83" s="66" t="s">
        <v>373</v>
      </c>
      <c r="C83" s="66" t="s">
        <v>9</v>
      </c>
      <c r="D83" s="66" t="s">
        <v>13</v>
      </c>
      <c r="E83" s="66" t="s">
        <v>330</v>
      </c>
      <c r="F83" s="67" t="s">
        <v>329</v>
      </c>
      <c r="G83" s="66" t="s">
        <v>10</v>
      </c>
      <c r="H83" s="66">
        <v>-1.8499999999999999E-5</v>
      </c>
      <c r="I83" s="68" t="s">
        <v>12</v>
      </c>
    </row>
    <row r="84" spans="1:9" x14ac:dyDescent="0.3">
      <c r="A84" s="66" t="s">
        <v>374</v>
      </c>
      <c r="B84" s="66" t="s">
        <v>375</v>
      </c>
      <c r="C84" s="66" t="s">
        <v>19</v>
      </c>
      <c r="D84" s="66" t="s">
        <v>13</v>
      </c>
      <c r="E84" s="66" t="s">
        <v>330</v>
      </c>
      <c r="F84" s="67" t="s">
        <v>329</v>
      </c>
      <c r="G84" s="66" t="s">
        <v>10</v>
      </c>
      <c r="H84" s="66">
        <v>-2.2499999999999999E-4</v>
      </c>
      <c r="I84" s="68" t="s">
        <v>12</v>
      </c>
    </row>
    <row r="85" spans="1:9" x14ac:dyDescent="0.3">
      <c r="A85" s="66" t="s">
        <v>376</v>
      </c>
      <c r="B85" s="66" t="s">
        <v>377</v>
      </c>
      <c r="C85" s="66" t="s">
        <v>378</v>
      </c>
      <c r="D85" s="66" t="s">
        <v>13</v>
      </c>
      <c r="E85" s="66" t="s">
        <v>330</v>
      </c>
      <c r="F85" s="67" t="s">
        <v>329</v>
      </c>
      <c r="G85" s="66" t="s">
        <v>10</v>
      </c>
      <c r="H85" s="66">
        <v>7.4099999999999998E-9</v>
      </c>
      <c r="I85" s="68" t="s">
        <v>12</v>
      </c>
    </row>
    <row r="86" spans="1:9" x14ac:dyDescent="0.3">
      <c r="A86" s="66" t="s">
        <v>379</v>
      </c>
      <c r="B86" s="66" t="s">
        <v>380</v>
      </c>
      <c r="C86" s="66" t="s">
        <v>20</v>
      </c>
      <c r="D86" s="66" t="s">
        <v>13</v>
      </c>
      <c r="E86" s="66" t="s">
        <v>330</v>
      </c>
      <c r="F86" s="67" t="s">
        <v>329</v>
      </c>
      <c r="G86" s="66" t="s">
        <v>10</v>
      </c>
      <c r="H86" s="66">
        <v>1.18E-2</v>
      </c>
      <c r="I86" s="68" t="s">
        <v>12</v>
      </c>
    </row>
    <row r="87" spans="1:9" x14ac:dyDescent="0.3">
      <c r="A87" s="66" t="s">
        <v>381</v>
      </c>
      <c r="B87" s="66" t="s">
        <v>382</v>
      </c>
      <c r="C87" s="66" t="s">
        <v>383</v>
      </c>
      <c r="D87" s="66" t="s">
        <v>15</v>
      </c>
      <c r="E87" s="66" t="s">
        <v>330</v>
      </c>
      <c r="F87" s="67" t="s">
        <v>329</v>
      </c>
      <c r="G87" s="66" t="s">
        <v>10</v>
      </c>
      <c r="H87" s="66">
        <v>3.5211267605633799E-4</v>
      </c>
      <c r="I87" s="68" t="s">
        <v>12</v>
      </c>
    </row>
    <row r="88" spans="1:9" x14ac:dyDescent="0.3">
      <c r="A88" s="66" t="s">
        <v>334</v>
      </c>
      <c r="B88" s="66" t="s">
        <v>333</v>
      </c>
      <c r="C88" s="66" t="s">
        <v>9</v>
      </c>
      <c r="D88" s="66" t="s">
        <v>15</v>
      </c>
      <c r="E88" s="66" t="s">
        <v>330</v>
      </c>
      <c r="F88" s="67" t="s">
        <v>329</v>
      </c>
      <c r="G88" s="66" t="s">
        <v>10</v>
      </c>
      <c r="H88" s="66">
        <v>-0.9</v>
      </c>
      <c r="I88" s="68" t="s">
        <v>12</v>
      </c>
    </row>
    <row r="89" spans="1:9" x14ac:dyDescent="0.3">
      <c r="A89" s="66" t="s">
        <v>352</v>
      </c>
      <c r="B89" s="66" t="s">
        <v>353</v>
      </c>
      <c r="C89" s="66" t="s">
        <v>9</v>
      </c>
      <c r="D89" s="66" t="s">
        <v>354</v>
      </c>
      <c r="E89" s="66" t="s">
        <v>330</v>
      </c>
      <c r="F89" s="67" t="s">
        <v>329</v>
      </c>
      <c r="G89" s="66" t="s">
        <v>10</v>
      </c>
      <c r="H89" s="66">
        <v>2.5000000000000001E-5</v>
      </c>
      <c r="I89" s="68" t="s">
        <v>18</v>
      </c>
    </row>
    <row r="90" spans="1:9" x14ac:dyDescent="0.3">
      <c r="A90" s="66" t="s">
        <v>355</v>
      </c>
      <c r="B90" s="66" t="s">
        <v>356</v>
      </c>
      <c r="C90" s="66" t="s">
        <v>9</v>
      </c>
      <c r="D90" s="66" t="s">
        <v>354</v>
      </c>
      <c r="E90" s="66" t="s">
        <v>330</v>
      </c>
      <c r="F90" s="67" t="s">
        <v>329</v>
      </c>
      <c r="G90" s="66" t="s">
        <v>10</v>
      </c>
      <c r="H90" s="66">
        <v>0.22</v>
      </c>
      <c r="I90" s="68" t="s">
        <v>18</v>
      </c>
    </row>
    <row r="91" spans="1:9" x14ac:dyDescent="0.3">
      <c r="A91" s="66" t="s">
        <v>384</v>
      </c>
      <c r="B91" s="66" t="s">
        <v>385</v>
      </c>
      <c r="C91" s="66" t="s">
        <v>9</v>
      </c>
      <c r="D91" s="66" t="s">
        <v>354</v>
      </c>
      <c r="E91" s="66" t="s">
        <v>330</v>
      </c>
      <c r="F91" s="67" t="s">
        <v>329</v>
      </c>
      <c r="G91" s="66" t="s">
        <v>10</v>
      </c>
      <c r="H91" s="66">
        <v>5.2599999999999999E-4</v>
      </c>
      <c r="I91" s="68" t="s">
        <v>18</v>
      </c>
    </row>
    <row r="92" spans="1:9" x14ac:dyDescent="0.3">
      <c r="A92" s="66" t="s">
        <v>366</v>
      </c>
      <c r="B92" s="66" t="s">
        <v>367</v>
      </c>
      <c r="C92" s="66" t="s">
        <v>9</v>
      </c>
      <c r="D92" s="66" t="s">
        <v>354</v>
      </c>
      <c r="E92" s="66" t="s">
        <v>330</v>
      </c>
      <c r="F92" s="67" t="s">
        <v>329</v>
      </c>
      <c r="G92" s="66" t="s">
        <v>10</v>
      </c>
      <c r="H92" s="66">
        <v>1E-3</v>
      </c>
      <c r="I92" s="68" t="s">
        <v>18</v>
      </c>
    </row>
    <row r="93" spans="1:9" x14ac:dyDescent="0.3">
      <c r="A93" s="66" t="s">
        <v>368</v>
      </c>
      <c r="B93" s="66" t="s">
        <v>386</v>
      </c>
      <c r="C93" s="66" t="s">
        <v>19</v>
      </c>
      <c r="D93" s="66" t="s">
        <v>387</v>
      </c>
      <c r="E93" s="66" t="s">
        <v>330</v>
      </c>
      <c r="F93" s="67" t="s">
        <v>329</v>
      </c>
      <c r="G93" s="66" t="s">
        <v>10</v>
      </c>
      <c r="H93" s="66">
        <v>1.25E-4</v>
      </c>
      <c r="I93" s="68" t="s">
        <v>18</v>
      </c>
    </row>
    <row r="94" spans="1:9" x14ac:dyDescent="0.3">
      <c r="A94" s="66" t="s">
        <v>370</v>
      </c>
      <c r="B94" s="66" t="s">
        <v>371</v>
      </c>
      <c r="C94" s="66" t="s">
        <v>9</v>
      </c>
      <c r="D94" s="66" t="s">
        <v>354</v>
      </c>
      <c r="E94" s="66" t="s">
        <v>330</v>
      </c>
      <c r="F94" s="67" t="s">
        <v>329</v>
      </c>
      <c r="G94" s="66" t="s">
        <v>10</v>
      </c>
      <c r="H94" s="66">
        <v>6.9999999999999999E-4</v>
      </c>
      <c r="I94" s="68" t="s">
        <v>18</v>
      </c>
    </row>
    <row r="95" spans="1:9" x14ac:dyDescent="0.3">
      <c r="A95" s="69" t="s">
        <v>345</v>
      </c>
      <c r="B95" s="69" t="s">
        <v>331</v>
      </c>
      <c r="C95" s="69" t="s">
        <v>9</v>
      </c>
      <c r="D95" s="69" t="s">
        <v>13</v>
      </c>
      <c r="E95" s="69" t="s">
        <v>345</v>
      </c>
      <c r="F95" s="70" t="s">
        <v>331</v>
      </c>
      <c r="G95" s="69" t="s">
        <v>10</v>
      </c>
      <c r="H95" s="69">
        <v>-1</v>
      </c>
      <c r="I95" s="71" t="s">
        <v>11</v>
      </c>
    </row>
    <row r="96" spans="1:9" x14ac:dyDescent="0.3">
      <c r="A96" s="69" t="s">
        <v>388</v>
      </c>
      <c r="B96" s="69" t="s">
        <v>389</v>
      </c>
      <c r="C96" s="69" t="s">
        <v>378</v>
      </c>
      <c r="D96" s="69" t="s">
        <v>13</v>
      </c>
      <c r="E96" s="69" t="s">
        <v>345</v>
      </c>
      <c r="F96" s="70" t="s">
        <v>331</v>
      </c>
      <c r="G96" s="69" t="s">
        <v>10</v>
      </c>
      <c r="H96" s="69">
        <v>1.67E-9</v>
      </c>
      <c r="I96" s="71" t="s">
        <v>12</v>
      </c>
    </row>
    <row r="97" spans="1:9" x14ac:dyDescent="0.3">
      <c r="A97" s="69" t="s">
        <v>381</v>
      </c>
      <c r="B97" s="69" t="s">
        <v>382</v>
      </c>
      <c r="C97" s="69" t="s">
        <v>383</v>
      </c>
      <c r="D97" s="69" t="s">
        <v>15</v>
      </c>
      <c r="E97" s="69" t="s">
        <v>345</v>
      </c>
      <c r="F97" s="70" t="s">
        <v>331</v>
      </c>
      <c r="G97" s="69" t="s">
        <v>10</v>
      </c>
      <c r="H97" s="69">
        <v>3.5211267605633799E-4</v>
      </c>
      <c r="I97" s="71" t="s">
        <v>12</v>
      </c>
    </row>
    <row r="98" spans="1:9" x14ac:dyDescent="0.3">
      <c r="A98" s="69" t="s">
        <v>374</v>
      </c>
      <c r="B98" s="69" t="s">
        <v>375</v>
      </c>
      <c r="C98" s="69" t="s">
        <v>19</v>
      </c>
      <c r="D98" s="69" t="s">
        <v>13</v>
      </c>
      <c r="E98" s="69" t="s">
        <v>345</v>
      </c>
      <c r="F98" s="70" t="s">
        <v>331</v>
      </c>
      <c r="G98" s="69" t="s">
        <v>10</v>
      </c>
      <c r="H98" s="69">
        <v>-2.2499999999999999E-4</v>
      </c>
      <c r="I98" s="71" t="s">
        <v>12</v>
      </c>
    </row>
    <row r="99" spans="1:9" x14ac:dyDescent="0.3">
      <c r="A99" s="69" t="s">
        <v>379</v>
      </c>
      <c r="B99" s="69" t="s">
        <v>380</v>
      </c>
      <c r="C99" s="69" t="s">
        <v>20</v>
      </c>
      <c r="D99" s="69" t="s">
        <v>13</v>
      </c>
      <c r="E99" s="69" t="s">
        <v>345</v>
      </c>
      <c r="F99" s="70" t="s">
        <v>331</v>
      </c>
      <c r="G99" s="69" t="s">
        <v>10</v>
      </c>
      <c r="H99" s="69">
        <v>2.1350000000000002E-3</v>
      </c>
      <c r="I99" s="71" t="s">
        <v>12</v>
      </c>
    </row>
    <row r="100" spans="1:9" x14ac:dyDescent="0.3">
      <c r="A100" s="69" t="s">
        <v>390</v>
      </c>
      <c r="B100" s="69" t="s">
        <v>391</v>
      </c>
      <c r="C100" s="69" t="s">
        <v>21</v>
      </c>
      <c r="D100" s="69" t="s">
        <v>13</v>
      </c>
      <c r="E100" s="69" t="s">
        <v>345</v>
      </c>
      <c r="F100" s="70" t="s">
        <v>331</v>
      </c>
      <c r="G100" s="69" t="s">
        <v>10</v>
      </c>
      <c r="H100" s="69">
        <v>0.24160000000000001</v>
      </c>
      <c r="I100" s="71" t="s">
        <v>12</v>
      </c>
    </row>
    <row r="101" spans="1:9" x14ac:dyDescent="0.3">
      <c r="A101" s="69" t="s">
        <v>392</v>
      </c>
      <c r="B101" s="69" t="s">
        <v>393</v>
      </c>
      <c r="C101" s="69" t="s">
        <v>9</v>
      </c>
      <c r="D101" s="69" t="s">
        <v>13</v>
      </c>
      <c r="E101" s="69" t="s">
        <v>345</v>
      </c>
      <c r="F101" s="70" t="s">
        <v>331</v>
      </c>
      <c r="G101" s="69" t="s">
        <v>10</v>
      </c>
      <c r="H101" s="69">
        <v>0.22500000000000001</v>
      </c>
      <c r="I101" s="71" t="s">
        <v>12</v>
      </c>
    </row>
    <row r="102" spans="1:9" x14ac:dyDescent="0.3">
      <c r="A102" s="69" t="s">
        <v>394</v>
      </c>
      <c r="B102" s="69" t="s">
        <v>395</v>
      </c>
      <c r="C102" s="69" t="s">
        <v>9</v>
      </c>
      <c r="D102" s="69" t="s">
        <v>15</v>
      </c>
      <c r="E102" s="69" t="s">
        <v>345</v>
      </c>
      <c r="F102" s="70" t="s">
        <v>331</v>
      </c>
      <c r="G102" s="69" t="s">
        <v>10</v>
      </c>
      <c r="H102" s="69">
        <v>-0.62</v>
      </c>
      <c r="I102" s="71" t="s">
        <v>12</v>
      </c>
    </row>
    <row r="103" spans="1:9" x14ac:dyDescent="0.3">
      <c r="A103" s="69" t="s">
        <v>337</v>
      </c>
      <c r="B103" s="69" t="s">
        <v>336</v>
      </c>
      <c r="C103" s="69" t="s">
        <v>19</v>
      </c>
      <c r="D103" s="69" t="s">
        <v>13</v>
      </c>
      <c r="E103" s="69" t="s">
        <v>345</v>
      </c>
      <c r="F103" s="70" t="s">
        <v>331</v>
      </c>
      <c r="G103" s="69" t="s">
        <v>10</v>
      </c>
      <c r="H103" s="69">
        <v>-0.1</v>
      </c>
      <c r="I103" s="71" t="s">
        <v>12</v>
      </c>
    </row>
    <row r="104" spans="1:9" x14ac:dyDescent="0.3">
      <c r="A104" s="69" t="s">
        <v>366</v>
      </c>
      <c r="B104" s="69" t="s">
        <v>367</v>
      </c>
      <c r="C104" s="69" t="s">
        <v>9</v>
      </c>
      <c r="D104" s="69" t="s">
        <v>354</v>
      </c>
      <c r="E104" s="69" t="s">
        <v>345</v>
      </c>
      <c r="F104" s="70" t="s">
        <v>331</v>
      </c>
      <c r="G104" s="69" t="s">
        <v>10</v>
      </c>
      <c r="H104" s="69">
        <v>2.3999999999999998E-3</v>
      </c>
      <c r="I104" s="71" t="s">
        <v>18</v>
      </c>
    </row>
    <row r="105" spans="1:9" x14ac:dyDescent="0.3">
      <c r="A105" s="69" t="s">
        <v>396</v>
      </c>
      <c r="B105" s="69" t="s">
        <v>397</v>
      </c>
      <c r="C105" s="69" t="s">
        <v>9</v>
      </c>
      <c r="D105" s="69" t="s">
        <v>398</v>
      </c>
      <c r="E105" s="69" t="s">
        <v>345</v>
      </c>
      <c r="F105" s="70" t="s">
        <v>331</v>
      </c>
      <c r="G105" s="69" t="s">
        <v>10</v>
      </c>
      <c r="H105" s="69">
        <v>9.2799999999999997E-8</v>
      </c>
      <c r="I105" s="71" t="s">
        <v>18</v>
      </c>
    </row>
    <row r="106" spans="1:9" x14ac:dyDescent="0.3">
      <c r="A106" s="69" t="s">
        <v>399</v>
      </c>
      <c r="B106" s="69" t="s">
        <v>400</v>
      </c>
      <c r="C106" s="69" t="s">
        <v>9</v>
      </c>
      <c r="D106" s="69" t="s">
        <v>398</v>
      </c>
      <c r="E106" s="69" t="s">
        <v>345</v>
      </c>
      <c r="F106" s="70" t="s">
        <v>331</v>
      </c>
      <c r="G106" s="69" t="s">
        <v>10</v>
      </c>
      <c r="H106" s="69">
        <v>7.0399999999999995E-8</v>
      </c>
      <c r="I106" s="71" t="s">
        <v>18</v>
      </c>
    </row>
    <row r="107" spans="1:9" x14ac:dyDescent="0.3">
      <c r="A107" s="69" t="s">
        <v>384</v>
      </c>
      <c r="B107" s="69" t="s">
        <v>385</v>
      </c>
      <c r="C107" s="69" t="s">
        <v>9</v>
      </c>
      <c r="D107" s="69" t="s">
        <v>354</v>
      </c>
      <c r="E107" s="69" t="s">
        <v>345</v>
      </c>
      <c r="F107" s="70" t="s">
        <v>331</v>
      </c>
      <c r="G107" s="69" t="s">
        <v>10</v>
      </c>
      <c r="H107" s="69">
        <v>8.9599999999999996E-5</v>
      </c>
      <c r="I107" s="71" t="s">
        <v>18</v>
      </c>
    </row>
    <row r="108" spans="1:9" x14ac:dyDescent="0.3">
      <c r="A108" s="69" t="s">
        <v>355</v>
      </c>
      <c r="B108" s="69" t="s">
        <v>356</v>
      </c>
      <c r="C108" s="69" t="s">
        <v>9</v>
      </c>
      <c r="D108" s="69" t="s">
        <v>354</v>
      </c>
      <c r="E108" s="69" t="s">
        <v>345</v>
      </c>
      <c r="F108" s="70" t="s">
        <v>331</v>
      </c>
      <c r="G108" s="69" t="s">
        <v>10</v>
      </c>
      <c r="H108" s="69">
        <v>0.21</v>
      </c>
      <c r="I108" s="71" t="s">
        <v>18</v>
      </c>
    </row>
    <row r="109" spans="1:9" x14ac:dyDescent="0.3">
      <c r="A109" s="69" t="s">
        <v>352</v>
      </c>
      <c r="B109" s="69" t="s">
        <v>353</v>
      </c>
      <c r="C109" s="69" t="s">
        <v>9</v>
      </c>
      <c r="D109" s="69" t="s">
        <v>354</v>
      </c>
      <c r="E109" s="69" t="s">
        <v>345</v>
      </c>
      <c r="F109" s="70" t="s">
        <v>331</v>
      </c>
      <c r="G109" s="69" t="s">
        <v>10</v>
      </c>
      <c r="H109" s="69">
        <v>3.3000000000000003E-5</v>
      </c>
      <c r="I109" s="71" t="s">
        <v>18</v>
      </c>
    </row>
    <row r="110" spans="1:9" x14ac:dyDescent="0.3">
      <c r="A110" s="69" t="s">
        <v>401</v>
      </c>
      <c r="B110" s="69" t="s">
        <v>402</v>
      </c>
      <c r="C110" s="69" t="s">
        <v>9</v>
      </c>
      <c r="D110" s="69" t="s">
        <v>398</v>
      </c>
      <c r="E110" s="69" t="s">
        <v>345</v>
      </c>
      <c r="F110" s="70" t="s">
        <v>331</v>
      </c>
      <c r="G110" s="69" t="s">
        <v>10</v>
      </c>
      <c r="H110" s="69">
        <v>1.09E-7</v>
      </c>
      <c r="I110" s="71" t="s">
        <v>18</v>
      </c>
    </row>
    <row r="111" spans="1:9" x14ac:dyDescent="0.3">
      <c r="A111" s="69" t="s">
        <v>403</v>
      </c>
      <c r="B111" s="69" t="s">
        <v>404</v>
      </c>
      <c r="C111" s="69" t="s">
        <v>9</v>
      </c>
      <c r="D111" s="69" t="s">
        <v>398</v>
      </c>
      <c r="E111" s="69" t="s">
        <v>345</v>
      </c>
      <c r="F111" s="70" t="s">
        <v>331</v>
      </c>
      <c r="G111" s="69" t="s">
        <v>10</v>
      </c>
      <c r="H111" s="69">
        <v>2.9699999999999999E-6</v>
      </c>
      <c r="I111" s="71" t="s">
        <v>18</v>
      </c>
    </row>
    <row r="112" spans="1:9" x14ac:dyDescent="0.3">
      <c r="A112" s="72" t="s">
        <v>405</v>
      </c>
      <c r="B112" s="72" t="s">
        <v>406</v>
      </c>
      <c r="C112" s="72" t="s">
        <v>9</v>
      </c>
      <c r="D112" s="72" t="s">
        <v>398</v>
      </c>
      <c r="E112" s="72" t="s">
        <v>345</v>
      </c>
      <c r="F112" s="70" t="s">
        <v>331</v>
      </c>
      <c r="G112" s="69" t="s">
        <v>10</v>
      </c>
      <c r="H112" s="72">
        <v>9.2799999999999997E-8</v>
      </c>
      <c r="I112" s="73" t="s">
        <v>18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dimension ref="A1:E3"/>
  <sheetViews>
    <sheetView workbookViewId="0">
      <selection activeCell="A2" sqref="A2:E3"/>
    </sheetView>
  </sheetViews>
  <sheetFormatPr baseColWidth="10" defaultColWidth="13.26953125" defaultRowHeight="12.5" x14ac:dyDescent="0.25"/>
  <cols>
    <col min="1" max="1" width="13.1796875" style="6" bestFit="1" customWidth="1"/>
    <col min="2" max="2" width="12.54296875" style="6" bestFit="1" customWidth="1"/>
    <col min="3" max="4" width="19.6328125" style="6" bestFit="1" customWidth="1"/>
    <col min="5" max="5" width="21.90625" style="6" bestFit="1" customWidth="1"/>
    <col min="6" max="16384" width="13.26953125" style="6"/>
  </cols>
  <sheetData>
    <row r="1" spans="1:5" ht="13" x14ac:dyDescent="0.3">
      <c r="A1" s="15" t="s">
        <v>35</v>
      </c>
      <c r="B1" s="15" t="s">
        <v>36</v>
      </c>
      <c r="C1" s="15" t="s">
        <v>43</v>
      </c>
      <c r="D1" s="15" t="s">
        <v>44</v>
      </c>
      <c r="E1" s="15" t="s">
        <v>45</v>
      </c>
    </row>
    <row r="2" spans="1:5" x14ac:dyDescent="0.25">
      <c r="A2" s="7" t="s">
        <v>312</v>
      </c>
      <c r="B2" s="7" t="s">
        <v>407</v>
      </c>
      <c r="C2" s="7" t="s">
        <v>408</v>
      </c>
      <c r="D2" s="7" t="s">
        <v>9</v>
      </c>
      <c r="E2" s="7" t="s">
        <v>15</v>
      </c>
    </row>
    <row r="3" spans="1:5" x14ac:dyDescent="0.25">
      <c r="A3" s="7" t="s">
        <v>314</v>
      </c>
      <c r="B3" s="7" t="s">
        <v>409</v>
      </c>
      <c r="C3" s="7" t="s">
        <v>410</v>
      </c>
      <c r="D3" s="7" t="s">
        <v>9</v>
      </c>
      <c r="E3" s="7" t="s">
        <v>15</v>
      </c>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dimension ref="A1:F24"/>
  <sheetViews>
    <sheetView workbookViewId="0">
      <selection activeCell="B17" sqref="B17"/>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8" t="s">
        <v>76</v>
      </c>
      <c r="B1" s="94" t="s">
        <v>411</v>
      </c>
      <c r="C1" s="94"/>
      <c r="D1" s="94"/>
      <c r="E1" s="94"/>
      <c r="F1" s="94"/>
    </row>
    <row r="4" spans="1:6" ht="13" x14ac:dyDescent="0.3">
      <c r="A4" s="18" t="s">
        <v>24</v>
      </c>
      <c r="B4" s="18" t="s">
        <v>25</v>
      </c>
      <c r="C4" s="18" t="s">
        <v>23</v>
      </c>
      <c r="D4" s="19">
        <v>2025</v>
      </c>
      <c r="E4" s="19">
        <v>2030</v>
      </c>
      <c r="F4" s="19">
        <v>2050</v>
      </c>
    </row>
    <row r="5" spans="1:6" x14ac:dyDescent="0.25">
      <c r="A5" s="22" t="s">
        <v>33</v>
      </c>
      <c r="B5" s="22" t="s">
        <v>26</v>
      </c>
      <c r="C5" s="22" t="s">
        <v>79</v>
      </c>
      <c r="D5" s="5"/>
      <c r="E5" s="5"/>
      <c r="F5" s="5"/>
    </row>
    <row r="6" spans="1:6" x14ac:dyDescent="0.25">
      <c r="A6" s="22" t="s">
        <v>33</v>
      </c>
      <c r="B6" s="22" t="s">
        <v>27</v>
      </c>
      <c r="C6" s="22" t="s">
        <v>79</v>
      </c>
      <c r="D6" s="5"/>
      <c r="E6" s="5"/>
      <c r="F6" s="5"/>
    </row>
    <row r="7" spans="1:6" x14ac:dyDescent="0.25">
      <c r="A7" s="22" t="s">
        <v>33</v>
      </c>
      <c r="B7" s="22" t="s">
        <v>28</v>
      </c>
      <c r="C7" s="22" t="s">
        <v>79</v>
      </c>
      <c r="D7" s="17"/>
      <c r="E7" s="17" t="s">
        <v>309</v>
      </c>
      <c r="F7" s="17" t="s">
        <v>309</v>
      </c>
    </row>
    <row r="8" spans="1:6" x14ac:dyDescent="0.25">
      <c r="A8" s="22" t="s">
        <v>33</v>
      </c>
      <c r="B8" s="22" t="s">
        <v>26</v>
      </c>
      <c r="C8" s="22" t="s">
        <v>80</v>
      </c>
      <c r="D8" s="5"/>
      <c r="E8" s="5"/>
      <c r="F8" s="5"/>
    </row>
    <row r="9" spans="1:6" x14ac:dyDescent="0.25">
      <c r="A9" s="22" t="s">
        <v>33</v>
      </c>
      <c r="B9" s="22" t="s">
        <v>29</v>
      </c>
      <c r="C9" s="22" t="s">
        <v>80</v>
      </c>
      <c r="D9" s="5"/>
      <c r="E9" s="5"/>
      <c r="F9" s="5"/>
    </row>
    <row r="10" spans="1:6" x14ac:dyDescent="0.25">
      <c r="A10" s="22" t="s">
        <v>33</v>
      </c>
      <c r="B10" s="22" t="s">
        <v>30</v>
      </c>
      <c r="C10" s="22" t="s">
        <v>80</v>
      </c>
      <c r="D10" s="5"/>
      <c r="E10" s="5"/>
      <c r="F10" s="5"/>
    </row>
    <row r="11" spans="1:6" x14ac:dyDescent="0.25">
      <c r="A11" s="22" t="s">
        <v>33</v>
      </c>
      <c r="B11" s="22" t="s">
        <v>31</v>
      </c>
      <c r="C11" s="22" t="s">
        <v>80</v>
      </c>
      <c r="D11" s="5"/>
      <c r="E11" s="5"/>
      <c r="F11" s="5"/>
    </row>
    <row r="12" spans="1:6" x14ac:dyDescent="0.25">
      <c r="A12" s="22" t="s">
        <v>33</v>
      </c>
      <c r="B12" s="22" t="s">
        <v>32</v>
      </c>
      <c r="C12" s="22" t="s">
        <v>80</v>
      </c>
      <c r="D12" s="5"/>
      <c r="E12" s="5"/>
      <c r="F12" s="5"/>
    </row>
    <row r="15" spans="1:6" ht="13" x14ac:dyDescent="0.3">
      <c r="A15" s="20" t="s">
        <v>64</v>
      </c>
    </row>
    <row r="16" spans="1:6" ht="13" x14ac:dyDescent="0.3">
      <c r="A16" s="18" t="s">
        <v>65</v>
      </c>
      <c r="B16" s="21" t="s">
        <v>66</v>
      </c>
    </row>
    <row r="17" spans="1:2" x14ac:dyDescent="0.25">
      <c r="A17" s="22" t="s">
        <v>68</v>
      </c>
      <c r="B17" s="4" t="s">
        <v>47</v>
      </c>
    </row>
    <row r="18" spans="1:2" x14ac:dyDescent="0.25">
      <c r="A18" s="22" t="s">
        <v>69</v>
      </c>
      <c r="B18" s="4" t="s">
        <v>67</v>
      </c>
    </row>
    <row r="19" spans="1:2" x14ac:dyDescent="0.25">
      <c r="A19" s="22" t="s">
        <v>70</v>
      </c>
      <c r="B19" s="4" t="s">
        <v>67</v>
      </c>
    </row>
    <row r="20" spans="1:2" x14ac:dyDescent="0.25">
      <c r="A20" s="22" t="s">
        <v>71</v>
      </c>
      <c r="B20" s="4" t="s">
        <v>67</v>
      </c>
    </row>
    <row r="21" spans="1:2" x14ac:dyDescent="0.25">
      <c r="A21" s="22" t="s">
        <v>72</v>
      </c>
      <c r="B21" s="4" t="s">
        <v>67</v>
      </c>
    </row>
    <row r="22" spans="1:2" x14ac:dyDescent="0.25">
      <c r="A22" s="22" t="s">
        <v>73</v>
      </c>
      <c r="B22" s="4" t="s">
        <v>67</v>
      </c>
    </row>
    <row r="23" spans="1:2" x14ac:dyDescent="0.25">
      <c r="A23" s="22" t="s">
        <v>74</v>
      </c>
      <c r="B23" s="4" t="s">
        <v>67</v>
      </c>
    </row>
    <row r="24" spans="1:2" x14ac:dyDescent="0.25">
      <c r="A24" s="22" t="s">
        <v>75</v>
      </c>
      <c r="B24" s="4" t="s">
        <v>67</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UserGuide!$G$1:$G$2</xm:f>
          </x14:formula1>
          <xm:sqref>B17:B24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dimension ref="A1:K3"/>
  <sheetViews>
    <sheetView topLeftCell="D1" workbookViewId="0">
      <selection activeCell="G1" sqref="G1"/>
    </sheetView>
  </sheetViews>
  <sheetFormatPr baseColWidth="10" defaultRowHeight="14.5" x14ac:dyDescent="0.35"/>
  <cols>
    <col min="1" max="1" width="13.26953125" customWidth="1"/>
    <col min="2" max="2" width="29.08984375" bestFit="1" customWidth="1"/>
    <col min="3" max="3" width="30.08984375" customWidth="1"/>
    <col min="4" max="4" width="32.7265625" bestFit="1" customWidth="1"/>
    <col min="7" max="7" width="39.36328125" bestFit="1" customWidth="1"/>
    <col min="8" max="8" width="33" bestFit="1" customWidth="1"/>
    <col min="11" max="11" width="12.26953125" bestFit="1" customWidth="1"/>
  </cols>
  <sheetData>
    <row r="1" spans="1:11" ht="52.5" x14ac:dyDescent="0.35">
      <c r="A1" s="33" t="s">
        <v>208</v>
      </c>
      <c r="B1" s="33" t="s">
        <v>209</v>
      </c>
      <c r="C1" s="33" t="s">
        <v>0</v>
      </c>
      <c r="D1" s="33" t="s">
        <v>1</v>
      </c>
      <c r="E1" s="33" t="s">
        <v>2</v>
      </c>
      <c r="F1" s="33" t="s">
        <v>34</v>
      </c>
      <c r="G1" s="33" t="s">
        <v>3</v>
      </c>
      <c r="H1" s="33" t="s">
        <v>4</v>
      </c>
      <c r="I1" s="33" t="s">
        <v>5</v>
      </c>
      <c r="J1" s="33" t="s">
        <v>6</v>
      </c>
      <c r="K1" s="33" t="s">
        <v>7</v>
      </c>
    </row>
    <row r="3" spans="1:11" x14ac:dyDescent="0.35">
      <c r="C3" s="34"/>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dimension ref="A1:G24"/>
  <sheetViews>
    <sheetView workbookViewId="0">
      <selection activeCell="B5" sqref="B5"/>
    </sheetView>
  </sheetViews>
  <sheetFormatPr baseColWidth="10" defaultColWidth="9.08984375" defaultRowHeight="12.5" x14ac:dyDescent="0.25"/>
  <cols>
    <col min="1" max="1" width="8.453125" style="23" bestFit="1" customWidth="1"/>
    <col min="2" max="2" width="44.7265625" style="23" bestFit="1" customWidth="1"/>
    <col min="3" max="3" width="16.1796875" style="23" bestFit="1" customWidth="1"/>
    <col min="4" max="4" width="18.7265625" style="23" bestFit="1" customWidth="1"/>
    <col min="5" max="5" width="16.7265625" style="23" bestFit="1" customWidth="1"/>
    <col min="6" max="6" width="42.6328125" style="23" bestFit="1" customWidth="1"/>
    <col min="7" max="7" width="60.453125" style="23" bestFit="1" customWidth="1"/>
    <col min="8" max="16384" width="9.08984375" style="23"/>
  </cols>
  <sheetData>
    <row r="1" spans="1:7" ht="13" x14ac:dyDescent="0.3">
      <c r="A1" s="16" t="s">
        <v>85</v>
      </c>
      <c r="B1" s="16" t="s">
        <v>165</v>
      </c>
      <c r="C1" s="16" t="s">
        <v>39</v>
      </c>
      <c r="D1" s="16" t="s">
        <v>81</v>
      </c>
      <c r="E1" s="16" t="s">
        <v>147</v>
      </c>
      <c r="F1" s="16" t="s">
        <v>148</v>
      </c>
      <c r="G1" s="16" t="s">
        <v>149</v>
      </c>
    </row>
    <row r="2" spans="1:7" s="24" customFormat="1" ht="14.5" x14ac:dyDescent="0.35">
      <c r="A2" s="89" t="s">
        <v>84</v>
      </c>
      <c r="B2" s="25" t="s">
        <v>87</v>
      </c>
      <c r="C2" s="90" t="s">
        <v>150</v>
      </c>
      <c r="D2" s="91">
        <v>8400</v>
      </c>
      <c r="E2" s="25" t="s">
        <v>82</v>
      </c>
      <c r="F2" s="25" t="s">
        <v>83</v>
      </c>
      <c r="G2" s="25" t="s">
        <v>86</v>
      </c>
    </row>
    <row r="3" spans="1:7" s="24" customFormat="1" ht="14.5" x14ac:dyDescent="0.35">
      <c r="A3" s="89" t="s">
        <v>91</v>
      </c>
      <c r="B3" s="25" t="s">
        <v>88</v>
      </c>
      <c r="C3" s="90" t="s">
        <v>151</v>
      </c>
      <c r="D3" s="91">
        <v>2.3400000000000001E-2</v>
      </c>
      <c r="E3" s="25" t="s">
        <v>82</v>
      </c>
      <c r="F3" s="25" t="s">
        <v>89</v>
      </c>
      <c r="G3" s="25" t="s">
        <v>90</v>
      </c>
    </row>
    <row r="4" spans="1:7" s="24" customFormat="1" ht="14.5" x14ac:dyDescent="0.35">
      <c r="A4" s="89" t="s">
        <v>92</v>
      </c>
      <c r="B4" s="25" t="s">
        <v>94</v>
      </c>
      <c r="C4" s="90" t="s">
        <v>152</v>
      </c>
      <c r="D4" s="91">
        <v>3.8500000000000001E-5</v>
      </c>
      <c r="E4" s="25" t="s">
        <v>82</v>
      </c>
      <c r="F4" s="25" t="s">
        <v>95</v>
      </c>
      <c r="G4" s="25" t="s">
        <v>96</v>
      </c>
    </row>
    <row r="5" spans="1:7" s="24" customFormat="1" ht="14.5" x14ac:dyDescent="0.35">
      <c r="A5" s="89" t="s">
        <v>93</v>
      </c>
      <c r="B5" s="25" t="s">
        <v>97</v>
      </c>
      <c r="C5" s="90" t="s">
        <v>152</v>
      </c>
      <c r="D5" s="91">
        <v>4.75E-4</v>
      </c>
      <c r="E5" s="25" t="s">
        <v>82</v>
      </c>
      <c r="F5" s="25" t="s">
        <v>100</v>
      </c>
      <c r="G5" s="25" t="s">
        <v>96</v>
      </c>
    </row>
    <row r="6" spans="1:7" s="24" customFormat="1" ht="14.5" x14ac:dyDescent="0.35">
      <c r="A6" s="89" t="s">
        <v>99</v>
      </c>
      <c r="B6" s="25" t="s">
        <v>98</v>
      </c>
      <c r="C6" s="92" t="s">
        <v>153</v>
      </c>
      <c r="D6" s="91">
        <v>7.18E-4</v>
      </c>
      <c r="E6" s="25" t="s">
        <v>82</v>
      </c>
      <c r="F6" s="25" t="s">
        <v>101</v>
      </c>
      <c r="G6" s="25" t="s">
        <v>102</v>
      </c>
    </row>
    <row r="7" spans="1:7" s="24" customFormat="1" ht="14.5" x14ac:dyDescent="0.35">
      <c r="A7" s="89" t="s">
        <v>103</v>
      </c>
      <c r="B7" s="25" t="s">
        <v>104</v>
      </c>
      <c r="C7" s="90" t="s">
        <v>154</v>
      </c>
      <c r="D7" s="91">
        <v>4220</v>
      </c>
      <c r="E7" s="25" t="s">
        <v>82</v>
      </c>
      <c r="F7" s="25" t="s">
        <v>105</v>
      </c>
      <c r="G7" s="25" t="s">
        <v>106</v>
      </c>
    </row>
    <row r="8" spans="1:7" s="24" customFormat="1" ht="14.5" x14ac:dyDescent="0.35">
      <c r="A8" s="89" t="s">
        <v>108</v>
      </c>
      <c r="B8" s="25" t="s">
        <v>107</v>
      </c>
      <c r="C8" s="90" t="s">
        <v>155</v>
      </c>
      <c r="D8" s="91">
        <v>40.6</v>
      </c>
      <c r="E8" s="25" t="s">
        <v>82</v>
      </c>
      <c r="F8" s="25" t="s">
        <v>109</v>
      </c>
      <c r="G8" s="25" t="s">
        <v>110</v>
      </c>
    </row>
    <row r="9" spans="1:7" s="24" customFormat="1" ht="14.5" x14ac:dyDescent="0.35">
      <c r="A9" s="89" t="s">
        <v>111</v>
      </c>
      <c r="B9" s="25" t="s">
        <v>112</v>
      </c>
      <c r="C9" s="90" t="s">
        <v>156</v>
      </c>
      <c r="D9" s="91">
        <v>55.5</v>
      </c>
      <c r="E9" s="25" t="s">
        <v>82</v>
      </c>
      <c r="F9" s="25" t="s">
        <v>113</v>
      </c>
      <c r="G9" s="25" t="s">
        <v>114</v>
      </c>
    </row>
    <row r="10" spans="1:7" s="24" customFormat="1" ht="14.5" x14ac:dyDescent="0.35">
      <c r="A10" s="89" t="s">
        <v>117</v>
      </c>
      <c r="B10" s="25" t="s">
        <v>115</v>
      </c>
      <c r="C10" s="90" t="s">
        <v>157</v>
      </c>
      <c r="D10" s="91">
        <v>177</v>
      </c>
      <c r="E10" s="25" t="s">
        <v>82</v>
      </c>
      <c r="F10" s="25" t="s">
        <v>116</v>
      </c>
      <c r="G10" s="25" t="s">
        <v>118</v>
      </c>
    </row>
    <row r="11" spans="1:7" s="24" customFormat="1" ht="14.5" x14ac:dyDescent="0.35">
      <c r="A11" s="89" t="s">
        <v>120</v>
      </c>
      <c r="B11" s="25" t="s">
        <v>119</v>
      </c>
      <c r="C11" s="90" t="s">
        <v>158</v>
      </c>
      <c r="D11" s="91">
        <v>0.73399999999999999</v>
      </c>
      <c r="E11" s="25" t="s">
        <v>82</v>
      </c>
      <c r="F11" s="25" t="s">
        <v>123</v>
      </c>
      <c r="G11" s="25" t="s">
        <v>124</v>
      </c>
    </row>
    <row r="12" spans="1:7" s="24" customFormat="1" ht="14.5" x14ac:dyDescent="0.35">
      <c r="A12" s="89" t="s">
        <v>121</v>
      </c>
      <c r="B12" s="25" t="s">
        <v>122</v>
      </c>
      <c r="C12" s="90" t="s">
        <v>159</v>
      </c>
      <c r="D12" s="91">
        <v>28.3</v>
      </c>
      <c r="E12" s="25" t="s">
        <v>82</v>
      </c>
      <c r="F12" s="25" t="s">
        <v>125</v>
      </c>
      <c r="G12" s="25" t="s">
        <v>126</v>
      </c>
    </row>
    <row r="13" spans="1:7" s="24" customFormat="1" ht="14.5" x14ac:dyDescent="0.35">
      <c r="A13" s="89" t="s">
        <v>128</v>
      </c>
      <c r="B13" s="25" t="s">
        <v>127</v>
      </c>
      <c r="C13" s="90" t="s">
        <v>160</v>
      </c>
      <c r="D13" s="91">
        <v>11800</v>
      </c>
      <c r="E13" s="25" t="s">
        <v>82</v>
      </c>
      <c r="F13" s="25" t="s">
        <v>129</v>
      </c>
      <c r="G13" s="25" t="s">
        <v>130</v>
      </c>
    </row>
    <row r="14" spans="1:7" s="24" customFormat="1" ht="14.5" x14ac:dyDescent="0.35">
      <c r="A14" s="89" t="s">
        <v>132</v>
      </c>
      <c r="B14" s="25" t="s">
        <v>131</v>
      </c>
      <c r="C14" s="90" t="s">
        <v>161</v>
      </c>
      <c r="D14" s="91">
        <v>1400000</v>
      </c>
      <c r="E14" s="25" t="s">
        <v>82</v>
      </c>
      <c r="F14" s="25" t="s">
        <v>134</v>
      </c>
      <c r="G14" s="25" t="s">
        <v>135</v>
      </c>
    </row>
    <row r="15" spans="1:7" s="24" customFormat="1" ht="29" x14ac:dyDescent="0.35">
      <c r="A15" s="89" t="s">
        <v>133</v>
      </c>
      <c r="B15" s="25" t="s">
        <v>136</v>
      </c>
      <c r="C15" s="92" t="s">
        <v>162</v>
      </c>
      <c r="D15" s="91">
        <v>11500</v>
      </c>
      <c r="E15" s="25" t="s">
        <v>82</v>
      </c>
      <c r="F15" s="25" t="s">
        <v>137</v>
      </c>
      <c r="G15" s="25" t="s">
        <v>138</v>
      </c>
    </row>
    <row r="16" spans="1:7" s="24" customFormat="1" ht="14.5" x14ac:dyDescent="0.35">
      <c r="A16" s="89" t="s">
        <v>140</v>
      </c>
      <c r="B16" s="25" t="s">
        <v>139</v>
      </c>
      <c r="C16" s="90" t="s">
        <v>163</v>
      </c>
      <c r="D16" s="91">
        <v>6.3600000000000004E-2</v>
      </c>
      <c r="E16" s="25" t="s">
        <v>82</v>
      </c>
      <c r="F16" s="25" t="s">
        <v>142</v>
      </c>
      <c r="G16" s="25" t="s">
        <v>143</v>
      </c>
    </row>
    <row r="17" spans="1:7" s="24" customFormat="1" ht="14.5" x14ac:dyDescent="0.35">
      <c r="A17" s="89" t="s">
        <v>141</v>
      </c>
      <c r="B17" s="25" t="s">
        <v>144</v>
      </c>
      <c r="C17" s="90" t="s">
        <v>164</v>
      </c>
      <c r="D17" s="91">
        <v>65300</v>
      </c>
      <c r="E17" s="25" t="s">
        <v>82</v>
      </c>
      <c r="F17" s="25" t="s">
        <v>145</v>
      </c>
      <c r="G17" s="25" t="s">
        <v>146</v>
      </c>
    </row>
    <row r="18" spans="1:7" x14ac:dyDescent="0.25">
      <c r="A18" s="24"/>
    </row>
    <row r="20" spans="1:7" x14ac:dyDescent="0.25">
      <c r="A20" s="24"/>
    </row>
    <row r="21" spans="1:7" x14ac:dyDescent="0.25">
      <c r="A21" s="24"/>
    </row>
    <row r="22" spans="1:7" x14ac:dyDescent="0.25">
      <c r="A22" s="24"/>
    </row>
    <row r="23" spans="1:7" x14ac:dyDescent="0.25">
      <c r="A23" s="24"/>
    </row>
    <row r="24" spans="1:7" x14ac:dyDescent="0.25">
      <c r="A24" s="24"/>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UserGuide</vt:lpstr>
      <vt:lpstr>Glossary</vt:lpstr>
      <vt:lpstr>GeneralInformation</vt:lpstr>
      <vt:lpstr>Activities</vt:lpstr>
      <vt:lpstr>Exchanges</vt:lpstr>
      <vt:lpstr>EnvironmentalValue</vt:lpstr>
      <vt:lpstr>ProspectiveScenarios</vt:lpstr>
      <vt:lpstr>BackgroundScenarios</vt:lpstr>
      <vt:lpstr>LCIA_Methods</vt:lpstr>
      <vt:lpstr>Weighting</vt:lpstr>
      <vt:lpstr>Format</vt:lpstr>
      <vt:lpstr>UserGuide_EWU-Calc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2023-01-13T06:53:46Z</dcterms:modified>
</cp:coreProperties>
</file>