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ables/table1.xml" ContentType="application/vnd.openxmlformats-officedocument.spreadsheetml.table+xml"/>
  <Override PartName="/xl/comments3.xml" ContentType="application/vnd.openxmlformats-officedocument.spreadsheetml.comments+xml"/>
  <Override PartName="/xl/tables/table2.xml" ContentType="application/vnd.openxmlformats-officedocument.spreadsheetml.table+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codeName="DieseArbeitsmappe"/>
  <mc:AlternateContent xmlns:mc="http://schemas.openxmlformats.org/markup-compatibility/2006">
    <mc:Choice Requires="x15">
      <x15ac:absPath xmlns:x15ac="http://schemas.microsoft.com/office/spreadsheetml/2010/11/ac" url="C:\Users\SarahSchmidt\Documents\sourcetree\MoEWe\CaseStudy2_Biowaste\"/>
    </mc:Choice>
  </mc:AlternateContent>
  <xr:revisionPtr revIDLastSave="0" documentId="13_ncr:1_{D8E25DAD-6363-4F07-92FB-7DD6A37DF15B}" xr6:coauthVersionLast="47" xr6:coauthVersionMax="47" xr10:uidLastSave="{00000000-0000-0000-0000-000000000000}"/>
  <bookViews>
    <workbookView xWindow="57480" yWindow="-120" windowWidth="29040" windowHeight="15720" xr2:uid="{00000000-000D-0000-FFFF-FFFF00000000}"/>
  </bookViews>
  <sheets>
    <sheet name="UserGuide" sheetId="4" r:id="rId1"/>
    <sheet name="Glossary" sheetId="11" r:id="rId2"/>
    <sheet name="GeneralInformation" sheetId="3" r:id="rId3"/>
    <sheet name="Activities" sheetId="2" r:id="rId4"/>
    <sheet name="Exchanges" sheetId="1" r:id="rId5"/>
    <sheet name="Parameters" sheetId="13" r:id="rId6"/>
    <sheet name="EnvironmentalValue" sheetId="6" r:id="rId7"/>
    <sheet name="ProspectiveScenarios" sheetId="5" r:id="rId8"/>
    <sheet name="BackgroundScenarios" sheetId="7" r:id="rId9"/>
    <sheet name="LCIA_Methods" sheetId="8" r:id="rId10"/>
    <sheet name="Weighting" sheetId="9" r:id="rId11"/>
    <sheet name="Format" sheetId="10" r:id="rId12"/>
    <sheet name="UserGuide_EWU-Dashboard" sheetId="12"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7" i="9" l="1"/>
  <c r="G16" i="9"/>
  <c r="G15" i="9"/>
  <c r="G14" i="9"/>
  <c r="G13" i="9"/>
  <c r="G12" i="9"/>
  <c r="G11" i="9"/>
  <c r="G10" i="9"/>
  <c r="G9" i="9"/>
  <c r="G8" i="9"/>
  <c r="G7" i="9"/>
  <c r="G6" i="9"/>
  <c r="G5" i="9"/>
  <c r="G4" i="9"/>
  <c r="G3" i="9"/>
  <c r="G2"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634200E6-F5F5-4B87-A6B3-7EFD0C3AB391}">
      <text>
        <r>
          <rPr>
            <b/>
            <sz val="9"/>
            <color indexed="81"/>
            <rFont val="Segoe UI"/>
            <family val="2"/>
          </rPr>
          <t>Sarah Schmidt:</t>
        </r>
        <r>
          <rPr>
            <sz val="9"/>
            <color indexed="81"/>
            <rFont val="Segoe UI"/>
            <family val="2"/>
          </rPr>
          <t xml:space="preserve">
Additional terms and definitions can be added and are transferred to the EWU Calculator.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21" authorId="0" shapeId="0" xr:uid="{FB831580-A40C-4311-AD71-3B7FCA7C6DAC}">
      <text>
        <r>
          <rPr>
            <b/>
            <sz val="9"/>
            <color indexed="81"/>
            <rFont val="Segoe UI"/>
            <family val="2"/>
          </rPr>
          <t>Sarah Schmidt:</t>
        </r>
        <r>
          <rPr>
            <sz val="9"/>
            <color indexed="81"/>
            <rFont val="Segoe UI"/>
            <family val="2"/>
          </rPr>
          <t xml:space="preserve">
The EWU Dashboard allows to adapt the exchange amounts of parameterized foregroundsystem exchanges. Next to the default system, scenarios can be generated to compare the environmental performance of different configurations of the waste management system under study.</t>
        </r>
      </text>
    </comment>
    <comment ref="A29" authorId="0" shapeId="0" xr:uid="{F778F5E5-5E94-4333-98E0-803BF301BC9F}">
      <text>
        <r>
          <rPr>
            <b/>
            <sz val="9"/>
            <color indexed="81"/>
            <rFont val="Segoe UI"/>
            <family val="2"/>
          </rPr>
          <t>Sarah Schmidt:</t>
        </r>
        <r>
          <rPr>
            <sz val="9"/>
            <color indexed="81"/>
            <rFont val="Segoe UI"/>
            <family val="2"/>
          </rPr>
          <t xml:space="preserve">
Sensitivity ratios, the results of the perturbation analysis, may be useful for identifying relvant foreground system scenarios. Depending on the number of parameters to be considered, the calculation might take a few hours.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1ECAA857-AF37-4710-AEF7-3C9E7F103AA1}">
      <text>
        <r>
          <rPr>
            <b/>
            <sz val="9"/>
            <color indexed="81"/>
            <rFont val="Segoe UI"/>
            <family val="2"/>
          </rPr>
          <t>Sarah Schmidt:</t>
        </r>
        <r>
          <rPr>
            <sz val="9"/>
            <color indexed="81"/>
            <rFont val="Segoe UI"/>
            <family val="2"/>
          </rPr>
          <t xml:space="preserve">
Unique identifier. In case of database activities, the activity code from the database has to be entered.</t>
        </r>
      </text>
    </comment>
    <comment ref="C1" authorId="0" shapeId="0" xr:uid="{88B9213E-39D3-4112-85BE-0E2E0427FAB3}">
      <text>
        <r>
          <rPr>
            <b/>
            <sz val="9"/>
            <color indexed="81"/>
            <rFont val="Segoe UI"/>
            <family val="2"/>
          </rPr>
          <t>Sarah Schmidt:</t>
        </r>
        <r>
          <rPr>
            <sz val="9"/>
            <color indexed="81"/>
            <rFont val="Segoe UI"/>
            <family val="2"/>
          </rPr>
          <t xml:space="preserve">
Unit of  the  activity's reference exchange (=production exchange).</t>
        </r>
      </text>
    </comment>
    <comment ref="E1" authorId="0" shapeId="0" xr:uid="{A5472291-AFAD-4D93-B0B6-E5CB8B28C75D}">
      <text>
        <r>
          <rPr>
            <b/>
            <sz val="9"/>
            <color indexed="81"/>
            <rFont val="Segoe UI"/>
            <family val="2"/>
          </rPr>
          <t>Sarah Schmidt:</t>
        </r>
        <r>
          <rPr>
            <sz val="9"/>
            <color indexed="81"/>
            <rFont val="Segoe UI"/>
            <family val="2"/>
          </rPr>
          <t xml:space="preserve">
Activity tags for consideration during the contribution analysis. Tagged activities don't have to be part of the foregroundsystem. If they are not part of the foregroundsystem, they have to be sources of foreground system exchanges.</t>
        </r>
      </text>
    </comment>
    <comment ref="G1" authorId="0" shapeId="0" xr:uid="{4E339558-0B31-4496-A7D7-F4500E4EA5EF}">
      <text>
        <r>
          <rPr>
            <b/>
            <sz val="9"/>
            <color indexed="81"/>
            <rFont val="Segoe UI"/>
            <family val="2"/>
          </rPr>
          <t>Sarah Schmidt:</t>
        </r>
        <r>
          <rPr>
            <sz val="9"/>
            <color indexed="81"/>
            <rFont val="Segoe UI"/>
            <family val="2"/>
          </rPr>
          <t xml:space="preserve">
Treatment path tags for considerarion during the contribution analysis. Have a look at the required model structure to learn more about treatment path actiivities.</t>
        </r>
      </text>
    </comment>
    <comment ref="H1" authorId="0" shapeId="0" xr:uid="{8899A894-55AF-402A-8212-E3AB4E481B65}">
      <text>
        <r>
          <rPr>
            <b/>
            <sz val="9"/>
            <color indexed="81"/>
            <rFont val="Segoe UI"/>
            <family val="2"/>
          </rPr>
          <t>Sarah Schmidt:</t>
        </r>
        <r>
          <rPr>
            <sz val="9"/>
            <color indexed="81"/>
            <rFont val="Segoe UI"/>
            <family val="2"/>
          </rPr>
          <t xml:space="preserve">
Central activity of the waste management system (cf. required model structure).</t>
        </r>
      </text>
    </comment>
    <comment ref="J1" authorId="0" shapeId="0" xr:uid="{2D42C684-41A1-4F34-BA8B-0EB5F2F99BA8}">
      <text>
        <r>
          <rPr>
            <b/>
            <sz val="9"/>
            <color indexed="81"/>
            <rFont val="Segoe UI"/>
            <family val="2"/>
          </rPr>
          <t>Sarah Schmidt:</t>
        </r>
        <r>
          <rPr>
            <sz val="9"/>
            <color indexed="81"/>
            <rFont val="Segoe UI"/>
            <family val="2"/>
          </rPr>
          <t xml:space="preserve">
Select activities for parameterizing of exchanges.</t>
        </r>
      </text>
    </comment>
    <comment ref="K1" authorId="0" shapeId="0" xr:uid="{D3B96255-D16D-4F0E-925B-DC96ED2ECB61}">
      <text>
        <r>
          <rPr>
            <b/>
            <sz val="9"/>
            <color indexed="81"/>
            <rFont val="Segoe UI"/>
            <family val="2"/>
          </rPr>
          <t>Sarah Schmidt:</t>
        </r>
        <r>
          <rPr>
            <sz val="9"/>
            <color indexed="81"/>
            <rFont val="Segoe UI"/>
            <family val="2"/>
          </rPr>
          <t xml:space="preserve">
Documentation of data sources.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837845CA-46A9-4977-89E1-53D64A93B15B}">
      <text>
        <r>
          <rPr>
            <b/>
            <sz val="9"/>
            <color indexed="81"/>
            <rFont val="Segoe UI"/>
            <family val="2"/>
          </rPr>
          <t>Sarah Schmidt:</t>
        </r>
        <r>
          <rPr>
            <sz val="9"/>
            <color indexed="81"/>
            <rFont val="Segoe UI"/>
            <family val="2"/>
          </rPr>
          <t xml:space="preserve">
Name of the activity, which is the source of the exchange.</t>
        </r>
      </text>
    </comment>
    <comment ref="B1" authorId="0" shapeId="0" xr:uid="{4AA57709-00C6-463B-A5E4-BA7D8951E2D0}">
      <text>
        <r>
          <rPr>
            <b/>
            <sz val="9"/>
            <color indexed="81"/>
            <rFont val="Segoe UI"/>
            <family val="2"/>
          </rPr>
          <t>Sarah Schmidt:</t>
        </r>
        <r>
          <rPr>
            <sz val="9"/>
            <color indexed="81"/>
            <rFont val="Segoe UI"/>
            <family val="2"/>
          </rPr>
          <t xml:space="preserve">
Code (unique identifier) of the activity, which is the source of the exchange. Has to match with the codes defined in the Activities-Sheet and activity codes as defined in the database.</t>
        </r>
      </text>
    </comment>
    <comment ref="D1" authorId="0" shapeId="0" xr:uid="{B322C097-F7E1-4C78-AA93-87AB783AE172}">
      <text>
        <r>
          <rPr>
            <b/>
            <sz val="9"/>
            <color indexed="81"/>
            <rFont val="Segoe UI"/>
            <family val="2"/>
          </rPr>
          <t>Sarah Schmidt:</t>
        </r>
        <r>
          <rPr>
            <sz val="9"/>
            <color indexed="81"/>
            <rFont val="Segoe UI"/>
            <family val="2"/>
          </rPr>
          <t xml:space="preserve">
Location (in case of technosphere exchanges) or category (in case of biosphere exchanges) of the activity, which is the source of the exchange. Has to match with the codes defined in the Activities-Sheet and activity codes as defined in the database.</t>
        </r>
      </text>
    </comment>
    <comment ref="E1" authorId="0" shapeId="0" xr:uid="{A0014F75-DD2D-4897-B11D-5C25BA1C2C5C}">
      <text>
        <r>
          <rPr>
            <b/>
            <sz val="9"/>
            <color indexed="81"/>
            <rFont val="Segoe UI"/>
            <family val="2"/>
          </rPr>
          <t>Sarah Schmidt:</t>
        </r>
        <r>
          <rPr>
            <sz val="9"/>
            <color indexed="81"/>
            <rFont val="Segoe UI"/>
            <family val="2"/>
          </rPr>
          <t xml:space="preserve">
Name of the activity, which is the target of the exchange.</t>
        </r>
      </text>
    </comment>
    <comment ref="F1" authorId="0" shapeId="0" xr:uid="{F9712CAD-6AF9-44BA-8070-141536B1CC18}">
      <text>
        <r>
          <rPr>
            <b/>
            <sz val="9"/>
            <color indexed="81"/>
            <rFont val="Segoe UI"/>
            <family val="2"/>
          </rPr>
          <t>Sarah Schmidt:</t>
        </r>
        <r>
          <rPr>
            <sz val="9"/>
            <color indexed="81"/>
            <rFont val="Segoe UI"/>
            <family val="2"/>
          </rPr>
          <t xml:space="preserve">
Code (unique identifier) of the activity, which is the target of the exchange. Has to match with the codes defined in the Activities-Sheet and activity codes as defined in the database.</t>
        </r>
      </text>
    </comment>
    <comment ref="H1" authorId="0" shapeId="0" xr:uid="{B9DAE4F7-840A-4A76-873B-0851A128B44B}">
      <text>
        <r>
          <rPr>
            <b/>
            <sz val="9"/>
            <color indexed="81"/>
            <rFont val="Segoe UI"/>
            <family val="2"/>
          </rPr>
          <t>Sarah Schmidt:</t>
        </r>
        <r>
          <rPr>
            <sz val="9"/>
            <color indexed="81"/>
            <rFont val="Segoe UI"/>
            <family val="2"/>
          </rPr>
          <t xml:space="preserve">
Exchange amount (unit = input unit, cf. column C).</t>
        </r>
      </text>
    </comment>
    <comment ref="I1" authorId="0" shapeId="0" xr:uid="{63F4D42F-0BF0-4426-86B8-341625F865E1}">
      <text>
        <r>
          <rPr>
            <b/>
            <sz val="9"/>
            <color indexed="81"/>
            <rFont val="Segoe UI"/>
            <family val="2"/>
          </rPr>
          <t>Sarah Schmidt:</t>
        </r>
        <r>
          <rPr>
            <sz val="9"/>
            <color indexed="81"/>
            <rFont val="Segoe UI"/>
            <family val="2"/>
          </rPr>
          <t xml:space="preserve">
Exchange type.</t>
        </r>
      </text>
    </comment>
    <comment ref="J1" authorId="0" shapeId="0" xr:uid="{5BFC94CE-7164-4FB8-82E2-2E078CF9E922}">
      <text>
        <r>
          <rPr>
            <b/>
            <sz val="9"/>
            <color indexed="81"/>
            <rFont val="Segoe UI"/>
            <family val="2"/>
          </rPr>
          <t>Sarah Schmidt:</t>
        </r>
        <r>
          <rPr>
            <sz val="9"/>
            <color indexed="81"/>
            <rFont val="Segoe UI"/>
            <family val="2"/>
          </rPr>
          <t xml:space="preserve">
This column needs to be filled, if "predefined paramaters" shall be used. Parameter names used in the formulas have to match with the parameter names defined in the "Parameters"-sheet.</t>
        </r>
      </text>
    </comment>
    <comment ref="A2" authorId="0" shapeId="0" xr:uid="{1D5A9C38-45B2-437D-8971-6E279FA0C625}">
      <text>
        <r>
          <rPr>
            <b/>
            <sz val="9"/>
            <color indexed="81"/>
            <rFont val="Segoe UI"/>
            <family val="2"/>
          </rPr>
          <t>Sarah Schmidt:</t>
        </r>
        <r>
          <rPr>
            <sz val="9"/>
            <color indexed="81"/>
            <rFont val="Segoe UI"/>
            <family val="2"/>
          </rPr>
          <t xml:space="preserve">
Entries of the exchange table do not have to follow a specific order. Entering exchanges activity-wise may help to avoid mistakes.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B39E002A-812D-4AED-9394-5216882DC260}">
      <text>
        <r>
          <rPr>
            <b/>
            <sz val="9"/>
            <color indexed="81"/>
            <rFont val="Segoe UI"/>
            <family val="2"/>
          </rPr>
          <t>Sarah Schmidt:</t>
        </r>
        <r>
          <rPr>
            <sz val="9"/>
            <color indexed="81"/>
            <rFont val="Segoe UI"/>
            <family val="2"/>
          </rPr>
          <t xml:space="preserve">
Waste may consist of various materials - use one row per material.</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55D4DC71-BDE2-46CB-880C-196033932D5E}">
      <text>
        <r>
          <rPr>
            <b/>
            <sz val="9"/>
            <color indexed="81"/>
            <rFont val="Segoe UI"/>
            <family val="2"/>
          </rPr>
          <t>Sarah Schmidt:</t>
        </r>
        <r>
          <rPr>
            <sz val="9"/>
            <color indexed="81"/>
            <rFont val="Segoe UI"/>
            <family val="2"/>
          </rPr>
          <t xml:space="preserve">
To create prospective scenarios, the Python package "premise" is applied (cf. Sacchi et al. 2022, https://github.com/polca/premise). An encryption key has to be requested and entered in cell B2 to unlock the predefined IAM scenarios. </t>
        </r>
      </text>
    </comment>
    <comment ref="D4" authorId="0" shapeId="0" xr:uid="{A38F77DA-3E8E-4B67-B148-4A87951903A2}">
      <text>
        <r>
          <rPr>
            <b/>
            <sz val="9"/>
            <color indexed="81"/>
            <rFont val="Segoe UI"/>
            <family val="2"/>
          </rPr>
          <t>Sarah Schmidt:</t>
        </r>
        <r>
          <rPr>
            <sz val="9"/>
            <color indexed="81"/>
            <rFont val="Segoe UI"/>
            <family val="2"/>
          </rPr>
          <t xml:space="preserve">
Mark desired SSP-RCP-IAM-year combinations with an "X". 
Years can be selected by renaming the "Year"-column. The number of "Year"-columns is not limited. However, please consider that generating modified background database versions based on the outputs of IAMs is computation intensive and may take a few hours.</t>
        </r>
      </text>
    </comment>
    <comment ref="B16" authorId="0" shapeId="0" xr:uid="{EFE3CDC3-76EB-4642-8FB0-06A541B0A9D8}">
      <text>
        <r>
          <rPr>
            <b/>
            <sz val="9"/>
            <color indexed="81"/>
            <rFont val="Segoe UI"/>
            <family val="2"/>
          </rPr>
          <t>Sarah Schmidt:</t>
        </r>
        <r>
          <rPr>
            <sz val="9"/>
            <color indexed="81"/>
            <rFont val="Segoe UI"/>
            <family val="2"/>
          </rPr>
          <t xml:space="preserve">
Select "yes" to update the background system activities in the respective categories in accordance with the SSP-RCP-IAM-Year-combinations defined above.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17ADEAF0-94EA-411D-959E-07F598ECACB4}">
      <text>
        <r>
          <rPr>
            <b/>
            <sz val="9"/>
            <color indexed="81"/>
            <rFont val="Segoe UI"/>
            <family val="2"/>
          </rPr>
          <t>Sarah Schmidt:</t>
        </r>
        <r>
          <rPr>
            <sz val="9"/>
            <color indexed="81"/>
            <rFont val="Segoe UI"/>
            <family val="2"/>
          </rPr>
          <t xml:space="preserve">
Name of the background scenario.
Multiple exchange modifications per scenario and multiple scenarios are allowed. Add additional rows respectively.</t>
        </r>
      </text>
    </comment>
    <comment ref="B1" authorId="0" shapeId="0" xr:uid="{6EC1A3E4-4210-407F-8370-37EC29E12AE1}">
      <text>
        <r>
          <rPr>
            <b/>
            <sz val="9"/>
            <color indexed="81"/>
            <rFont val="Segoe UI"/>
            <family val="2"/>
          </rPr>
          <t>Sarah Schmidt:</t>
        </r>
        <r>
          <rPr>
            <sz val="9"/>
            <color indexed="81"/>
            <rFont val="Segoe UI"/>
            <family val="2"/>
          </rPr>
          <t xml:space="preserve">
Name of the database that shall be modified by the background scenario (a modified copy of this database is generated). This can be the default ecoinvent-database or a prospective-scenario-database (name = IAM+year+ _ + SSP + - + RCP; e.g. image2030_SSP2-RCP19)</t>
        </r>
      </text>
    </comment>
    <comment ref="C1" authorId="0" shapeId="0" xr:uid="{6EC9EF62-9082-4BF1-A2E0-4B99B82FDD25}">
      <text>
        <r>
          <rPr>
            <b/>
            <sz val="9"/>
            <color indexed="81"/>
            <rFont val="Segoe UI"/>
            <family val="2"/>
          </rPr>
          <t>Sarah Schmidt:</t>
        </r>
        <r>
          <rPr>
            <sz val="9"/>
            <color indexed="81"/>
            <rFont val="Segoe UI"/>
            <family val="2"/>
          </rPr>
          <t xml:space="preserve">
"new" or "overwrite"</t>
        </r>
      </text>
    </comment>
    <comment ref="D1" authorId="0" shapeId="0" xr:uid="{E2CA04D5-824E-429D-9F6D-A932CDF120F1}">
      <text>
        <r>
          <rPr>
            <b/>
            <sz val="9"/>
            <color indexed="81"/>
            <rFont val="Segoe UI"/>
            <family val="2"/>
          </rPr>
          <t>Sarah Schmidt:</t>
        </r>
        <r>
          <rPr>
            <sz val="9"/>
            <color indexed="81"/>
            <rFont val="Segoe UI"/>
            <family val="2"/>
          </rPr>
          <t xml:space="preserve">
Name of the activity, which is the source of the exchange.</t>
        </r>
      </text>
    </comment>
    <comment ref="E1" authorId="0" shapeId="0" xr:uid="{59020C79-7EA6-40EA-B2EF-4ADEA5F5A3DD}">
      <text>
        <r>
          <rPr>
            <b/>
            <sz val="9"/>
            <color indexed="81"/>
            <rFont val="Segoe UI"/>
            <family val="2"/>
          </rPr>
          <t>Sarah Schmidt:</t>
        </r>
        <r>
          <rPr>
            <sz val="9"/>
            <color indexed="81"/>
            <rFont val="Segoe UI"/>
            <family val="2"/>
          </rPr>
          <t xml:space="preserve">
Code (unique identifier) of the activity, which is the source of the exchange. Has to match with the codes defined in the Activities-Sheet and activity codes as defined in the database.</t>
        </r>
      </text>
    </comment>
    <comment ref="F1" authorId="0" shapeId="0" xr:uid="{8C1007E2-D3B1-4C52-9D7B-F890248D901A}">
      <text>
        <r>
          <rPr>
            <b/>
            <sz val="9"/>
            <color indexed="81"/>
            <rFont val="Segoe UI"/>
            <family val="2"/>
          </rPr>
          <t>Sarah Schmidt:</t>
        </r>
        <r>
          <rPr>
            <sz val="9"/>
            <color indexed="81"/>
            <rFont val="Segoe UI"/>
            <family val="2"/>
          </rPr>
          <t xml:space="preserve">
Unit of the reference exchange (= production exchange) of the activity, which is the source of the exchange.</t>
        </r>
      </text>
    </comment>
    <comment ref="G1" authorId="0" shapeId="0" xr:uid="{4275AF70-52CE-4135-B43E-EE0551A30587}">
      <text>
        <r>
          <rPr>
            <b/>
            <sz val="9"/>
            <color indexed="81"/>
            <rFont val="Segoe UI"/>
            <family val="2"/>
          </rPr>
          <t>Sarah Schmidt:</t>
        </r>
        <r>
          <rPr>
            <sz val="9"/>
            <color indexed="81"/>
            <rFont val="Segoe UI"/>
            <family val="2"/>
          </rPr>
          <t xml:space="preserve">
Location (in case of technosphere exchanges) or category (in case of biosphere exchanges) of the activity, which is the source of the exchange. Has to match with the codes defined in the Activities-Sheet and activity codes as defined in the database.</t>
        </r>
      </text>
    </comment>
    <comment ref="H1" authorId="0" shapeId="0" xr:uid="{BE8BD60B-DE58-464B-818C-6D80DC69C8C1}">
      <text>
        <r>
          <rPr>
            <b/>
            <sz val="9"/>
            <color indexed="81"/>
            <rFont val="Segoe UI"/>
            <family val="2"/>
          </rPr>
          <t>Sarah Schmidt:</t>
        </r>
        <r>
          <rPr>
            <sz val="9"/>
            <color indexed="81"/>
            <rFont val="Segoe UI"/>
            <family val="2"/>
          </rPr>
          <t xml:space="preserve">
Name of the activity, which is the target of the exchange.</t>
        </r>
      </text>
    </comment>
    <comment ref="I1" authorId="0" shapeId="0" xr:uid="{410C913B-1CD3-45FC-86F4-F33165674807}">
      <text>
        <r>
          <rPr>
            <b/>
            <sz val="9"/>
            <color indexed="81"/>
            <rFont val="Segoe UI"/>
            <family val="2"/>
          </rPr>
          <t>Sarah Schmidt:</t>
        </r>
        <r>
          <rPr>
            <sz val="9"/>
            <color indexed="81"/>
            <rFont val="Segoe UI"/>
            <family val="2"/>
          </rPr>
          <t xml:space="preserve">
Code (unique identifier) of the activity, which is the target of the exchange. Has to match with the codes defined in the Activities-Sheet and activity codes as defined in the database.</t>
        </r>
      </text>
    </comment>
    <comment ref="K1" authorId="0" shapeId="0" xr:uid="{A81FC49A-C82D-4494-AD77-D7EDC1100003}">
      <text>
        <r>
          <rPr>
            <b/>
            <sz val="9"/>
            <color indexed="81"/>
            <rFont val="Segoe UI"/>
            <family val="2"/>
          </rPr>
          <t>Sarah Schmidt:</t>
        </r>
        <r>
          <rPr>
            <sz val="9"/>
            <color indexed="81"/>
            <rFont val="Segoe UI"/>
            <family val="2"/>
          </rPr>
          <t xml:space="preserve">
Exchange amount (unit = input unit, cf. column C).</t>
        </r>
      </text>
    </comment>
    <comment ref="L1" authorId="0" shapeId="0" xr:uid="{17C6CA07-AC35-4DAB-B410-E73162CBE001}">
      <text>
        <r>
          <rPr>
            <b/>
            <sz val="9"/>
            <color indexed="81"/>
            <rFont val="Segoe UI"/>
            <family val="2"/>
          </rPr>
          <t>Sarah Schmidt:</t>
        </r>
        <r>
          <rPr>
            <sz val="9"/>
            <color indexed="81"/>
            <rFont val="Segoe UI"/>
            <family val="2"/>
          </rPr>
          <t xml:space="preserve">
Exchange type.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D1" authorId="0" shapeId="0" xr:uid="{405F6D47-AC62-4B9D-A0E6-A0C00520702E}">
      <text>
        <r>
          <rPr>
            <b/>
            <sz val="9"/>
            <color indexed="81"/>
            <rFont val="Segoe UI"/>
            <family val="2"/>
          </rPr>
          <t>Sarah Schmidt:</t>
        </r>
        <r>
          <rPr>
            <sz val="9"/>
            <color indexed="81"/>
            <rFont val="Segoe UI"/>
            <family val="2"/>
          </rPr>
          <t xml:space="preserve">
Reference:
Sala et al. 2017:
https://op.europa.eu/en/publication-detail/-/publication/3ec9e2cb-f1cc-11e7-9749-01aa75ed71a1/language-en</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A9FEB541-7E23-44A8-87F5-46579B02EEEF}">
      <text>
        <r>
          <rPr>
            <b/>
            <sz val="9"/>
            <color indexed="81"/>
            <rFont val="Segoe UI"/>
            <family val="2"/>
          </rPr>
          <t>Sarah Schmidt:</t>
        </r>
        <r>
          <rPr>
            <sz val="9"/>
            <color indexed="81"/>
            <rFont val="Segoe UI"/>
            <family val="2"/>
          </rPr>
          <t xml:space="preserve">
The color scheme defined here, will be used for illustrating the results in the EWU Monitor (main part of the EWU Calculator). Colors are specified by hexadecimal color codes, cf. https://g.co/kgs/fPZEPR</t>
        </r>
      </text>
    </comment>
  </commentList>
</comments>
</file>

<file path=xl/sharedStrings.xml><?xml version="1.0" encoding="utf-8"?>
<sst xmlns="http://schemas.openxmlformats.org/spreadsheetml/2006/main" count="1474" uniqueCount="483">
  <si>
    <t>input</t>
  </si>
  <si>
    <t>input code</t>
  </si>
  <si>
    <t>input unit</t>
  </si>
  <si>
    <t>activity</t>
  </si>
  <si>
    <t>activity code</t>
  </si>
  <si>
    <t>activity location</t>
  </si>
  <si>
    <t>amount</t>
  </si>
  <si>
    <t>type</t>
  </si>
  <si>
    <t>kilogram</t>
  </si>
  <si>
    <t>DE</t>
  </si>
  <si>
    <t>production</t>
  </si>
  <si>
    <t>technosphere</t>
  </si>
  <si>
    <t>CH</t>
  </si>
  <si>
    <t>ton kilometer</t>
  </si>
  <si>
    <t>GLO</t>
  </si>
  <si>
    <t>RoW</t>
  </si>
  <si>
    <t>RER</t>
  </si>
  <si>
    <t>biosphere</t>
  </si>
  <si>
    <t>cubic meter</t>
  </si>
  <si>
    <t>kilowatt hour</t>
  </si>
  <si>
    <t>megajoule</t>
  </si>
  <si>
    <t>Location</t>
  </si>
  <si>
    <t>IAM</t>
  </si>
  <si>
    <t>SSP</t>
  </si>
  <si>
    <t>RCP</t>
  </si>
  <si>
    <t>Base</t>
  </si>
  <si>
    <t>RCP26</t>
  </si>
  <si>
    <t>RCP19</t>
  </si>
  <si>
    <t>Npi</t>
  </si>
  <si>
    <t>NDC</t>
  </si>
  <si>
    <t>PkBudg1150</t>
  </si>
  <si>
    <t>PkBudg500</t>
  </si>
  <si>
    <t>SSP2</t>
  </si>
  <si>
    <t>input location / biosphere category</t>
  </si>
  <si>
    <t>Material Name</t>
  </si>
  <si>
    <t>Material Code</t>
  </si>
  <si>
    <t>Activity code</t>
  </si>
  <si>
    <t>Activity name</t>
  </si>
  <si>
    <t>Unit</t>
  </si>
  <si>
    <t>Activity tag</t>
  </si>
  <si>
    <t>Material tag</t>
  </si>
  <si>
    <t>Foreground</t>
  </si>
  <si>
    <t>Material activity name</t>
  </si>
  <si>
    <t>Material activity unit</t>
  </si>
  <si>
    <t>Material activity location</t>
  </si>
  <si>
    <t>technosphere &amp; biosphere</t>
  </si>
  <si>
    <t>yes</t>
  </si>
  <si>
    <t>Parameterize exchanges</t>
  </si>
  <si>
    <t>Waste quantity</t>
  </si>
  <si>
    <t>kg</t>
  </si>
  <si>
    <t>Mg</t>
  </si>
  <si>
    <t>Gg</t>
  </si>
  <si>
    <t>System Description</t>
  </si>
  <si>
    <t>Type of waste</t>
  </si>
  <si>
    <t>Authors</t>
  </si>
  <si>
    <t>Waste Generation</t>
  </si>
  <si>
    <t>Scenario Analysis</t>
  </si>
  <si>
    <t>Maximum number of foreground system scenarios</t>
  </si>
  <si>
    <t>Generate background system scenarios</t>
  </si>
  <si>
    <t>Type of background system scenarios</t>
  </si>
  <si>
    <t>manual</t>
  </si>
  <si>
    <t>premise</t>
  </si>
  <si>
    <t>manual + premise</t>
  </si>
  <si>
    <t>Dataset categories to be updated:</t>
  </si>
  <si>
    <t>Category</t>
  </si>
  <si>
    <t>Update</t>
  </si>
  <si>
    <t>no</t>
  </si>
  <si>
    <t>Electricity</t>
  </si>
  <si>
    <t>Cement</t>
  </si>
  <si>
    <t>Steel</t>
  </si>
  <si>
    <t>Fuels</t>
  </si>
  <si>
    <t>Cars</t>
  </si>
  <si>
    <t>Trucks</t>
  </si>
  <si>
    <t>Two wheelers</t>
  </si>
  <si>
    <t>Buses</t>
  </si>
  <si>
    <t>Encryption key</t>
  </si>
  <si>
    <t>Project Description</t>
  </si>
  <si>
    <t>Project name</t>
  </si>
  <si>
    <t>image</t>
  </si>
  <si>
    <t>remind</t>
  </si>
  <si>
    <t>Normalization Factor</t>
  </si>
  <si>
    <t>EF v2.0 2018 no LT</t>
  </si>
  <si>
    <t>climate change no LT</t>
  </si>
  <si>
    <t>GW</t>
  </si>
  <si>
    <t>Acronym</t>
  </si>
  <si>
    <t>global warming potential (GWP100) no LT</t>
  </si>
  <si>
    <t>Global warming - climate change</t>
  </si>
  <si>
    <t>Ozone depletion - human health</t>
  </si>
  <si>
    <t>ozone depletion no LT</t>
  </si>
  <si>
    <t>ozone depletion potential (ODP)  no LT</t>
  </si>
  <si>
    <t>OD</t>
  </si>
  <si>
    <t>HTc</t>
  </si>
  <si>
    <t>HTnc</t>
  </si>
  <si>
    <t>Human toxicity, carcinogenic - human health</t>
  </si>
  <si>
    <t>human toxicity: carcinogenic no LT</t>
  </si>
  <si>
    <t>comparative toxic unit for human (CTUh)  no LT</t>
  </si>
  <si>
    <t>Human toxicity, non-carcinogenic - human health</t>
  </si>
  <si>
    <t>Respiratory effects / Particulate Matter - human health</t>
  </si>
  <si>
    <t>PM</t>
  </si>
  <si>
    <t>human toxicity: non-carcinogenic no LT</t>
  </si>
  <si>
    <t>particulate matter formation no LT</t>
  </si>
  <si>
    <t>impact on human health no LT</t>
  </si>
  <si>
    <t>IR</t>
  </si>
  <si>
    <t>Ionising radiation - human health</t>
  </si>
  <si>
    <t>ionising radiation: human health no LT</t>
  </si>
  <si>
    <t>human exposure efficiency relative to u235 no LT</t>
  </si>
  <si>
    <t>Photochemical ozone formation - human health</t>
  </si>
  <si>
    <t>POF</t>
  </si>
  <si>
    <t>photochemical ozone formation: human health no LT</t>
  </si>
  <si>
    <t>tropospheric ozone concentration increase no LT</t>
  </si>
  <si>
    <t>AC</t>
  </si>
  <si>
    <t>Acidification - ecosystem quality</t>
  </si>
  <si>
    <t>acidification no LT</t>
  </si>
  <si>
    <t>accumulated exceedance (ae) no LT</t>
  </si>
  <si>
    <t>Terrestrial eutrophication - ecosystem quality</t>
  </si>
  <si>
    <t>eutrophication: terrestrial no LT</t>
  </si>
  <si>
    <t>TE</t>
  </si>
  <si>
    <t>accumulated exceedance (AE)  no LT</t>
  </si>
  <si>
    <t>Freshwater eutrophication - ecosystem quality</t>
  </si>
  <si>
    <t>FE</t>
  </si>
  <si>
    <t>ME</t>
  </si>
  <si>
    <t>Marine eutrophication - ecosystem quality</t>
  </si>
  <si>
    <t>eutrophication: freshwater no LT</t>
  </si>
  <si>
    <t>fraction of nutrients reaching freshwater end compartment (P) no LT</t>
  </si>
  <si>
    <t>eutrophication: marine no LT</t>
  </si>
  <si>
    <t>fraction of nutrients reaching marine end compartment (N) no LT</t>
  </si>
  <si>
    <t>Ecotoxicity (freshwater) - ecosystem quality</t>
  </si>
  <si>
    <t>ET</t>
  </si>
  <si>
    <t>ecotoxicity: freshwater no LT</t>
  </si>
  <si>
    <t>comparative toxic unit for ecosystems (CTUe)  no LT</t>
  </si>
  <si>
    <t>Land use - resources</t>
  </si>
  <si>
    <t>LU</t>
  </si>
  <si>
    <t>RDw</t>
  </si>
  <si>
    <t>land use no LT</t>
  </si>
  <si>
    <t>soil quality index no LT</t>
  </si>
  <si>
    <t>Resource depletion, water - resources</t>
  </si>
  <si>
    <t>water use no LT</t>
  </si>
  <si>
    <t>user deprivation potential (deprivation-weighted water consumption) no LT</t>
  </si>
  <si>
    <t>Resource depletion, minerals and metals - resources</t>
  </si>
  <si>
    <t>RDm</t>
  </si>
  <si>
    <t>RDf</t>
  </si>
  <si>
    <t>material resources: metals/minerals no LT</t>
  </si>
  <si>
    <t>abiotic depletion potential (ADP): elements (ultimate reserves) no LT</t>
  </si>
  <si>
    <t>Resource depletion, fossils - resources</t>
  </si>
  <si>
    <t>energy resources: non-renewable no LT</t>
  </si>
  <si>
    <t>abiotic depletion potential (ADP): fossil fuels no LT</t>
  </si>
  <si>
    <t>Method_Part1</t>
  </si>
  <si>
    <t>Method_Part2</t>
  </si>
  <si>
    <t>Method_Part3</t>
  </si>
  <si>
    <t xml:space="preserve">kg CO2 eq </t>
  </si>
  <si>
    <t>kg CFC-11 eq</t>
  </si>
  <si>
    <t>CTUh</t>
  </si>
  <si>
    <t>disease incidences</t>
  </si>
  <si>
    <t xml:space="preserve">kBq U-235 eq. </t>
  </si>
  <si>
    <t>kg NMVOC eq</t>
  </si>
  <si>
    <t>mol H+ eq</t>
  </si>
  <si>
    <t xml:space="preserve">mol N eq </t>
  </si>
  <si>
    <t xml:space="preserve">kg P eq </t>
  </si>
  <si>
    <t>kg N eq</t>
  </si>
  <si>
    <t>CTUe</t>
  </si>
  <si>
    <t>points</t>
  </si>
  <si>
    <t>m3 water eq of
deprived water</t>
  </si>
  <si>
    <t>kg Sb eq</t>
  </si>
  <si>
    <t xml:space="preserve">MJ </t>
  </si>
  <si>
    <t>Impact category</t>
  </si>
  <si>
    <t>Waste generation</t>
  </si>
  <si>
    <t>Geographical scope</t>
  </si>
  <si>
    <t>Temporal scope</t>
  </si>
  <si>
    <t>kt</t>
  </si>
  <si>
    <t>t</t>
  </si>
  <si>
    <t>Global Warming</t>
  </si>
  <si>
    <t>Importance and Robustness (Sala et al. 2018)</t>
  </si>
  <si>
    <t>Distance-to-Target (Castellani et al. 2016)</t>
  </si>
  <si>
    <t>Planetary Boundaries (Bjorn &amp; Hauschild 2015)</t>
  </si>
  <si>
    <t>Quality and Maturity (ILCD 2011)</t>
  </si>
  <si>
    <t>Color Scheme</t>
  </si>
  <si>
    <t>#595959</t>
  </si>
  <si>
    <t>General Information</t>
  </si>
  <si>
    <t>Environmental Value</t>
  </si>
  <si>
    <t>Activities</t>
  </si>
  <si>
    <t>Exchanges</t>
  </si>
  <si>
    <t>ProspectiveScenarios</t>
  </si>
  <si>
    <t>BackgroundScenario</t>
  </si>
  <si>
    <t>Weighting</t>
  </si>
  <si>
    <t>Format</t>
  </si>
  <si>
    <t>Ozone depletion</t>
  </si>
  <si>
    <t>Human toxicity, carcinogenic</t>
  </si>
  <si>
    <t>Human toxicity, non-carcinogenic</t>
  </si>
  <si>
    <t>Respiratory effects / Particulate Matter</t>
  </si>
  <si>
    <t>Ionising radiation</t>
  </si>
  <si>
    <t>Photochemical ozone formation</t>
  </si>
  <si>
    <t>Acidification</t>
  </si>
  <si>
    <t>Terrestrial eutrophication</t>
  </si>
  <si>
    <t>Freshwater eutrophication</t>
  </si>
  <si>
    <t>Marine eutrophication</t>
  </si>
  <si>
    <t>Ecotoxicity (freshwater)</t>
  </si>
  <si>
    <t>Land use</t>
  </si>
  <si>
    <t>Resource depletion, water</t>
  </si>
  <si>
    <t>Resource depletion, minerals and metals</t>
  </si>
  <si>
    <t>Resource depletion, fossils</t>
  </si>
  <si>
    <t>Equal Weighting</t>
  </si>
  <si>
    <t>Sheet name</t>
  </si>
  <si>
    <t>background scenario</t>
  </si>
  <si>
    <t>database</t>
  </si>
  <si>
    <t>Database</t>
  </si>
  <si>
    <t>ecoinvent 3.7.1_cutoff_ecoSpold02</t>
  </si>
  <si>
    <t>Database name</t>
  </si>
  <si>
    <t>Database file path</t>
  </si>
  <si>
    <t>C:\Users\SarahSchmidt\Desktop\Databases\ecoinvent\ecoinvent 3.7.1_cutoff_ecoSpold02\datasets</t>
  </si>
  <si>
    <t>Monitoring the Environmental Performance of Waste Management Systems</t>
  </si>
  <si>
    <t>Input</t>
  </si>
  <si>
    <r>
      <t xml:space="preserve">Additional information and exemplary case studies are available under </t>
    </r>
    <r>
      <rPr>
        <i/>
        <sz val="11"/>
        <color theme="1"/>
        <rFont val="Arial"/>
        <family val="2"/>
      </rPr>
      <t>https://github.com/SarahSchmidt94/MoEWe</t>
    </r>
    <r>
      <rPr>
        <sz val="11"/>
        <color theme="1"/>
        <rFont val="Arial"/>
        <family val="2"/>
      </rPr>
      <t xml:space="preserve"> and in the associated publication:</t>
    </r>
  </si>
  <si>
    <t>Description</t>
  </si>
  <si>
    <t>LCIA Methods</t>
  </si>
  <si>
    <t>Background scenarios can be defined as an alternative or an add on to prospective scenarios based on IAMs.</t>
  </si>
  <si>
    <t>Term</t>
  </si>
  <si>
    <t>Definition</t>
  </si>
  <si>
    <t>Glossar</t>
  </si>
  <si>
    <t>Exchange</t>
  </si>
  <si>
    <t>Activity</t>
  </si>
  <si>
    <t>Biosphere Exchange</t>
  </si>
  <si>
    <t>Exchange Type</t>
  </si>
  <si>
    <t>Environmental Waste Utilization</t>
  </si>
  <si>
    <t>Technosphere Exchange</t>
  </si>
  <si>
    <t>Production Exchange</t>
  </si>
  <si>
    <t>Excel Tool for monitoring the environmental waste utilization of waste management systems.</t>
  </si>
  <si>
    <t>Perturbation Analysis</t>
  </si>
  <si>
    <t>Sensitivity Ratio</t>
  </si>
  <si>
    <t>Technical terms are explained.</t>
  </si>
  <si>
    <t>Datasets are selected that shall be used to calculate the environmental value of the disposed materials.</t>
  </si>
  <si>
    <t>Reference</t>
  </si>
  <si>
    <t>Entries in this sheet have to follow the required model structure and shall correspond with the entries in the sheet "Activities".</t>
  </si>
  <si>
    <t>Impact categories and associated impact assessment methods are listed.</t>
  </si>
  <si>
    <t>Weighting factors for aggregating impact category specific indicator scores are defined. The rows of the weighting factor table have to correspond with the impact categories defined in the "LCIA Methods"-sheet.</t>
  </si>
  <si>
    <t xml:space="preserve">As a basis for creating prospective scenarios, a combination of IAMs, SSPs, and years under study is selected. To create prospective scenarios, the Python package "premise" is applied (cf. Sacchi et al. 2022, https://github.com/polca/premise). An encryption key has to be requested and entered in cell B2 to unlock the predefined IAM scenarios. </t>
  </si>
  <si>
    <t>LCIA Method</t>
  </si>
  <si>
    <t>Environmental Waste Utilization quantifies the share of the environmental value of disposed materials which is utilized through waste management.</t>
  </si>
  <si>
    <t>Person Equivalents</t>
  </si>
  <si>
    <t>Normalization</t>
  </si>
  <si>
    <t>Integrated Assessment Model (IAM)</t>
  </si>
  <si>
    <t>Shared Socioeconomic Pathway (SSP)</t>
  </si>
  <si>
    <t>Weighting factors that are used for aggregating impact category wise calculated impacts and indicator scores.</t>
  </si>
  <si>
    <t>Source of an exchange.</t>
  </si>
  <si>
    <t>In Brightway2, three types of exchanges exist: production exchanges (reference exchange of an activity), technosphere exchanges, biosphere exchanges.</t>
  </si>
  <si>
    <t>Emissions, specified by name, unit and category (compartment of the environment).</t>
  </si>
  <si>
    <t xml:space="preserve">Exchanges link activities and are defined by a source (input) and a target (activity). </t>
  </si>
  <si>
    <t>Shared Socioeconomic Pathways are scenarios of projected socioeconomic global changes related to different climate policies. SSP2 ("Middle of the road") describes a scenario in which social, economic, and technological trends follow historical patterns.</t>
  </si>
  <si>
    <t>Representative Concentration Pathway (RCP)</t>
  </si>
  <si>
    <t>Unit of normalized LCA results. A person equivalent quantifies the environmental impact caused annually by the activities of an average person.</t>
  </si>
  <si>
    <t>According to ISO 14044 (ISO 2006), normalization is an optional step of life cycle impact assessment (LCIA) in which impacts are divided by normalization factors. Normalization factors represent the average impact of a person in a reference region for a certain impact category in a reference year.</t>
  </si>
  <si>
    <t>A set of characterization factors that is assigned to elementary flows (biosphere exchanges).</t>
  </si>
  <si>
    <t>Integrated assessment modelling links main features of society and economy with the biosphere and atmosphere into one modelling framework. In the context of climate change, the goal of integrated assessment modelling is to enable informed policy-making.</t>
  </si>
  <si>
    <t>EWUS_Monitor</t>
  </si>
  <si>
    <t>Parameter</t>
  </si>
  <si>
    <t>The parameter sheet serves as a documentation of foreground system scenario values. Modify parameter values to generate or adapt foreground system scenarios. To adapt not only scenarios but also the default system, change the default amount. Besides parameter values. The column group indicates which parameters have to correspond (mass balance).</t>
  </si>
  <si>
    <t>The following sheets are hidden by default, but can be displayed by using the unhide menu (right click on any visible tab --&gt; "Unhide"). Please be aware that manual changes in these sheets might cause significant errors.</t>
  </si>
  <si>
    <t>Dictionary</t>
  </si>
  <si>
    <t>Explanation of abbreviations.</t>
  </si>
  <si>
    <t>FigureX_Data</t>
  </si>
  <si>
    <t>Documentation</t>
  </si>
  <si>
    <r>
      <t>Indicator_</t>
    </r>
    <r>
      <rPr>
        <b/>
        <i/>
        <sz val="11"/>
        <color theme="0"/>
        <rFont val="Arial"/>
        <family val="2"/>
      </rPr>
      <t>Database</t>
    </r>
    <r>
      <rPr>
        <b/>
        <sz val="11"/>
        <color theme="0"/>
        <rFont val="Arial"/>
        <family val="2"/>
      </rPr>
      <t>_</t>
    </r>
    <r>
      <rPr>
        <b/>
        <i/>
        <sz val="11"/>
        <color theme="0"/>
        <rFont val="Arial"/>
        <family val="2"/>
      </rPr>
      <t>Scenario</t>
    </r>
  </si>
  <si>
    <t>Environmental waste utilization scores.</t>
  </si>
  <si>
    <r>
      <t>W_Ind_</t>
    </r>
    <r>
      <rPr>
        <b/>
        <i/>
        <sz val="11"/>
        <color theme="0"/>
        <rFont val="Arial"/>
        <family val="2"/>
      </rPr>
      <t>Database</t>
    </r>
    <r>
      <rPr>
        <b/>
        <sz val="11"/>
        <color theme="0"/>
        <rFont val="Arial"/>
        <family val="2"/>
      </rPr>
      <t>_</t>
    </r>
    <r>
      <rPr>
        <b/>
        <i/>
        <sz val="11"/>
        <color theme="0"/>
        <rFont val="Arial"/>
        <family val="2"/>
      </rPr>
      <t>Scenario</t>
    </r>
  </si>
  <si>
    <t>Weighted environmental waste utilization scores.</t>
  </si>
  <si>
    <t>Weighting factors for aggregating indicator scores.</t>
  </si>
  <si>
    <r>
      <t>LCA_</t>
    </r>
    <r>
      <rPr>
        <b/>
        <i/>
        <sz val="11"/>
        <color theme="0"/>
        <rFont val="Arial"/>
        <family val="2"/>
      </rPr>
      <t>Database</t>
    </r>
    <r>
      <rPr>
        <b/>
        <sz val="11"/>
        <color theme="0"/>
        <rFont val="Arial"/>
        <family val="2"/>
      </rPr>
      <t>_</t>
    </r>
    <r>
      <rPr>
        <b/>
        <i/>
        <sz val="11"/>
        <color theme="0"/>
        <rFont val="Arial"/>
        <family val="2"/>
      </rPr>
      <t>Scenario</t>
    </r>
  </si>
  <si>
    <t>LCA results per 1 kg of waste. Values are given in person equivalents.</t>
  </si>
  <si>
    <r>
      <t>CA_acts_</t>
    </r>
    <r>
      <rPr>
        <b/>
        <i/>
        <sz val="11"/>
        <color theme="0"/>
        <rFont val="Arial"/>
        <family val="2"/>
      </rPr>
      <t>Database</t>
    </r>
    <r>
      <rPr>
        <b/>
        <sz val="11"/>
        <color theme="0"/>
        <rFont val="Arial"/>
        <family val="2"/>
      </rPr>
      <t>_</t>
    </r>
    <r>
      <rPr>
        <b/>
        <i/>
        <sz val="11"/>
        <color theme="0"/>
        <rFont val="Arial"/>
        <family val="2"/>
      </rPr>
      <t>Scenario</t>
    </r>
  </si>
  <si>
    <t>Results of the contribution analysis on activity level. Values are given in person equivalents.</t>
  </si>
  <si>
    <r>
      <t>Waste_Generation_</t>
    </r>
    <r>
      <rPr>
        <b/>
        <i/>
        <sz val="11"/>
        <color theme="0"/>
        <rFont val="Arial"/>
        <family val="2"/>
      </rPr>
      <t>Scenario</t>
    </r>
  </si>
  <si>
    <r>
      <t>Waste_Composition_</t>
    </r>
    <r>
      <rPr>
        <b/>
        <i/>
        <sz val="11"/>
        <color theme="0"/>
        <rFont val="Arial"/>
        <family val="2"/>
      </rPr>
      <t>Scenario</t>
    </r>
  </si>
  <si>
    <r>
      <t>LCI_</t>
    </r>
    <r>
      <rPr>
        <b/>
        <i/>
        <sz val="11"/>
        <color theme="0"/>
        <rFont val="Arial"/>
        <family val="2"/>
      </rPr>
      <t>Database</t>
    </r>
    <r>
      <rPr>
        <b/>
        <sz val="11"/>
        <color theme="0"/>
        <rFont val="Arial"/>
        <family val="2"/>
      </rPr>
      <t>_</t>
    </r>
    <r>
      <rPr>
        <b/>
        <i/>
        <sz val="11"/>
        <color theme="0"/>
        <rFont val="Arial"/>
        <family val="2"/>
      </rPr>
      <t>Scenario</t>
    </r>
  </si>
  <si>
    <t>Modular LCA calculation of the foreground system. Characterization factors and impact assessment. Impacts and characterization factors are given in the unit of the respective impact category, exchange amounts are given in the respective exchange input unit.</t>
  </si>
  <si>
    <t>NormalizationFactors</t>
  </si>
  <si>
    <t>Normalization factors used for normalization of environmental impacts.</t>
  </si>
  <si>
    <r>
      <t>OEV_Materials_</t>
    </r>
    <r>
      <rPr>
        <b/>
        <i/>
        <sz val="11"/>
        <color theme="0"/>
        <rFont val="Arial"/>
        <family val="2"/>
      </rPr>
      <t>Database</t>
    </r>
  </si>
  <si>
    <t>Original environmental value per material. Values are given in person equivalents.</t>
  </si>
  <si>
    <r>
      <t>Supply_Chain_</t>
    </r>
    <r>
      <rPr>
        <b/>
        <i/>
        <sz val="11"/>
        <color theme="0"/>
        <rFont val="Arial"/>
        <family val="2"/>
      </rPr>
      <t>Database</t>
    </r>
    <r>
      <rPr>
        <b/>
        <sz val="11"/>
        <color theme="0"/>
        <rFont val="Arial"/>
        <family val="2"/>
      </rPr>
      <t>_</t>
    </r>
    <r>
      <rPr>
        <b/>
        <i/>
        <sz val="11"/>
        <color theme="0"/>
        <rFont val="Arial"/>
        <family val="2"/>
      </rPr>
      <t>Scenario</t>
    </r>
  </si>
  <si>
    <t>Values are given in the reference unit of the respective activity.</t>
  </si>
  <si>
    <t>UserGuide_EWU-Calc</t>
  </si>
  <si>
    <t>Sarah Schmidt &amp; David Laner</t>
  </si>
  <si>
    <t>Germany</t>
  </si>
  <si>
    <t>x</t>
  </si>
  <si>
    <t>market for polyethylene, high density, granulate</t>
  </si>
  <si>
    <t>0bf1660f8a1c97add969b60c8b822f06</t>
  </si>
  <si>
    <t>Dinitrogen monoxide</t>
  </si>
  <si>
    <t>6dc1b46f-ee89-4495-95c4-b8a637bcd6cb</t>
  </si>
  <si>
    <t>('air', 'urban air close to ground')</t>
  </si>
  <si>
    <t>NMVOC, non-methane volatile organic compounds, unspecified origin</t>
  </si>
  <si>
    <t>175baa64-d985-4c5e-84ef-67cc3a1cf952</t>
  </si>
  <si>
    <t>Water</t>
  </si>
  <si>
    <t>Ammonia</t>
  </si>
  <si>
    <t>9990b51b-7023-4700-bca0-1a32ef921f74</t>
  </si>
  <si>
    <t>unit</t>
  </si>
  <si>
    <t>market for electricity, low voltage</t>
  </si>
  <si>
    <t>hour</t>
  </si>
  <si>
    <t>('air',)</t>
  </si>
  <si>
    <t>market for heat, central or small-scale, other than natural gas</t>
  </si>
  <si>
    <t>market for tap water</t>
  </si>
  <si>
    <t>Nitrite</t>
  </si>
  <si>
    <t>Phosphorus</t>
  </si>
  <si>
    <t>2d4b8ec1-8d53-4e62-8a11-ebc45909b02e</t>
  </si>
  <si>
    <t>Nitrate</t>
  </si>
  <si>
    <t>Ammonium, ion</t>
  </si>
  <si>
    <t>Conduct perturbation analysis</t>
  </si>
  <si>
    <t>Waste utilization</t>
  </si>
  <si>
    <t>Pathway tag</t>
  </si>
  <si>
    <t>The color scheme that will be used for illustrating the results is defined. Colors are assigned to Pathways and activities.</t>
  </si>
  <si>
    <t>PW1</t>
  </si>
  <si>
    <t>PW2</t>
  </si>
  <si>
    <t>OEV_PWs_Database_Scenario</t>
  </si>
  <si>
    <t>Results of the contribution analysis on pathway level. Values are given in person equivalents.</t>
  </si>
  <si>
    <t>Waste quantities per pathway. Values are given in kilogram.</t>
  </si>
  <si>
    <t>Waste composition per pathway on a percentage basis.</t>
  </si>
  <si>
    <t>Original environmental value per pathway. Values are given in person equivalents.</t>
  </si>
  <si>
    <t>Database version</t>
  </si>
  <si>
    <t>3.7.1</t>
  </si>
  <si>
    <t>LCIA implementation file path</t>
  </si>
  <si>
    <t>C:\Users\SarahSchmidt\Desktop\Databases\ecoinvent\LCIA Implementation v3.8.xlsx</t>
  </si>
  <si>
    <t>Environmental impact associated with the production of materials which are disposed of.</t>
  </si>
  <si>
    <t>EWU Dashboard</t>
  </si>
  <si>
    <t>Perturbation analysis is a sensitivity analysis method. Each parameter is increased by an incremental amount one-at-a-time (OAT) while all other parameters are fixed at their original value (cf. Heijungs and Kleijn 2001, Clavreul et al. 2012, Bisinella et al. 2016).</t>
  </si>
  <si>
    <t>"premise" (PRospective EnvironMental Impact asSEssment, cf. Sacchi et al. 2022) is a Python package that allows to adapt inventory data of the ecoinvent 3 cutoff database to the output results of Integrated Assessment Models (IAM) in order to generate databases under prospective scenarios for any year between 2005 and 2100 (cf. https://premise.readthedocs.io).</t>
  </si>
  <si>
    <t>Activities represent processes of any type, such as transformation processes or market processes. Specified by name, unit, and location.</t>
  </si>
  <si>
    <t>Link between two technosphere activities. Specified by a source and a target.</t>
  </si>
  <si>
    <t>General information is gathered, which is needed to create the EWU Dashboard. This includes attributes describing the system under study (e.g., geographical and temporal scope) as well as information on scenarios that shall be generated and databases to be used.</t>
  </si>
  <si>
    <t>User guide which will be copied to the EWU Dashboard.</t>
  </si>
  <si>
    <t xml:space="preserve">Activities are listed.Pathway tags and activity tags are assigned that will be used during the contribution analysis. The reference activity of the waste management system is selected. </t>
  </si>
  <si>
    <t>Parameters</t>
  </si>
  <si>
    <t>Type of parameterization</t>
  </si>
  <si>
    <t>predefined parameters</t>
  </si>
  <si>
    <t>automatically generated parameters</t>
  </si>
  <si>
    <t>Representative Concentration Pathways (RCP) describe greenhouse gas concentration trajectories.</t>
  </si>
  <si>
    <t>If a user wants to work with predefined parameters (e.g. to reduce the number of parameters in models with a large number of exchanges), parameters have to be defined in the "Parameters"-sheet.</t>
  </si>
  <si>
    <t>Reference exchange of an activity. The input activity of the production exchange is the same as its target activity. The production amount is 1 or -1 (-1 for waste treatment actvities, "opposite direction approach").</t>
  </si>
  <si>
    <t>The sensitivity ratio is an indicator which can be calculated based on the results of a perturbation analysis. It is defined as the ratio of relative changes of impacts to the relative change of a parameter value. Sensitivity ratios are used to determine parameters which should be known more precisely (as their uncertainty might have a high effect on the uncertainty of the systems environmental performance) or to identify parameter changes that might have significant effects on the environmental performance and are therefore from special interest for improving the environmental performance of the waste management system (cf. Calvreul et al. 2012).</t>
  </si>
  <si>
    <t>Parameter Description</t>
  </si>
  <si>
    <t>Default Amount</t>
  </si>
  <si>
    <t>EWU Dashboard - Input Data Template</t>
  </si>
  <si>
    <t>Monitor the environmental performance of the waste management system under study. Select a pathway / waste management system, scenario, database, and weighting method to display the respective results.
Figure 1: Environmental Waste Utilization Scores per Impact Category
Figure 2: Aggregated Environmental Waste Utilization Scores
Figure 3: Contribution Analysis - Pathways
Figure 4: Contribution Analysis - Activities
Figure 5: Scenario Analysis - Foreground system scenarios
Figure 6: Scenario Analysis - Background system scenarios
Figure 7: EWU-Components (Impacts of waste treatment and waste utilization; environmental value of discarded materials)</t>
  </si>
  <si>
    <t>Data behind the figures displayed on the EWU_Dashboard-sheet.</t>
  </si>
  <si>
    <t>Documentation of data sources and Python package versions used for generating the EWU Dashboard.</t>
  </si>
  <si>
    <t>CA_Pathways_Database_Scenario</t>
  </si>
  <si>
    <r>
      <t>TUM_</t>
    </r>
    <r>
      <rPr>
        <b/>
        <i/>
        <sz val="11"/>
        <color theme="0"/>
        <rFont val="Arial"/>
        <family val="2"/>
      </rPr>
      <t>Database_Scenario</t>
    </r>
    <r>
      <rPr>
        <b/>
        <sz val="11"/>
        <color theme="0"/>
        <rFont val="Arial"/>
        <family val="2"/>
      </rPr>
      <t>_Treatm</t>
    </r>
  </si>
  <si>
    <r>
      <t>TUM_</t>
    </r>
    <r>
      <rPr>
        <b/>
        <i/>
        <sz val="11"/>
        <color theme="0"/>
        <rFont val="Arial"/>
        <family val="2"/>
      </rPr>
      <t>Database_Scenario</t>
    </r>
    <r>
      <rPr>
        <b/>
        <sz val="11"/>
        <color theme="0"/>
        <rFont val="Arial"/>
        <family val="2"/>
      </rPr>
      <t>_Util</t>
    </r>
  </si>
  <si>
    <r>
      <t>TUM_</t>
    </r>
    <r>
      <rPr>
        <b/>
        <i/>
        <sz val="11"/>
        <color theme="0"/>
        <rFont val="Arial"/>
        <family val="2"/>
      </rPr>
      <t>Database_Scenario</t>
    </r>
    <r>
      <rPr>
        <b/>
        <sz val="11"/>
        <color theme="0"/>
        <rFont val="Arial"/>
        <family val="2"/>
      </rPr>
      <t>_Mat</t>
    </r>
  </si>
  <si>
    <r>
      <t>WTUM_</t>
    </r>
    <r>
      <rPr>
        <b/>
        <i/>
        <sz val="11"/>
        <color theme="0"/>
        <rFont val="Arial"/>
        <family val="2"/>
      </rPr>
      <t>Database_Scenario</t>
    </r>
    <r>
      <rPr>
        <b/>
        <sz val="11"/>
        <color theme="0"/>
        <rFont val="Arial"/>
        <family val="2"/>
      </rPr>
      <t>_Treatm</t>
    </r>
  </si>
  <si>
    <r>
      <t>WTUM_</t>
    </r>
    <r>
      <rPr>
        <b/>
        <i/>
        <sz val="11"/>
        <color theme="0"/>
        <rFont val="Arial"/>
        <family val="2"/>
      </rPr>
      <t>Database_Scenario</t>
    </r>
    <r>
      <rPr>
        <b/>
        <sz val="11"/>
        <color theme="0"/>
        <rFont val="Arial"/>
        <family val="2"/>
      </rPr>
      <t>_Util</t>
    </r>
  </si>
  <si>
    <r>
      <t>WTUM_</t>
    </r>
    <r>
      <rPr>
        <b/>
        <i/>
        <sz val="11"/>
        <color theme="0"/>
        <rFont val="Arial"/>
        <family val="2"/>
      </rPr>
      <t>Database_Scenario</t>
    </r>
    <r>
      <rPr>
        <b/>
        <sz val="11"/>
        <color theme="0"/>
        <rFont val="Arial"/>
        <family val="2"/>
      </rPr>
      <t>_Mat</t>
    </r>
  </si>
  <si>
    <t xml:space="preserve">EWU-Component "Environmental impact of waste treatment" calculated per impact category. </t>
  </si>
  <si>
    <t xml:space="preserve">EWU-Component "Environmental impact of waste utilization" calculated per impact category. </t>
  </si>
  <si>
    <t xml:space="preserve">EWU-Component "Environmental value of discarded materials" calculated per impact category. </t>
  </si>
  <si>
    <t xml:space="preserve">EWU-Component "Environmental impact of waste treatment" calculated per weighting method. </t>
  </si>
  <si>
    <t>EWU-Component "Environmental impact of waste utilization" calculated per weighting method.</t>
  </si>
  <si>
    <t>EWU-Component "Environmental value of discarded materials" calculated per weighting method.</t>
  </si>
  <si>
    <t>P2</t>
  </si>
  <si>
    <t>P3</t>
  </si>
  <si>
    <t>-</t>
  </si>
  <si>
    <t>input location</t>
  </si>
  <si>
    <t>P1</t>
  </si>
  <si>
    <t>background scenario type</t>
  </si>
  <si>
    <t>Handling of manual background system scenarios</t>
  </si>
  <si>
    <t>adapt exchange amounts</t>
  </si>
  <si>
    <t>new exchanges</t>
  </si>
  <si>
    <t>Parameter-ID</t>
  </si>
  <si>
    <t>Group</t>
  </si>
  <si>
    <t>formula</t>
  </si>
  <si>
    <t>EWU_Biowaste</t>
  </si>
  <si>
    <t>BWM</t>
  </si>
  <si>
    <t>Biowaste</t>
  </si>
  <si>
    <t>waste_generation</t>
  </si>
  <si>
    <t>biowaste generation</t>
  </si>
  <si>
    <t>home composting</t>
  </si>
  <si>
    <t>PW1_apples</t>
  </si>
  <si>
    <t>home composting, apples</t>
  </si>
  <si>
    <t>Apple</t>
  </si>
  <si>
    <t>PW1_bananas</t>
  </si>
  <si>
    <t>home composting, bananas</t>
  </si>
  <si>
    <t>Banana</t>
  </si>
  <si>
    <t>industrial biowaste treatment</t>
  </si>
  <si>
    <t>PW2_apples</t>
  </si>
  <si>
    <t>industrial biowaste treatment, apples</t>
  </si>
  <si>
    <t>PW2_bananas</t>
  </si>
  <si>
    <t>industrial biowaste treatment, bananas</t>
  </si>
  <si>
    <t>home_composting_apples</t>
  </si>
  <si>
    <t>treatment of biowaste, home composting, apples</t>
  </si>
  <si>
    <t>Home composting</t>
  </si>
  <si>
    <t>industrial_composting_apples</t>
  </si>
  <si>
    <t>treatment of biowaste, industrial composting, apples</t>
  </si>
  <si>
    <t>Industrial composting</t>
  </si>
  <si>
    <t>anaerobic_digestion_apples</t>
  </si>
  <si>
    <t>treatment of biowaste by anaerobic digestion, apples</t>
  </si>
  <si>
    <t>Anaerobic digestion</t>
  </si>
  <si>
    <t>home_composting_bananas</t>
  </si>
  <si>
    <t>treatment of biowaste, home composting, bananas</t>
  </si>
  <si>
    <t>industrial_composting_bananas</t>
  </si>
  <si>
    <t>treatment of biowaste, industrial composting, bananas</t>
  </si>
  <si>
    <t>anaerobic_digestion_bananas</t>
  </si>
  <si>
    <t>treatment of biowaste by anaerobic digestion, bananas</t>
  </si>
  <si>
    <t>911c4ec4da61447f2c8e05e76f556443</t>
  </si>
  <si>
    <t>market for compost</t>
  </si>
  <si>
    <t>Compost</t>
  </si>
  <si>
    <t>381392ac35ec7f41e20fae60c431dc52</t>
  </si>
  <si>
    <t>market for biogas</t>
  </si>
  <si>
    <t>Biogas</t>
  </si>
  <si>
    <t>-P2</t>
  </si>
  <si>
    <t>-1+P2</t>
  </si>
  <si>
    <t>FR</t>
  </si>
  <si>
    <t>treatment of biowaste, anaerobic digestion, apples</t>
  </si>
  <si>
    <t>market for municipal waste collection service by 21 metric ton lorry</t>
  </si>
  <si>
    <t>a7324bc4c825a561174c1d3c3de59fa0</t>
  </si>
  <si>
    <t>market for transport, freight, lorry 16-32 metric ton, EURO5</t>
  </si>
  <si>
    <t>f8b9f4e1cdefe8ef1e735a212cc51382</t>
  </si>
  <si>
    <t>treatment of biowaste, anaerobic digestion, bananas</t>
  </si>
  <si>
    <t>market for waste polyethylene</t>
  </si>
  <si>
    <t>706d028753e10bd272f351d23aa1ff33</t>
  </si>
  <si>
    <t>injection moulding</t>
  </si>
  <si>
    <t>3226465c64f518adf8d0bce9880c78f0</t>
  </si>
  <si>
    <t>Carbon dioxide, non-fossil</t>
  </si>
  <si>
    <t>73ed05cc-9727-4abf-9516-4b5c0fe54a16</t>
  </si>
  <si>
    <t>Oxygen</t>
  </si>
  <si>
    <t>af01e564-f816-4906-bd4f-b7c932f926b9</t>
  </si>
  <si>
    <t>('natural resource', 'in air')</t>
  </si>
  <si>
    <t>Occupation, urban, green area</t>
  </si>
  <si>
    <t>190d9910-5d04-4c97-abea-3b39682b7ed6</t>
  </si>
  <si>
    <t>square meter-year</t>
  </si>
  <si>
    <t>('natural resource', 'land')</t>
  </si>
  <si>
    <t>Methane, non-fossil</t>
  </si>
  <si>
    <t>baf58fc9-573c-419c-8c16-831ac03203b9</t>
  </si>
  <si>
    <t>5d368100-b1bc-4456-8420-e469edccf349</t>
  </si>
  <si>
    <t>market for municipal solid waste</t>
  </si>
  <si>
    <t>ece0d02623ececa9be635634d30c9fad</t>
  </si>
  <si>
    <t>market for wastewater, average</t>
  </si>
  <si>
    <t>ff1c8e1f34a25cccba366c1a2c8c47c4</t>
  </si>
  <si>
    <t>composting facility construction, open</t>
  </si>
  <si>
    <t>4c91d5adcf36eac12920142fb819a2c4</t>
  </si>
  <si>
    <t>26ebe3c3a50e72de9d8935f04501b9dd</t>
  </si>
  <si>
    <t>market for machine operation, diesel, &gt;= 74.57 kW, low load factor</t>
  </si>
  <si>
    <t>1f03642b328aed91d4bf2853a7ebf854</t>
  </si>
  <si>
    <t>Hydrogen sulfide</t>
  </si>
  <si>
    <t>e3cfaa07-9b68-4461-a06f-a0e4e59d41d3</t>
  </si>
  <si>
    <t>075e433b-4be4-448e-9510-9a5029c1ce94</t>
  </si>
  <si>
    <t>anaerobic digestion plant construction, for biowaste</t>
  </si>
  <si>
    <t>20d7578df307441355196ebde23fcd1e</t>
  </si>
  <si>
    <t>da08519cdc58aea76bc36725154b1b30</t>
  </si>
  <si>
    <t>6c6c1c7a6015f6654f0966a247bbed58</t>
  </si>
  <si>
    <t>digester sludge, Recycled Content cut-off</t>
  </si>
  <si>
    <t>206c9c75d7e996587ebd33d8ef7f83b3</t>
  </si>
  <si>
    <t>9f5bfac4-cbb6-4b38-afb9-cf563fc5ca15</t>
  </si>
  <si>
    <t>('water',)</t>
  </si>
  <si>
    <t>Nitrogen, organic bound</t>
  </si>
  <si>
    <t>a703733d-fabc-487b-826a-06c11ac4c0c6</t>
  </si>
  <si>
    <t>5189de76-6bbb-44ba-8c42-5714f1b4371f</t>
  </si>
  <si>
    <t>fb005c47-7b90-41f3-a5ca-f0eb11db354a</t>
  </si>
  <si>
    <t>share of biowaste to home composting</t>
  </si>
  <si>
    <t>None</t>
  </si>
  <si>
    <t>industrial biowaste treatment: share to anaerobic digestion</t>
  </si>
  <si>
    <t>industrial biowaste treatment: transport to treatment facilities</t>
  </si>
  <si>
    <t>apples</t>
  </si>
  <si>
    <t>market for apple</t>
  </si>
  <si>
    <t>bananas</t>
  </si>
  <si>
    <t>market for banana</t>
  </si>
  <si>
    <t>#548235</t>
  </si>
  <si>
    <t>#305496</t>
  </si>
  <si>
    <t>#BF8F00</t>
  </si>
  <si>
    <t>#ED7D31</t>
  </si>
  <si>
    <t>#5B9BD5</t>
  </si>
  <si>
    <t>#FFC000</t>
  </si>
  <si>
    <t>#F4B084</t>
  </si>
  <si>
    <t>#9BC2E6</t>
  </si>
  <si>
    <t>#7030A0</t>
  </si>
  <si>
    <t>#333F4F</t>
  </si>
  <si>
    <t>Others</t>
  </si>
  <si>
    <t>#C00000</t>
  </si>
  <si>
    <t>-P1</t>
  </si>
  <si>
    <t>-1+P1</t>
  </si>
  <si>
    <t>Schmidt, S.; Laner, D. (in preparation): Environmental Waste Utilization score to monitor the performance of waste management systems</t>
  </si>
  <si>
    <t>Weighting based on impact size</t>
  </si>
  <si>
    <t>Weighting based on impact size + Importance and Robustness (Sala et al. 2018)</t>
  </si>
  <si>
    <t>Weighting based on impact size + Distance-to-Target (Castellani et al. 2016)</t>
  </si>
  <si>
    <t>Weighting based on impact size + Planetary Boundaries (Bjorn &amp; Hauschild 2015)</t>
  </si>
  <si>
    <t>Weighting based on impact size + Quality and Maturity (ILCD 2011)</t>
  </si>
  <si>
    <t>A central objective of waste management is to reduce impacts associated with waste generation and treatment to protect human health and the environment. As part of the Environmental Waste Utilization Dashboard (EWU Dashboard) Environmental Waste Utilization scores are calculated to assess the capability of waste management systems to reduce the adverse impacts of waste generation and waste management. Environmental Waste Utilization quantifies the share of the environmental value of disposed materials which is preserved through waste management. The EWU Dashboard enables to explore Environmental Waste Utilization scores for various waste management systems under changing boundary conditions and increases the transparency of indicator calculations. Monitoring the Environmental Waste Utilization of waste management systems allows to identify environmentally preferable waste management concepts and enables sound decision support.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</si>
</sst>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x14ac:knownFonts="1">
    <font>
      <sz val="11"/>
      <color theme="1"/>
      <name val="Calibri"/>
      <family val="2"/>
      <scheme val="minor"/>
    </font>
    <font>
      <sz val="10"/>
      <color theme="1"/>
      <name val="Arial"/>
      <family val="2"/>
    </font>
    <font>
      <b/>
      <sz val="10"/>
      <color theme="0"/>
      <name val="Arial"/>
      <family val="2"/>
    </font>
    <font>
      <sz val="10"/>
      <name val="Arial"/>
      <family val="2"/>
    </font>
    <font>
      <sz val="8"/>
      <name val="Calibri"/>
      <family val="2"/>
      <scheme val="minor"/>
    </font>
    <font>
      <sz val="10"/>
      <name val="Calibri"/>
      <family val="2"/>
      <scheme val="minor"/>
    </font>
    <font>
      <b/>
      <sz val="14"/>
      <color theme="1"/>
      <name val="Arial"/>
      <family val="2"/>
    </font>
    <font>
      <b/>
      <sz val="10"/>
      <color theme="1"/>
      <name val="Arial"/>
      <family val="2"/>
    </font>
    <font>
      <sz val="9"/>
      <color indexed="81"/>
      <name val="Segoe UI"/>
      <family val="2"/>
    </font>
    <font>
      <b/>
      <sz val="9"/>
      <color indexed="81"/>
      <name val="Segoe UI"/>
      <family val="2"/>
    </font>
    <font>
      <sz val="11"/>
      <color theme="1"/>
      <name val="Calibri"/>
      <family val="2"/>
      <scheme val="minor"/>
    </font>
    <font>
      <sz val="10"/>
      <color theme="1"/>
      <name val="Calibri"/>
      <family val="2"/>
      <scheme val="minor"/>
    </font>
    <font>
      <b/>
      <sz val="11"/>
      <color theme="1"/>
      <name val="Arial"/>
      <family val="2"/>
    </font>
    <font>
      <sz val="11"/>
      <color theme="1"/>
      <name val="Arial"/>
      <family val="2"/>
    </font>
    <font>
      <sz val="11"/>
      <color theme="5"/>
      <name val="Arial"/>
      <family val="2"/>
    </font>
    <font>
      <sz val="18"/>
      <color theme="1"/>
      <name val="Arial"/>
      <family val="2"/>
    </font>
    <font>
      <b/>
      <sz val="18"/>
      <color theme="1"/>
      <name val="Arial"/>
      <family val="2"/>
    </font>
    <font>
      <i/>
      <sz val="11"/>
      <color theme="1"/>
      <name val="Arial"/>
      <family val="2"/>
    </font>
    <font>
      <b/>
      <sz val="11"/>
      <color theme="0"/>
      <name val="Arial"/>
      <family val="2"/>
    </font>
    <font>
      <sz val="11"/>
      <name val="Arial"/>
      <family val="2"/>
    </font>
    <font>
      <sz val="11"/>
      <color theme="0"/>
      <name val="Arial"/>
      <family val="2"/>
    </font>
    <font>
      <sz val="10"/>
      <color theme="0"/>
      <name val="Arial"/>
      <family val="2"/>
    </font>
    <font>
      <b/>
      <i/>
      <sz val="11"/>
      <color theme="0"/>
      <name val="Arial"/>
      <family val="2"/>
    </font>
    <font>
      <sz val="10"/>
      <color rgb="FFFF0000"/>
      <name val="Arial"/>
      <family val="2"/>
    </font>
    <font>
      <sz val="11"/>
      <color rgb="FFFF0000"/>
      <name val="Arial"/>
      <family val="2"/>
    </font>
  </fonts>
  <fills count="26">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1" tint="0.34998626667073579"/>
        <bgColor indexed="64"/>
      </patternFill>
    </fill>
    <fill>
      <patternFill patternType="solid">
        <fgColor theme="1" tint="0.249977111117893"/>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3" tint="0.59999389629810485"/>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5"/>
        <bgColor indexed="64"/>
      </patternFill>
    </fill>
    <fill>
      <patternFill patternType="solid">
        <fgColor theme="4"/>
        <bgColor indexed="64"/>
      </patternFill>
    </fill>
    <fill>
      <patternFill patternType="solid">
        <fgColor theme="7"/>
        <bgColor indexed="64"/>
      </patternFill>
    </fill>
    <fill>
      <patternFill patternType="solid">
        <fgColor rgb="FF7030A0"/>
        <bgColor indexed="64"/>
      </patternFill>
    </fill>
    <fill>
      <patternFill patternType="solid">
        <fgColor theme="3" tint="-0.249977111117893"/>
        <bgColor indexed="64"/>
      </patternFill>
    </fill>
    <fill>
      <patternFill patternType="solid">
        <fgColor rgb="FFC00000"/>
        <bgColor indexed="64"/>
      </patternFill>
    </fill>
  </fills>
  <borders count="9">
    <border>
      <left/>
      <right/>
      <top/>
      <bottom/>
      <diagonal/>
    </border>
    <border>
      <left style="thin">
        <color rgb="FF000000"/>
      </left>
      <right/>
      <top style="thin">
        <color rgb="FF000000"/>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9" fontId="10" fillId="0" borderId="0" applyFont="0" applyFill="0" applyBorder="0" applyAlignment="0" applyProtection="0"/>
    <xf numFmtId="0" fontId="10" fillId="0" borderId="0"/>
  </cellStyleXfs>
  <cellXfs count="108">
    <xf numFmtId="0" fontId="0" fillId="0" borderId="0" xfId="0"/>
    <xf numFmtId="0" fontId="5" fillId="0" borderId="0" xfId="0" applyFont="1"/>
    <xf numFmtId="0" fontId="6" fillId="2" borderId="0" xfId="0" applyFont="1" applyFill="1"/>
    <xf numFmtId="0" fontId="1" fillId="2" borderId="0" xfId="0" applyFont="1" applyFill="1"/>
    <xf numFmtId="0" fontId="1" fillId="2" borderId="2" xfId="0" applyFont="1" applyFill="1" applyBorder="1" applyAlignment="1">
      <alignment horizontal="right"/>
    </xf>
    <xf numFmtId="0" fontId="1" fillId="2" borderId="2" xfId="0" applyFont="1" applyFill="1" applyBorder="1"/>
    <xf numFmtId="0" fontId="1" fillId="3" borderId="0" xfId="0" applyFont="1" applyFill="1"/>
    <xf numFmtId="0" fontId="1" fillId="3" borderId="2" xfId="0" applyFont="1" applyFill="1" applyBorder="1"/>
    <xf numFmtId="0" fontId="3" fillId="3" borderId="0" xfId="0" applyFont="1" applyFill="1"/>
    <xf numFmtId="0" fontId="3" fillId="3" borderId="2" xfId="0" applyFont="1" applyFill="1" applyBorder="1" applyAlignment="1">
      <alignment horizontal="center"/>
    </xf>
    <xf numFmtId="0" fontId="3" fillId="3" borderId="2" xfId="0" applyFont="1" applyFill="1" applyBorder="1"/>
    <xf numFmtId="0" fontId="2" fillId="4" borderId="2" xfId="0" applyFont="1" applyFill="1" applyBorder="1"/>
    <xf numFmtId="2" fontId="2" fillId="4" borderId="1" xfId="0" applyNumberFormat="1" applyFont="1" applyFill="1" applyBorder="1" applyAlignment="1">
      <alignment wrapText="1"/>
    </xf>
    <xf numFmtId="0" fontId="1" fillId="2" borderId="2" xfId="0" applyFont="1" applyFill="1" applyBorder="1" applyAlignment="1">
      <alignment horizontal="center"/>
    </xf>
    <xf numFmtId="0" fontId="2" fillId="5" borderId="2" xfId="0" applyFont="1" applyFill="1" applyBorder="1"/>
    <xf numFmtId="0" fontId="2" fillId="5" borderId="2" xfId="0" applyFont="1" applyFill="1" applyBorder="1" applyAlignment="1">
      <alignment horizontal="center"/>
    </xf>
    <xf numFmtId="0" fontId="7" fillId="2" borderId="0" xfId="0" applyFont="1" applyFill="1"/>
    <xf numFmtId="0" fontId="2" fillId="5" borderId="2" xfId="0" applyFont="1" applyFill="1" applyBorder="1" applyAlignment="1">
      <alignment horizontal="right"/>
    </xf>
    <xf numFmtId="0" fontId="1" fillId="6" borderId="2" xfId="0" applyFont="1" applyFill="1" applyBorder="1"/>
    <xf numFmtId="0" fontId="3" fillId="2" borderId="0" xfId="0" applyFont="1" applyFill="1"/>
    <xf numFmtId="0" fontId="3" fillId="2" borderId="0" xfId="0" applyFont="1" applyFill="1" applyAlignment="1">
      <alignment vertical="center"/>
    </xf>
    <xf numFmtId="0" fontId="3" fillId="2" borderId="2" xfId="0" applyFont="1" applyFill="1" applyBorder="1" applyAlignment="1">
      <alignment vertical="center"/>
    </xf>
    <xf numFmtId="0" fontId="11" fillId="0" borderId="0" xfId="0" applyFont="1"/>
    <xf numFmtId="0" fontId="2" fillId="5" borderId="2" xfId="0" applyFont="1" applyFill="1" applyBorder="1" applyAlignment="1">
      <alignment wrapText="1"/>
    </xf>
    <xf numFmtId="164" fontId="1" fillId="0" borderId="2" xfId="1" applyNumberFormat="1" applyFont="1" applyFill="1" applyBorder="1" applyAlignment="1">
      <alignment wrapText="1"/>
    </xf>
    <xf numFmtId="0" fontId="11" fillId="0" borderId="0" xfId="0" applyFont="1" applyAlignment="1">
      <alignment wrapText="1"/>
    </xf>
    <xf numFmtId="0" fontId="13" fillId="0" borderId="0" xfId="0" applyFont="1"/>
    <xf numFmtId="2" fontId="2" fillId="4" borderId="2" xfId="0" applyNumberFormat="1" applyFont="1" applyFill="1" applyBorder="1" applyAlignment="1">
      <alignment wrapText="1"/>
    </xf>
    <xf numFmtId="0" fontId="14" fillId="0" borderId="0" xfId="0" applyFont="1"/>
    <xf numFmtId="0" fontId="15" fillId="0" borderId="0" xfId="0" applyFont="1"/>
    <xf numFmtId="0" fontId="16" fillId="0" borderId="0" xfId="0" applyFont="1"/>
    <xf numFmtId="0" fontId="13" fillId="0" borderId="0" xfId="0" applyFont="1" applyAlignment="1">
      <alignment wrapText="1"/>
    </xf>
    <xf numFmtId="0" fontId="18" fillId="4" borderId="2" xfId="0" applyFont="1" applyFill="1" applyBorder="1"/>
    <xf numFmtId="0" fontId="13" fillId="0" borderId="2" xfId="0" applyFont="1" applyBorder="1" applyAlignment="1">
      <alignment wrapText="1"/>
    </xf>
    <xf numFmtId="0" fontId="20" fillId="2" borderId="0" xfId="0" applyFont="1" applyFill="1"/>
    <xf numFmtId="0" fontId="21" fillId="2" borderId="0" xfId="0" applyFont="1" applyFill="1"/>
    <xf numFmtId="0" fontId="18" fillId="4" borderId="2" xfId="0" applyFont="1" applyFill="1" applyBorder="1" applyAlignment="1">
      <alignment wrapText="1"/>
    </xf>
    <xf numFmtId="0" fontId="12" fillId="0" borderId="2" xfId="0" applyFont="1" applyBorder="1" applyAlignment="1">
      <alignment horizontal="left" vertical="top" wrapText="1"/>
    </xf>
    <xf numFmtId="0" fontId="13" fillId="0" borderId="2" xfId="0" applyFont="1" applyBorder="1" applyAlignment="1">
      <alignment horizontal="left" vertical="top" wrapText="1"/>
    </xf>
    <xf numFmtId="0" fontId="18" fillId="4" borderId="2" xfId="0" applyFont="1" applyFill="1" applyBorder="1" applyAlignment="1">
      <alignment vertical="top"/>
    </xf>
    <xf numFmtId="2" fontId="2" fillId="4" borderId="1" xfId="0" applyNumberFormat="1" applyFont="1" applyFill="1" applyBorder="1" applyAlignment="1">
      <alignment vertical="center" wrapText="1"/>
    </xf>
    <xf numFmtId="0" fontId="1" fillId="2" borderId="2" xfId="0" applyFont="1" applyFill="1" applyBorder="1" applyAlignment="1">
      <alignment vertical="center"/>
    </xf>
    <xf numFmtId="11" fontId="1" fillId="2" borderId="2" xfId="0" applyNumberFormat="1" applyFont="1" applyFill="1" applyBorder="1" applyAlignment="1">
      <alignment vertical="center"/>
    </xf>
    <xf numFmtId="0" fontId="1" fillId="2" borderId="2" xfId="0" applyFont="1" applyFill="1" applyBorder="1" applyAlignment="1">
      <alignment vertical="center" wrapText="1"/>
    </xf>
    <xf numFmtId="0" fontId="20" fillId="0" borderId="0" xfId="0" applyFont="1"/>
    <xf numFmtId="0" fontId="1" fillId="0" borderId="0" xfId="0" applyFont="1"/>
    <xf numFmtId="0" fontId="1" fillId="0" borderId="2" xfId="0" applyFont="1" applyBorder="1"/>
    <xf numFmtId="0" fontId="2" fillId="4" borderId="3" xfId="0" applyFont="1" applyFill="1" applyBorder="1" applyAlignment="1">
      <alignment horizontal="left" vertical="top"/>
    </xf>
    <xf numFmtId="0" fontId="2" fillId="4" borderId="4" xfId="0" applyFont="1" applyFill="1" applyBorder="1" applyAlignment="1">
      <alignment horizontal="left" vertical="top"/>
    </xf>
    <xf numFmtId="0" fontId="2" fillId="4" borderId="4" xfId="0" applyFont="1" applyFill="1" applyBorder="1" applyAlignment="1">
      <alignment horizontal="center" vertical="top"/>
    </xf>
    <xf numFmtId="0" fontId="2" fillId="4" borderId="4" xfId="0" applyFont="1" applyFill="1" applyBorder="1" applyAlignment="1">
      <alignment vertical="top"/>
    </xf>
    <xf numFmtId="0" fontId="2" fillId="4" borderId="5" xfId="0" applyFont="1" applyFill="1" applyBorder="1" applyAlignment="1">
      <alignment horizontal="left" vertical="top" wrapText="1"/>
    </xf>
    <xf numFmtId="0" fontId="7" fillId="0" borderId="0" xfId="0" applyFont="1"/>
    <xf numFmtId="0" fontId="2" fillId="4" borderId="0" xfId="0" applyFont="1" applyFill="1"/>
    <xf numFmtId="0" fontId="23" fillId="2" borderId="0" xfId="0" applyFont="1" applyFill="1"/>
    <xf numFmtId="0" fontId="24" fillId="2" borderId="0" xfId="0" applyFont="1" applyFill="1"/>
    <xf numFmtId="2" fontId="2" fillId="4" borderId="3" xfId="0" applyNumberFormat="1" applyFont="1" applyFill="1" applyBorder="1" applyAlignment="1">
      <alignment wrapText="1"/>
    </xf>
    <xf numFmtId="2" fontId="2" fillId="4" borderId="4" xfId="0" applyNumberFormat="1" applyFont="1" applyFill="1" applyBorder="1" applyAlignment="1">
      <alignment wrapText="1"/>
    </xf>
    <xf numFmtId="2" fontId="2" fillId="4" borderId="5" xfId="0" applyNumberFormat="1" applyFont="1" applyFill="1" applyBorder="1" applyAlignment="1">
      <alignment wrapText="1"/>
    </xf>
    <xf numFmtId="0" fontId="3" fillId="3" borderId="2" xfId="0" applyFont="1" applyFill="1" applyBorder="1" applyAlignment="1">
      <alignment horizontal="left"/>
    </xf>
    <xf numFmtId="2" fontId="3" fillId="7" borderId="1" xfId="0" applyNumberFormat="1" applyFont="1" applyFill="1" applyBorder="1" applyAlignment="1">
      <alignment wrapText="1"/>
    </xf>
    <xf numFmtId="2" fontId="3" fillId="7" borderId="6" xfId="0" applyNumberFormat="1" applyFont="1" applyFill="1" applyBorder="1" applyAlignment="1">
      <alignment wrapText="1"/>
    </xf>
    <xf numFmtId="2" fontId="3" fillId="7" borderId="6" xfId="0" quotePrefix="1" applyNumberFormat="1" applyFont="1" applyFill="1" applyBorder="1" applyAlignment="1">
      <alignment wrapText="1"/>
    </xf>
    <xf numFmtId="2" fontId="3" fillId="8" borderId="1" xfId="0" applyNumberFormat="1" applyFont="1" applyFill="1" applyBorder="1" applyAlignment="1">
      <alignment wrapText="1"/>
    </xf>
    <xf numFmtId="2" fontId="3" fillId="8" borderId="6" xfId="0" applyNumberFormat="1" applyFont="1" applyFill="1" applyBorder="1" applyAlignment="1">
      <alignment wrapText="1"/>
    </xf>
    <xf numFmtId="2" fontId="3" fillId="9" borderId="1" xfId="0" applyNumberFormat="1" applyFont="1" applyFill="1" applyBorder="1" applyAlignment="1">
      <alignment wrapText="1"/>
    </xf>
    <xf numFmtId="2" fontId="3" fillId="9" borderId="6" xfId="0" applyNumberFormat="1" applyFont="1" applyFill="1" applyBorder="1" applyAlignment="1">
      <alignment wrapText="1"/>
    </xf>
    <xf numFmtId="2" fontId="3" fillId="10" borderId="1" xfId="0" applyNumberFormat="1" applyFont="1" applyFill="1" applyBorder="1" applyAlignment="1">
      <alignment wrapText="1"/>
    </xf>
    <xf numFmtId="2" fontId="3" fillId="10" borderId="6" xfId="0" applyNumberFormat="1" applyFont="1" applyFill="1" applyBorder="1" applyAlignment="1">
      <alignment wrapText="1"/>
    </xf>
    <xf numFmtId="2" fontId="3" fillId="11" borderId="1" xfId="0" applyNumberFormat="1" applyFont="1" applyFill="1" applyBorder="1" applyAlignment="1">
      <alignment wrapText="1"/>
    </xf>
    <xf numFmtId="2" fontId="3" fillId="11" borderId="6" xfId="0" applyNumberFormat="1" applyFont="1" applyFill="1" applyBorder="1" applyAlignment="1">
      <alignment wrapText="1"/>
    </xf>
    <xf numFmtId="2" fontId="3" fillId="12" borderId="1" xfId="0" applyNumberFormat="1" applyFont="1" applyFill="1" applyBorder="1" applyAlignment="1">
      <alignment wrapText="1"/>
    </xf>
    <xf numFmtId="2" fontId="3" fillId="12" borderId="6" xfId="0" applyNumberFormat="1" applyFont="1" applyFill="1" applyBorder="1" applyAlignment="1">
      <alignment wrapText="1"/>
    </xf>
    <xf numFmtId="2" fontId="3" fillId="12" borderId="6" xfId="0" quotePrefix="1" applyNumberFormat="1" applyFont="1" applyFill="1" applyBorder="1" applyAlignment="1">
      <alignment wrapText="1"/>
    </xf>
    <xf numFmtId="2" fontId="3" fillId="13" borderId="1" xfId="0" applyNumberFormat="1" applyFont="1" applyFill="1" applyBorder="1" applyAlignment="1">
      <alignment wrapText="1"/>
    </xf>
    <xf numFmtId="2" fontId="3" fillId="13" borderId="6" xfId="0" applyNumberFormat="1" applyFont="1" applyFill="1" applyBorder="1" applyAlignment="1">
      <alignment wrapText="1"/>
    </xf>
    <xf numFmtId="2" fontId="3" fillId="13" borderId="6" xfId="0" quotePrefix="1" applyNumberFormat="1" applyFont="1" applyFill="1" applyBorder="1" applyAlignment="1">
      <alignment wrapText="1"/>
    </xf>
    <xf numFmtId="0" fontId="3" fillId="14" borderId="2" xfId="0" applyFont="1" applyFill="1" applyBorder="1" applyAlignment="1">
      <alignment horizontal="left"/>
    </xf>
    <xf numFmtId="2" fontId="3" fillId="14" borderId="1" xfId="0" applyNumberFormat="1" applyFont="1" applyFill="1" applyBorder="1" applyAlignment="1">
      <alignment wrapText="1"/>
    </xf>
    <xf numFmtId="2" fontId="3" fillId="14" borderId="6" xfId="0" applyNumberFormat="1" applyFont="1" applyFill="1" applyBorder="1" applyAlignment="1">
      <alignment wrapText="1"/>
    </xf>
    <xf numFmtId="2" fontId="3" fillId="15" borderId="1" xfId="0" applyNumberFormat="1" applyFont="1" applyFill="1" applyBorder="1" applyAlignment="1">
      <alignment wrapText="1"/>
    </xf>
    <xf numFmtId="0" fontId="3" fillId="15" borderId="2" xfId="0" applyFont="1" applyFill="1" applyBorder="1" applyAlignment="1">
      <alignment horizontal="left"/>
    </xf>
    <xf numFmtId="2" fontId="3" fillId="15" borderId="6" xfId="0" applyNumberFormat="1" applyFont="1" applyFill="1" applyBorder="1" applyAlignment="1">
      <alignment wrapText="1"/>
    </xf>
    <xf numFmtId="2" fontId="3" fillId="16" borderId="1" xfId="0" applyNumberFormat="1" applyFont="1" applyFill="1" applyBorder="1" applyAlignment="1">
      <alignment wrapText="1"/>
    </xf>
    <xf numFmtId="0" fontId="3" fillId="16" borderId="2" xfId="0" applyFont="1" applyFill="1" applyBorder="1" applyAlignment="1">
      <alignment horizontal="left"/>
    </xf>
    <xf numFmtId="2" fontId="3" fillId="16" borderId="6" xfId="0" applyNumberFormat="1" applyFont="1" applyFill="1" applyBorder="1" applyAlignment="1">
      <alignment wrapText="1"/>
    </xf>
    <xf numFmtId="2" fontId="3" fillId="16" borderId="7" xfId="0" applyNumberFormat="1" applyFont="1" applyFill="1" applyBorder="1" applyAlignment="1">
      <alignment wrapText="1"/>
    </xf>
    <xf numFmtId="2" fontId="3" fillId="16" borderId="8" xfId="0" applyNumberFormat="1" applyFont="1" applyFill="1" applyBorder="1" applyAlignment="1">
      <alignment wrapText="1"/>
    </xf>
    <xf numFmtId="9" fontId="1" fillId="0" borderId="2" xfId="0" applyNumberFormat="1" applyFont="1" applyBorder="1"/>
    <xf numFmtId="0" fontId="1" fillId="0" borderId="2" xfId="0" quotePrefix="1" applyFont="1" applyBorder="1"/>
    <xf numFmtId="0" fontId="1" fillId="0" borderId="2" xfId="0" applyFont="1" applyBorder="1" applyAlignment="1">
      <alignment wrapText="1"/>
    </xf>
    <xf numFmtId="0" fontId="0" fillId="17" borderId="0" xfId="0" applyFill="1"/>
    <xf numFmtId="0" fontId="0" fillId="18" borderId="0" xfId="0" applyFill="1"/>
    <xf numFmtId="0" fontId="0" fillId="19" borderId="0" xfId="0" applyFill="1"/>
    <xf numFmtId="0" fontId="0" fillId="20" borderId="0" xfId="0" applyFill="1"/>
    <xf numFmtId="0" fontId="0" fillId="21" borderId="0" xfId="0" applyFill="1"/>
    <xf numFmtId="0" fontId="0" fillId="22" borderId="0" xfId="0" applyFill="1"/>
    <xf numFmtId="0" fontId="0" fillId="14" borderId="0" xfId="0" applyFill="1"/>
    <xf numFmtId="0" fontId="0" fillId="13" borderId="0" xfId="0" applyFill="1"/>
    <xf numFmtId="0" fontId="0" fillId="23" borderId="0" xfId="0" applyFill="1"/>
    <xf numFmtId="0" fontId="0" fillId="24" borderId="0" xfId="0" applyFill="1"/>
    <xf numFmtId="0" fontId="0" fillId="4" borderId="0" xfId="0" applyFill="1"/>
    <xf numFmtId="0" fontId="0" fillId="25" borderId="0" xfId="0" applyFill="1"/>
    <xf numFmtId="0" fontId="13" fillId="0" borderId="0" xfId="2" applyFont="1"/>
    <xf numFmtId="0" fontId="17" fillId="0" borderId="0" xfId="2" applyFont="1"/>
    <xf numFmtId="0" fontId="13" fillId="2" borderId="0" xfId="2" applyFont="1" applyFill="1" applyAlignment="1">
      <alignment horizontal="left" wrapText="1"/>
    </xf>
    <xf numFmtId="0" fontId="1" fillId="2" borderId="2" xfId="0" applyFont="1" applyFill="1" applyBorder="1" applyAlignment="1">
      <alignment horizontal="right"/>
    </xf>
    <xf numFmtId="0" fontId="19" fillId="0" borderId="0" xfId="0" applyFont="1" applyAlignment="1">
      <alignment horizontal="left" wrapText="1"/>
    </xf>
  </cellXfs>
  <cellStyles count="3">
    <cellStyle name="Prozent" xfId="1" builtinId="5"/>
    <cellStyle name="Standard" xfId="0" builtinId="0"/>
    <cellStyle name="Standard 2" xfId="2" xr:uid="{CD0E27FD-5653-4EE6-A146-B2B03E1EA353}"/>
  </cellStyles>
  <dxfs count="30">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39997558519241921"/>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39997558519241921"/>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39997558519241921"/>
        </patternFill>
      </fill>
      <alignment horizontal="general" vertical="bottom"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39997558519241921"/>
        </patternFill>
      </fill>
      <alignment horizontal="general" vertical="bottom"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9" tint="0.39997558519241921"/>
        </patternFill>
      </fill>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39997558519241921"/>
        </patternFill>
      </fill>
      <alignment horizontal="general" vertical="bottom"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39997558519241921"/>
        </patternFill>
      </fill>
      <alignment horizontal="general" vertical="bottom"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39997558519241921"/>
        </patternFill>
      </fill>
      <alignment horizontal="general" vertical="bottom"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39997558519241921"/>
        </patternFill>
      </fill>
      <alignment horizontal="general" vertical="bottom"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39997558519241921"/>
        </patternFill>
      </fill>
      <alignment horizontal="general" vertical="bottom" textRotation="0" wrapText="1" indent="0" justifyLastLine="0" shrinkToFit="0" readingOrder="0"/>
      <border diagonalUp="0" diagonalDown="0">
        <left style="thin">
          <color rgb="FF000000"/>
        </left>
        <right/>
        <top style="thin">
          <color rgb="FF000000"/>
        </top>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0"/>
        <color theme="0"/>
        <name val="Arial"/>
        <family val="2"/>
        <scheme val="none"/>
      </font>
      <numFmt numFmtId="2" formatCode="0.00"/>
      <fill>
        <patternFill patternType="solid">
          <fgColor indexed="64"/>
          <bgColor theme="1" tint="0.34998626667073579"/>
        </patternFill>
      </fill>
      <alignment horizontal="general" vertical="bottom"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dxf>
    <dxf>
      <border outline="0">
        <bottom style="thin">
          <color auto="1"/>
        </bottom>
      </border>
    </dxf>
    <dxf>
      <font>
        <b/>
        <i val="0"/>
        <strike val="0"/>
        <condense val="0"/>
        <extend val="0"/>
        <outline val="0"/>
        <shadow val="0"/>
        <u val="none"/>
        <vertAlign val="baseline"/>
        <sz val="10"/>
        <color theme="0"/>
        <name val="Arial"/>
        <family val="2"/>
        <scheme val="none"/>
      </font>
      <fill>
        <patternFill patternType="solid">
          <fgColor indexed="64"/>
          <bgColor theme="1" tint="0.34998626667073579"/>
        </patternFill>
      </fill>
      <alignment horizontal="left"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245C3F"/>
      <color rgb="FF2A294A"/>
      <color rgb="FF5A8A70"/>
      <color rgb="FFD9AF6B"/>
      <color rgb="FF7F463D"/>
      <color rgb="FF754DA5"/>
      <color rgb="FF3465A6"/>
      <color rgb="FFAF6458"/>
      <color rgb="FF68855C"/>
      <color rgb="FF8C785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EBCAD2-3C4A-44EF-BBA5-178ECC88D796}" name="Tabelle1" displayName="Tabelle1" ref="A1:K16" totalsRowShown="0" headerRowDxfId="29" dataDxfId="27" headerRowBorderDxfId="28" tableBorderDxfId="26" totalsRowBorderDxfId="25">
  <autoFilter ref="A1:K16" xr:uid="{34EBCAD2-3C4A-44EF-BBA5-178ECC88D796}"/>
  <tableColumns count="11">
    <tableColumn id="1" xr3:uid="{B44B5B66-E0FB-4A7C-871E-09D3F9E369D3}" name="Activity code" dataDxfId="24"/>
    <tableColumn id="2" xr3:uid="{BACD2971-EFA4-4D46-A4BE-5F46C6D6DB8F}" name="Activity name" dataDxfId="23"/>
    <tableColumn id="3" xr3:uid="{F267BC5B-7C66-4E75-B382-6688EEC6AE58}" name="Unit" dataDxfId="22"/>
    <tableColumn id="4" xr3:uid="{935F084A-E06A-4E2A-ACE4-B6F4CB9E95E1}" name="Location" dataDxfId="21"/>
    <tableColumn id="5" xr3:uid="{72A7E650-C24E-4E0C-B819-349487FAC136}" name="Activity tag" dataDxfId="20"/>
    <tableColumn id="6" xr3:uid="{3F144789-3A95-4F60-946B-A19D9094A7DF}" name="Material tag" dataDxfId="19"/>
    <tableColumn id="7" xr3:uid="{8C38C1D8-709A-45CC-90BC-AF1AA80F7F81}" name="Pathway tag" dataDxfId="18"/>
    <tableColumn id="8" xr3:uid="{3E35FEE7-68A8-4A12-AD0E-8548961E6AAF}" name="Waste generation" dataDxfId="17"/>
    <tableColumn id="9" xr3:uid="{F8AFA727-660C-4B4E-9853-788B7C44FA51}" name="Waste utilization" dataDxfId="16"/>
    <tableColumn id="10" xr3:uid="{61ECFB1F-1016-4DFA-A3DD-CF0B4D1280FB}" name="Foreground" dataDxfId="15"/>
    <tableColumn id="11" xr3:uid="{BF836DC0-D404-44D5-91D4-34D529B1E327}" name="Reference" dataDxfId="14"/>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F5FB148-2D6A-42C8-8077-A7B675229D4E}" name="Tabelle2" displayName="Tabelle2" ref="A1:J112" totalsRowShown="0" headerRowDxfId="13" headerRowBorderDxfId="12" tableBorderDxfId="11" totalsRowBorderDxfId="10">
  <autoFilter ref="A1:J112" xr:uid="{1F5FB148-2D6A-42C8-8077-A7B675229D4E}"/>
  <tableColumns count="10">
    <tableColumn id="1" xr3:uid="{E06DF39C-27C1-47AC-887A-E28F733AD139}" name="input" dataDxfId="9"/>
    <tableColumn id="2" xr3:uid="{373208B5-03F2-413E-9B8D-02AA99D9850D}" name="input code" dataDxfId="8"/>
    <tableColumn id="4" xr3:uid="{FC267FFB-E00C-426F-87EE-714989047FB1}" name="input unit" dataDxfId="7"/>
    <tableColumn id="5" xr3:uid="{A2C35265-9A19-452B-852B-5662C0AA3D28}" name="input location" dataDxfId="6"/>
    <tableColumn id="6" xr3:uid="{BD7AE2E4-A9A5-4E48-8898-10B62B3980E1}" name="activity" dataDxfId="5"/>
    <tableColumn id="7" xr3:uid="{5E5EFE4C-8E91-4A46-BA8E-911D7B34A3F0}" name="activity code" dataDxfId="4"/>
    <tableColumn id="8" xr3:uid="{EBD11AF5-12BE-4202-BC1A-0E8A008CB95E}" name="activity location" dataDxfId="3"/>
    <tableColumn id="9" xr3:uid="{3D69F40B-7F00-4388-8B3B-92CEEDA38C88}" name="amount" dataDxfId="2"/>
    <tableColumn id="10" xr3:uid="{6D676659-D3B9-4927-8BA0-A4FE6C8AD3ED}" name="type" dataDxfId="1"/>
    <tableColumn id="11" xr3:uid="{F0B72BF4-EDDE-477F-9FE5-D246C1AEF0F9}" name="formula"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1.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2.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7A1B1-C304-451A-A8D3-36941F1A00C5}">
  <sheetPr codeName="Tabelle1"/>
  <dimension ref="A1:S22"/>
  <sheetViews>
    <sheetView showGridLines="0" tabSelected="1" workbookViewId="0">
      <selection activeCell="A4" sqref="A4:B4"/>
    </sheetView>
  </sheetViews>
  <sheetFormatPr baseColWidth="10" defaultRowHeight="14" x14ac:dyDescent="0.3"/>
  <cols>
    <col min="1" max="1" width="27.90625" style="26" customWidth="1"/>
    <col min="2" max="2" width="117.6328125" style="26" customWidth="1"/>
    <col min="3" max="3" width="10.90625" style="26"/>
    <col min="4" max="6" width="10.90625" style="44"/>
    <col min="7" max="11" width="10.90625" style="34"/>
    <col min="12" max="19" width="10.90625" style="44"/>
    <col min="20" max="16384" width="10.90625" style="26"/>
  </cols>
  <sheetData>
    <row r="1" spans="1:2" ht="23" x14ac:dyDescent="0.5">
      <c r="A1" s="30" t="s">
        <v>209</v>
      </c>
    </row>
    <row r="2" spans="1:2" ht="22.5" x14ac:dyDescent="0.45">
      <c r="A2" s="29" t="s">
        <v>338</v>
      </c>
    </row>
    <row r="4" spans="1:2" ht="99" customHeight="1" x14ac:dyDescent="0.3">
      <c r="A4" s="105" t="s">
        <v>482</v>
      </c>
      <c r="B4" s="105"/>
    </row>
    <row r="5" spans="1:2" x14ac:dyDescent="0.3">
      <c r="A5" s="103"/>
      <c r="B5" s="103"/>
    </row>
    <row r="6" spans="1:2" ht="14.5" x14ac:dyDescent="0.35">
      <c r="A6" s="103" t="s">
        <v>211</v>
      </c>
      <c r="B6" s="103"/>
    </row>
    <row r="7" spans="1:2" ht="14.5" x14ac:dyDescent="0.35">
      <c r="A7" s="104" t="s">
        <v>476</v>
      </c>
      <c r="B7" s="103"/>
    </row>
    <row r="10" spans="1:2" x14ac:dyDescent="0.3">
      <c r="A10" s="32" t="s">
        <v>201</v>
      </c>
      <c r="B10" s="32" t="s">
        <v>212</v>
      </c>
    </row>
    <row r="11" spans="1:2" x14ac:dyDescent="0.3">
      <c r="A11" s="32" t="s">
        <v>217</v>
      </c>
      <c r="B11" s="33" t="s">
        <v>228</v>
      </c>
    </row>
    <row r="12" spans="1:2" ht="43" customHeight="1" x14ac:dyDescent="0.3">
      <c r="A12" s="32" t="s">
        <v>177</v>
      </c>
      <c r="B12" s="33" t="s">
        <v>325</v>
      </c>
    </row>
    <row r="13" spans="1:2" ht="28" x14ac:dyDescent="0.3">
      <c r="A13" s="32" t="s">
        <v>179</v>
      </c>
      <c r="B13" s="33" t="s">
        <v>327</v>
      </c>
    </row>
    <row r="14" spans="1:2" x14ac:dyDescent="0.3">
      <c r="A14" s="32" t="s">
        <v>180</v>
      </c>
      <c r="B14" s="33" t="s">
        <v>231</v>
      </c>
    </row>
    <row r="15" spans="1:2" x14ac:dyDescent="0.3">
      <c r="A15" s="32" t="s">
        <v>178</v>
      </c>
      <c r="B15" s="33" t="s">
        <v>229</v>
      </c>
    </row>
    <row r="16" spans="1:2" ht="42" x14ac:dyDescent="0.3">
      <c r="A16" s="32" t="s">
        <v>181</v>
      </c>
      <c r="B16" s="33" t="s">
        <v>234</v>
      </c>
    </row>
    <row r="17" spans="1:2" x14ac:dyDescent="0.3">
      <c r="A17" s="32" t="s">
        <v>182</v>
      </c>
      <c r="B17" s="33" t="s">
        <v>214</v>
      </c>
    </row>
    <row r="18" spans="1:2" ht="28" x14ac:dyDescent="0.3">
      <c r="A18" s="32" t="s">
        <v>328</v>
      </c>
      <c r="B18" s="33" t="s">
        <v>333</v>
      </c>
    </row>
    <row r="19" spans="1:2" x14ac:dyDescent="0.3">
      <c r="A19" s="32" t="s">
        <v>213</v>
      </c>
      <c r="B19" s="33" t="s">
        <v>232</v>
      </c>
    </row>
    <row r="20" spans="1:2" ht="28" x14ac:dyDescent="0.3">
      <c r="A20" s="32" t="s">
        <v>183</v>
      </c>
      <c r="B20" s="33" t="s">
        <v>233</v>
      </c>
    </row>
    <row r="21" spans="1:2" x14ac:dyDescent="0.3">
      <c r="A21" s="32" t="s">
        <v>184</v>
      </c>
      <c r="B21" s="33" t="s">
        <v>307</v>
      </c>
    </row>
    <row r="22" spans="1:2" x14ac:dyDescent="0.3">
      <c r="A22" s="32" t="s">
        <v>279</v>
      </c>
      <c r="B22" s="33" t="s">
        <v>326</v>
      </c>
    </row>
  </sheetData>
  <mergeCells count="1">
    <mergeCell ref="A4:B4"/>
  </mergeCell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D46A7-14E7-4C5F-99A9-AF867853C532}">
  <sheetPr codeName="Tabelle11"/>
  <dimension ref="A1:G24"/>
  <sheetViews>
    <sheetView workbookViewId="0">
      <selection activeCell="D8" sqref="D8"/>
    </sheetView>
  </sheetViews>
  <sheetFormatPr baseColWidth="10" defaultColWidth="9.08984375" defaultRowHeight="12.5" x14ac:dyDescent="0.25"/>
  <cols>
    <col min="1" max="1" width="8.453125" style="19" bestFit="1" customWidth="1"/>
    <col min="2" max="2" width="44.7265625" style="19" bestFit="1" customWidth="1"/>
    <col min="3" max="3" width="16.1796875" style="19" bestFit="1" customWidth="1"/>
    <col min="4" max="4" width="18.7265625" style="19" bestFit="1" customWidth="1"/>
    <col min="5" max="5" width="16.7265625" style="19" bestFit="1" customWidth="1"/>
    <col min="6" max="6" width="42.6328125" style="19" bestFit="1" customWidth="1"/>
    <col min="7" max="7" width="60.453125" style="19" bestFit="1" customWidth="1"/>
    <col min="8" max="16384" width="9.08984375" style="19"/>
  </cols>
  <sheetData>
    <row r="1" spans="1:7" ht="13" x14ac:dyDescent="0.3">
      <c r="A1" s="12" t="s">
        <v>84</v>
      </c>
      <c r="B1" s="12" t="s">
        <v>164</v>
      </c>
      <c r="C1" s="12" t="s">
        <v>38</v>
      </c>
      <c r="D1" s="12" t="s">
        <v>80</v>
      </c>
      <c r="E1" s="12" t="s">
        <v>146</v>
      </c>
      <c r="F1" s="12" t="s">
        <v>147</v>
      </c>
      <c r="G1" s="12" t="s">
        <v>148</v>
      </c>
    </row>
    <row r="2" spans="1:7" s="20" customFormat="1" ht="13" x14ac:dyDescent="0.35">
      <c r="A2" s="40" t="s">
        <v>83</v>
      </c>
      <c r="B2" s="21" t="s">
        <v>86</v>
      </c>
      <c r="C2" s="41" t="s">
        <v>149</v>
      </c>
      <c r="D2" s="42">
        <v>8400</v>
      </c>
      <c r="E2" s="21" t="s">
        <v>81</v>
      </c>
      <c r="F2" s="21" t="s">
        <v>82</v>
      </c>
      <c r="G2" s="21" t="s">
        <v>85</v>
      </c>
    </row>
    <row r="3" spans="1:7" s="20" customFormat="1" ht="13" x14ac:dyDescent="0.35">
      <c r="A3" s="40" t="s">
        <v>90</v>
      </c>
      <c r="B3" s="21" t="s">
        <v>87</v>
      </c>
      <c r="C3" s="41" t="s">
        <v>150</v>
      </c>
      <c r="D3" s="42">
        <v>2.3400000000000001E-2</v>
      </c>
      <c r="E3" s="21" t="s">
        <v>81</v>
      </c>
      <c r="F3" s="21" t="s">
        <v>88</v>
      </c>
      <c r="G3" s="21" t="s">
        <v>89</v>
      </c>
    </row>
    <row r="4" spans="1:7" s="20" customFormat="1" ht="13" x14ac:dyDescent="0.35">
      <c r="A4" s="40" t="s">
        <v>91</v>
      </c>
      <c r="B4" s="21" t="s">
        <v>93</v>
      </c>
      <c r="C4" s="41" t="s">
        <v>151</v>
      </c>
      <c r="D4" s="42">
        <v>3.8500000000000001E-5</v>
      </c>
      <c r="E4" s="21" t="s">
        <v>81</v>
      </c>
      <c r="F4" s="21" t="s">
        <v>94</v>
      </c>
      <c r="G4" s="21" t="s">
        <v>95</v>
      </c>
    </row>
    <row r="5" spans="1:7" s="20" customFormat="1" ht="13" x14ac:dyDescent="0.35">
      <c r="A5" s="40" t="s">
        <v>92</v>
      </c>
      <c r="B5" s="21" t="s">
        <v>96</v>
      </c>
      <c r="C5" s="41" t="s">
        <v>151</v>
      </c>
      <c r="D5" s="42">
        <v>4.75E-4</v>
      </c>
      <c r="E5" s="21" t="s">
        <v>81</v>
      </c>
      <c r="F5" s="21" t="s">
        <v>99</v>
      </c>
      <c r="G5" s="21" t="s">
        <v>95</v>
      </c>
    </row>
    <row r="6" spans="1:7" s="20" customFormat="1" ht="13" x14ac:dyDescent="0.35">
      <c r="A6" s="40" t="s">
        <v>98</v>
      </c>
      <c r="B6" s="21" t="s">
        <v>97</v>
      </c>
      <c r="C6" s="43" t="s">
        <v>152</v>
      </c>
      <c r="D6" s="42">
        <v>7.18E-4</v>
      </c>
      <c r="E6" s="21" t="s">
        <v>81</v>
      </c>
      <c r="F6" s="21" t="s">
        <v>100</v>
      </c>
      <c r="G6" s="21" t="s">
        <v>101</v>
      </c>
    </row>
    <row r="7" spans="1:7" s="20" customFormat="1" ht="13" x14ac:dyDescent="0.35">
      <c r="A7" s="40" t="s">
        <v>102</v>
      </c>
      <c r="B7" s="21" t="s">
        <v>103</v>
      </c>
      <c r="C7" s="41" t="s">
        <v>153</v>
      </c>
      <c r="D7" s="42">
        <v>4220</v>
      </c>
      <c r="E7" s="21" t="s">
        <v>81</v>
      </c>
      <c r="F7" s="21" t="s">
        <v>104</v>
      </c>
      <c r="G7" s="21" t="s">
        <v>105</v>
      </c>
    </row>
    <row r="8" spans="1:7" s="20" customFormat="1" ht="13" x14ac:dyDescent="0.35">
      <c r="A8" s="40" t="s">
        <v>107</v>
      </c>
      <c r="B8" s="21" t="s">
        <v>106</v>
      </c>
      <c r="C8" s="41" t="s">
        <v>154</v>
      </c>
      <c r="D8" s="42">
        <v>40.6</v>
      </c>
      <c r="E8" s="21" t="s">
        <v>81</v>
      </c>
      <c r="F8" s="21" t="s">
        <v>108</v>
      </c>
      <c r="G8" s="21" t="s">
        <v>109</v>
      </c>
    </row>
    <row r="9" spans="1:7" s="20" customFormat="1" ht="13" x14ac:dyDescent="0.35">
      <c r="A9" s="40" t="s">
        <v>110</v>
      </c>
      <c r="B9" s="21" t="s">
        <v>111</v>
      </c>
      <c r="C9" s="41" t="s">
        <v>155</v>
      </c>
      <c r="D9" s="42">
        <v>55.5</v>
      </c>
      <c r="E9" s="21" t="s">
        <v>81</v>
      </c>
      <c r="F9" s="21" t="s">
        <v>112</v>
      </c>
      <c r="G9" s="21" t="s">
        <v>113</v>
      </c>
    </row>
    <row r="10" spans="1:7" s="20" customFormat="1" ht="13" x14ac:dyDescent="0.35">
      <c r="A10" s="40" t="s">
        <v>116</v>
      </c>
      <c r="B10" s="21" t="s">
        <v>114</v>
      </c>
      <c r="C10" s="41" t="s">
        <v>156</v>
      </c>
      <c r="D10" s="42">
        <v>177</v>
      </c>
      <c r="E10" s="21" t="s">
        <v>81</v>
      </c>
      <c r="F10" s="21" t="s">
        <v>115</v>
      </c>
      <c r="G10" s="21" t="s">
        <v>117</v>
      </c>
    </row>
    <row r="11" spans="1:7" s="20" customFormat="1" ht="13" x14ac:dyDescent="0.35">
      <c r="A11" s="40" t="s">
        <v>119</v>
      </c>
      <c r="B11" s="21" t="s">
        <v>118</v>
      </c>
      <c r="C11" s="41" t="s">
        <v>157</v>
      </c>
      <c r="D11" s="42">
        <v>0.73399999999999999</v>
      </c>
      <c r="E11" s="21" t="s">
        <v>81</v>
      </c>
      <c r="F11" s="21" t="s">
        <v>122</v>
      </c>
      <c r="G11" s="21" t="s">
        <v>123</v>
      </c>
    </row>
    <row r="12" spans="1:7" s="20" customFormat="1" ht="13" x14ac:dyDescent="0.35">
      <c r="A12" s="40" t="s">
        <v>120</v>
      </c>
      <c r="B12" s="21" t="s">
        <v>121</v>
      </c>
      <c r="C12" s="41" t="s">
        <v>158</v>
      </c>
      <c r="D12" s="42">
        <v>28.3</v>
      </c>
      <c r="E12" s="21" t="s">
        <v>81</v>
      </c>
      <c r="F12" s="21" t="s">
        <v>124</v>
      </c>
      <c r="G12" s="21" t="s">
        <v>125</v>
      </c>
    </row>
    <row r="13" spans="1:7" s="20" customFormat="1" ht="13" x14ac:dyDescent="0.35">
      <c r="A13" s="40" t="s">
        <v>127</v>
      </c>
      <c r="B13" s="21" t="s">
        <v>126</v>
      </c>
      <c r="C13" s="41" t="s">
        <v>159</v>
      </c>
      <c r="D13" s="42">
        <v>11800</v>
      </c>
      <c r="E13" s="21" t="s">
        <v>81</v>
      </c>
      <c r="F13" s="21" t="s">
        <v>128</v>
      </c>
      <c r="G13" s="21" t="s">
        <v>129</v>
      </c>
    </row>
    <row r="14" spans="1:7" s="20" customFormat="1" ht="13" x14ac:dyDescent="0.35">
      <c r="A14" s="40" t="s">
        <v>131</v>
      </c>
      <c r="B14" s="21" t="s">
        <v>130</v>
      </c>
      <c r="C14" s="41" t="s">
        <v>160</v>
      </c>
      <c r="D14" s="42">
        <v>1400000</v>
      </c>
      <c r="E14" s="21" t="s">
        <v>81</v>
      </c>
      <c r="F14" s="21" t="s">
        <v>133</v>
      </c>
      <c r="G14" s="21" t="s">
        <v>134</v>
      </c>
    </row>
    <row r="15" spans="1:7" s="20" customFormat="1" ht="25" x14ac:dyDescent="0.35">
      <c r="A15" s="40" t="s">
        <v>132</v>
      </c>
      <c r="B15" s="21" t="s">
        <v>135</v>
      </c>
      <c r="C15" s="43" t="s">
        <v>161</v>
      </c>
      <c r="D15" s="42">
        <v>11500</v>
      </c>
      <c r="E15" s="21" t="s">
        <v>81</v>
      </c>
      <c r="F15" s="21" t="s">
        <v>136</v>
      </c>
      <c r="G15" s="21" t="s">
        <v>137</v>
      </c>
    </row>
    <row r="16" spans="1:7" s="20" customFormat="1" ht="13" x14ac:dyDescent="0.35">
      <c r="A16" s="40" t="s">
        <v>139</v>
      </c>
      <c r="B16" s="21" t="s">
        <v>138</v>
      </c>
      <c r="C16" s="41" t="s">
        <v>162</v>
      </c>
      <c r="D16" s="42">
        <v>6.3600000000000004E-2</v>
      </c>
      <c r="E16" s="21" t="s">
        <v>81</v>
      </c>
      <c r="F16" s="21" t="s">
        <v>141</v>
      </c>
      <c r="G16" s="21" t="s">
        <v>142</v>
      </c>
    </row>
    <row r="17" spans="1:7" s="20" customFormat="1" ht="13" x14ac:dyDescent="0.35">
      <c r="A17" s="40" t="s">
        <v>140</v>
      </c>
      <c r="B17" s="21" t="s">
        <v>143</v>
      </c>
      <c r="C17" s="41" t="s">
        <v>163</v>
      </c>
      <c r="D17" s="42">
        <v>65300</v>
      </c>
      <c r="E17" s="21" t="s">
        <v>81</v>
      </c>
      <c r="F17" s="21" t="s">
        <v>144</v>
      </c>
      <c r="G17" s="21" t="s">
        <v>145</v>
      </c>
    </row>
    <row r="18" spans="1:7" x14ac:dyDescent="0.25">
      <c r="A18" s="20"/>
    </row>
    <row r="20" spans="1:7" x14ac:dyDescent="0.25">
      <c r="A20" s="20"/>
    </row>
    <row r="21" spans="1:7" x14ac:dyDescent="0.25">
      <c r="A21" s="20"/>
    </row>
    <row r="22" spans="1:7" x14ac:dyDescent="0.25">
      <c r="A22" s="20"/>
    </row>
    <row r="23" spans="1:7" x14ac:dyDescent="0.25">
      <c r="A23" s="20"/>
    </row>
    <row r="24" spans="1:7" x14ac:dyDescent="0.25">
      <c r="A24" s="20"/>
    </row>
  </sheetData>
  <phoneticPr fontId="4" type="noConversion"/>
  <pageMargins left="0.7" right="0.7" top="0.78740157499999996" bottom="0.78740157499999996"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8291D-018D-489B-8F0A-6761B796FEB6}">
  <sheetPr codeName="Tabelle12"/>
  <dimension ref="A1:AA17"/>
  <sheetViews>
    <sheetView showGridLines="0" workbookViewId="0">
      <selection activeCell="B1" sqref="B1:F1"/>
    </sheetView>
  </sheetViews>
  <sheetFormatPr baseColWidth="10" defaultColWidth="8.81640625" defaultRowHeight="13" x14ac:dyDescent="0.3"/>
  <cols>
    <col min="1" max="1" width="6.08984375" style="22" bestFit="1" customWidth="1"/>
    <col min="2" max="27" width="14.7265625" style="25" customWidth="1"/>
    <col min="28" max="16384" width="8.81640625" style="22"/>
  </cols>
  <sheetData>
    <row r="1" spans="1:27" ht="91" x14ac:dyDescent="0.3">
      <c r="A1" s="14"/>
      <c r="B1" s="23" t="s">
        <v>477</v>
      </c>
      <c r="C1" s="23" t="s">
        <v>478</v>
      </c>
      <c r="D1" s="23" t="s">
        <v>479</v>
      </c>
      <c r="E1" s="23" t="s">
        <v>480</v>
      </c>
      <c r="F1" s="23" t="s">
        <v>481</v>
      </c>
      <c r="G1" s="23" t="s">
        <v>200</v>
      </c>
      <c r="H1" s="23" t="s">
        <v>171</v>
      </c>
      <c r="I1" s="23" t="s">
        <v>172</v>
      </c>
      <c r="J1" s="23" t="s">
        <v>173</v>
      </c>
      <c r="K1" s="23" t="s">
        <v>174</v>
      </c>
      <c r="L1" s="23" t="s">
        <v>170</v>
      </c>
      <c r="M1" s="23" t="s">
        <v>185</v>
      </c>
      <c r="N1" s="23" t="s">
        <v>186</v>
      </c>
      <c r="O1" s="23" t="s">
        <v>187</v>
      </c>
      <c r="P1" s="23" t="s">
        <v>188</v>
      </c>
      <c r="Q1" s="23" t="s">
        <v>189</v>
      </c>
      <c r="R1" s="23" t="s">
        <v>190</v>
      </c>
      <c r="S1" s="23" t="s">
        <v>191</v>
      </c>
      <c r="T1" s="23" t="s">
        <v>192</v>
      </c>
      <c r="U1" s="23" t="s">
        <v>193</v>
      </c>
      <c r="V1" s="23" t="s">
        <v>194</v>
      </c>
      <c r="W1" s="23" t="s">
        <v>195</v>
      </c>
      <c r="X1" s="23" t="s">
        <v>196</v>
      </c>
      <c r="Y1" s="23" t="s">
        <v>197</v>
      </c>
      <c r="Z1" s="23" t="s">
        <v>198</v>
      </c>
      <c r="AA1" s="23" t="s">
        <v>199</v>
      </c>
    </row>
    <row r="2" spans="1:27" x14ac:dyDescent="0.3">
      <c r="A2" s="14" t="s">
        <v>83</v>
      </c>
      <c r="B2" s="24"/>
      <c r="C2" s="24"/>
      <c r="D2" s="24"/>
      <c r="E2" s="24"/>
      <c r="F2" s="24"/>
      <c r="G2" s="24">
        <f>1/16</f>
        <v>6.25E-2</v>
      </c>
      <c r="H2" s="24">
        <v>0.21059999999999998</v>
      </c>
      <c r="I2" s="24">
        <v>6.7199999999999996E-2</v>
      </c>
      <c r="J2" s="24">
        <v>0.25</v>
      </c>
      <c r="K2" s="24">
        <v>0.11278195488721804</v>
      </c>
      <c r="L2" s="24">
        <v>1</v>
      </c>
      <c r="M2" s="24">
        <v>0</v>
      </c>
      <c r="N2" s="24">
        <v>0</v>
      </c>
      <c r="O2" s="24">
        <v>0</v>
      </c>
      <c r="P2" s="24">
        <v>0</v>
      </c>
      <c r="Q2" s="24">
        <v>0</v>
      </c>
      <c r="R2" s="24">
        <v>0</v>
      </c>
      <c r="S2" s="24">
        <v>0</v>
      </c>
      <c r="T2" s="24">
        <v>0</v>
      </c>
      <c r="U2" s="24">
        <v>0</v>
      </c>
      <c r="V2" s="24">
        <v>0</v>
      </c>
      <c r="W2" s="24">
        <v>0</v>
      </c>
      <c r="X2" s="24">
        <v>0</v>
      </c>
      <c r="Y2" s="24">
        <v>0</v>
      </c>
      <c r="Z2" s="24">
        <v>0</v>
      </c>
      <c r="AA2" s="24">
        <v>0</v>
      </c>
    </row>
    <row r="3" spans="1:27" x14ac:dyDescent="0.3">
      <c r="A3" s="14" t="s">
        <v>90</v>
      </c>
      <c r="B3" s="24"/>
      <c r="C3" s="24"/>
      <c r="D3" s="24"/>
      <c r="E3" s="24"/>
      <c r="F3" s="24"/>
      <c r="G3" s="24">
        <f t="shared" ref="G3:G17" si="0">1/16</f>
        <v>6.25E-2</v>
      </c>
      <c r="H3" s="24">
        <v>6.3099999999999989E-2</v>
      </c>
      <c r="I3" s="24">
        <v>6.0299999999999999E-2</v>
      </c>
      <c r="J3" s="24">
        <v>0.01</v>
      </c>
      <c r="K3" s="24">
        <v>0.11278195488721804</v>
      </c>
      <c r="L3" s="24">
        <v>0</v>
      </c>
      <c r="M3" s="24">
        <v>1</v>
      </c>
      <c r="N3" s="24">
        <v>0</v>
      </c>
      <c r="O3" s="24">
        <v>0</v>
      </c>
      <c r="P3" s="24">
        <v>0</v>
      </c>
      <c r="Q3" s="24">
        <v>0</v>
      </c>
      <c r="R3" s="24">
        <v>0</v>
      </c>
      <c r="S3" s="24">
        <v>0</v>
      </c>
      <c r="T3" s="24">
        <v>0</v>
      </c>
      <c r="U3" s="24">
        <v>0</v>
      </c>
      <c r="V3" s="24">
        <v>0</v>
      </c>
      <c r="W3" s="24">
        <v>0</v>
      </c>
      <c r="X3" s="24">
        <v>0</v>
      </c>
      <c r="Y3" s="24">
        <v>0</v>
      </c>
      <c r="Z3" s="24">
        <v>0</v>
      </c>
      <c r="AA3" s="24">
        <v>0</v>
      </c>
    </row>
    <row r="4" spans="1:27" x14ac:dyDescent="0.3">
      <c r="A4" s="14" t="s">
        <v>91</v>
      </c>
      <c r="B4" s="24"/>
      <c r="C4" s="24"/>
      <c r="D4" s="24"/>
      <c r="E4" s="24"/>
      <c r="F4" s="24"/>
      <c r="G4" s="24">
        <f t="shared" si="0"/>
        <v>6.25E-2</v>
      </c>
      <c r="H4" s="24">
        <v>2.1299999999999999E-2</v>
      </c>
      <c r="I4" s="24">
        <v>6.4600000000000005E-2</v>
      </c>
      <c r="J4" s="24">
        <v>0</v>
      </c>
      <c r="K4" s="24">
        <v>4.5112781954887216E-2</v>
      </c>
      <c r="L4" s="24">
        <v>0</v>
      </c>
      <c r="M4" s="24">
        <v>0</v>
      </c>
      <c r="N4" s="24">
        <v>1</v>
      </c>
      <c r="O4" s="24">
        <v>0</v>
      </c>
      <c r="P4" s="24">
        <v>0</v>
      </c>
      <c r="Q4" s="24">
        <v>0</v>
      </c>
      <c r="R4" s="24">
        <v>0</v>
      </c>
      <c r="S4" s="24">
        <v>0</v>
      </c>
      <c r="T4" s="24">
        <v>0</v>
      </c>
      <c r="U4" s="24">
        <v>0</v>
      </c>
      <c r="V4" s="24">
        <v>0</v>
      </c>
      <c r="W4" s="24">
        <v>0</v>
      </c>
      <c r="X4" s="24">
        <v>0</v>
      </c>
      <c r="Y4" s="24">
        <v>0</v>
      </c>
      <c r="Z4" s="24">
        <v>0</v>
      </c>
      <c r="AA4" s="24">
        <v>0</v>
      </c>
    </row>
    <row r="5" spans="1:27" x14ac:dyDescent="0.3">
      <c r="A5" s="14" t="s">
        <v>92</v>
      </c>
      <c r="B5" s="24"/>
      <c r="C5" s="24"/>
      <c r="D5" s="24"/>
      <c r="E5" s="24"/>
      <c r="F5" s="24"/>
      <c r="G5" s="24">
        <f t="shared" si="0"/>
        <v>6.25E-2</v>
      </c>
      <c r="H5" s="24">
        <v>1.84E-2</v>
      </c>
      <c r="I5" s="24">
        <v>5.8499999999999996E-2</v>
      </c>
      <c r="J5" s="24">
        <v>0</v>
      </c>
      <c r="K5" s="24">
        <v>4.5112781954887216E-2</v>
      </c>
      <c r="L5" s="24">
        <v>0</v>
      </c>
      <c r="M5" s="24">
        <v>0</v>
      </c>
      <c r="N5" s="24">
        <v>0</v>
      </c>
      <c r="O5" s="24">
        <v>1</v>
      </c>
      <c r="P5" s="24">
        <v>0</v>
      </c>
      <c r="Q5" s="24">
        <v>0</v>
      </c>
      <c r="R5" s="24">
        <v>0</v>
      </c>
      <c r="S5" s="24">
        <v>0</v>
      </c>
      <c r="T5" s="24">
        <v>0</v>
      </c>
      <c r="U5" s="24">
        <v>0</v>
      </c>
      <c r="V5" s="24">
        <v>0</v>
      </c>
      <c r="W5" s="24">
        <v>0</v>
      </c>
      <c r="X5" s="24">
        <v>0</v>
      </c>
      <c r="Y5" s="24">
        <v>0</v>
      </c>
      <c r="Z5" s="24">
        <v>0</v>
      </c>
      <c r="AA5" s="24">
        <v>0</v>
      </c>
    </row>
    <row r="6" spans="1:27" x14ac:dyDescent="0.3">
      <c r="A6" s="14" t="s">
        <v>98</v>
      </c>
      <c r="B6" s="24"/>
      <c r="C6" s="24"/>
      <c r="D6" s="24"/>
      <c r="E6" s="24"/>
      <c r="F6" s="24"/>
      <c r="G6" s="24">
        <f t="shared" si="0"/>
        <v>6.25E-2</v>
      </c>
      <c r="H6" s="24">
        <v>8.9600000000000013E-2</v>
      </c>
      <c r="I6" s="24">
        <v>6.9900000000000004E-2</v>
      </c>
      <c r="J6" s="24">
        <v>0</v>
      </c>
      <c r="K6" s="24">
        <v>0.11278195488721804</v>
      </c>
      <c r="L6" s="24">
        <v>0</v>
      </c>
      <c r="M6" s="24">
        <v>0</v>
      </c>
      <c r="N6" s="24">
        <v>0</v>
      </c>
      <c r="O6" s="24">
        <v>0</v>
      </c>
      <c r="P6" s="24">
        <v>1</v>
      </c>
      <c r="Q6" s="24">
        <v>0</v>
      </c>
      <c r="R6" s="24">
        <v>0</v>
      </c>
      <c r="S6" s="24">
        <v>0</v>
      </c>
      <c r="T6" s="24">
        <v>0</v>
      </c>
      <c r="U6" s="24">
        <v>0</v>
      </c>
      <c r="V6" s="24">
        <v>0</v>
      </c>
      <c r="W6" s="24">
        <v>0</v>
      </c>
      <c r="X6" s="24">
        <v>0</v>
      </c>
      <c r="Y6" s="24">
        <v>0</v>
      </c>
      <c r="Z6" s="24">
        <v>0</v>
      </c>
      <c r="AA6" s="24">
        <v>0</v>
      </c>
    </row>
    <row r="7" spans="1:27" x14ac:dyDescent="0.3">
      <c r="A7" s="14" t="s">
        <v>102</v>
      </c>
      <c r="B7" s="24"/>
      <c r="C7" s="24"/>
      <c r="D7" s="24"/>
      <c r="E7" s="24"/>
      <c r="F7" s="24"/>
      <c r="G7" s="24">
        <f t="shared" si="0"/>
        <v>6.25E-2</v>
      </c>
      <c r="H7" s="24">
        <v>5.0099999999999999E-2</v>
      </c>
      <c r="I7" s="24">
        <v>5.7699999999999994E-2</v>
      </c>
      <c r="J7" s="24">
        <v>0</v>
      </c>
      <c r="K7" s="24">
        <v>5.6390977443609019E-2</v>
      </c>
      <c r="L7" s="24">
        <v>0</v>
      </c>
      <c r="M7" s="24">
        <v>0</v>
      </c>
      <c r="N7" s="24">
        <v>0</v>
      </c>
      <c r="O7" s="24">
        <v>0</v>
      </c>
      <c r="P7" s="24">
        <v>0</v>
      </c>
      <c r="Q7" s="24">
        <v>1</v>
      </c>
      <c r="R7" s="24">
        <v>0</v>
      </c>
      <c r="S7" s="24">
        <v>0</v>
      </c>
      <c r="T7" s="24">
        <v>0</v>
      </c>
      <c r="U7" s="24">
        <v>0</v>
      </c>
      <c r="V7" s="24">
        <v>0</v>
      </c>
      <c r="W7" s="24">
        <v>0</v>
      </c>
      <c r="X7" s="24">
        <v>0</v>
      </c>
      <c r="Y7" s="24">
        <v>0</v>
      </c>
      <c r="Z7" s="24">
        <v>0</v>
      </c>
      <c r="AA7" s="24">
        <v>0</v>
      </c>
    </row>
    <row r="8" spans="1:27" x14ac:dyDescent="0.3">
      <c r="A8" s="14" t="s">
        <v>107</v>
      </c>
      <c r="B8" s="24"/>
      <c r="C8" s="24"/>
      <c r="D8" s="24"/>
      <c r="E8" s="24"/>
      <c r="F8" s="24"/>
      <c r="G8" s="24">
        <f t="shared" si="0"/>
        <v>6.25E-2</v>
      </c>
      <c r="H8" s="24">
        <v>4.7800000000000002E-2</v>
      </c>
      <c r="I8" s="24">
        <v>7.3700000000000002E-2</v>
      </c>
      <c r="J8" s="24">
        <v>0.34</v>
      </c>
      <c r="K8" s="24">
        <v>5.6390977443609019E-2</v>
      </c>
      <c r="L8" s="24">
        <v>0</v>
      </c>
      <c r="M8" s="24">
        <v>0</v>
      </c>
      <c r="N8" s="24">
        <v>0</v>
      </c>
      <c r="O8" s="24">
        <v>0</v>
      </c>
      <c r="P8" s="24">
        <v>0</v>
      </c>
      <c r="Q8" s="24">
        <v>0</v>
      </c>
      <c r="R8" s="24">
        <v>1</v>
      </c>
      <c r="S8" s="24">
        <v>0</v>
      </c>
      <c r="T8" s="24">
        <v>0</v>
      </c>
      <c r="U8" s="24">
        <v>0</v>
      </c>
      <c r="V8" s="24">
        <v>0</v>
      </c>
      <c r="W8" s="24">
        <v>0</v>
      </c>
      <c r="X8" s="24">
        <v>0</v>
      </c>
      <c r="Y8" s="24">
        <v>0</v>
      </c>
      <c r="Z8" s="24">
        <v>0</v>
      </c>
      <c r="AA8" s="24">
        <v>0</v>
      </c>
    </row>
    <row r="9" spans="1:27" x14ac:dyDescent="0.3">
      <c r="A9" s="14" t="s">
        <v>110</v>
      </c>
      <c r="B9" s="24"/>
      <c r="C9" s="24"/>
      <c r="D9" s="24"/>
      <c r="E9" s="24"/>
      <c r="F9" s="24"/>
      <c r="G9" s="24">
        <f t="shared" si="0"/>
        <v>6.25E-2</v>
      </c>
      <c r="H9" s="24">
        <v>6.2E-2</v>
      </c>
      <c r="I9" s="24">
        <v>6.8000000000000005E-2</v>
      </c>
      <c r="J9" s="24">
        <v>0.01</v>
      </c>
      <c r="K9" s="24">
        <v>5.6390977443609019E-2</v>
      </c>
      <c r="L9" s="24">
        <v>0</v>
      </c>
      <c r="M9" s="24">
        <v>0</v>
      </c>
      <c r="N9" s="24">
        <v>0</v>
      </c>
      <c r="O9" s="24">
        <v>0</v>
      </c>
      <c r="P9" s="24">
        <v>0</v>
      </c>
      <c r="Q9" s="24">
        <v>0</v>
      </c>
      <c r="R9" s="24">
        <v>0</v>
      </c>
      <c r="S9" s="24">
        <v>1</v>
      </c>
      <c r="T9" s="24">
        <v>0</v>
      </c>
      <c r="U9" s="24">
        <v>0</v>
      </c>
      <c r="V9" s="24">
        <v>0</v>
      </c>
      <c r="W9" s="24">
        <v>0</v>
      </c>
      <c r="X9" s="24">
        <v>0</v>
      </c>
      <c r="Y9" s="24">
        <v>0</v>
      </c>
      <c r="Z9" s="24">
        <v>0</v>
      </c>
      <c r="AA9" s="24">
        <v>0</v>
      </c>
    </row>
    <row r="10" spans="1:27" x14ac:dyDescent="0.3">
      <c r="A10" s="14" t="s">
        <v>116</v>
      </c>
      <c r="B10" s="24"/>
      <c r="C10" s="24"/>
      <c r="D10" s="24"/>
      <c r="E10" s="24"/>
      <c r="F10" s="24"/>
      <c r="G10" s="24">
        <f t="shared" si="0"/>
        <v>6.25E-2</v>
      </c>
      <c r="H10" s="24">
        <v>3.7100000000000001E-2</v>
      </c>
      <c r="I10" s="24">
        <v>6.5700000000000008E-2</v>
      </c>
      <c r="J10" s="24">
        <v>0.01</v>
      </c>
      <c r="K10" s="24">
        <v>5.6390977443609019E-2</v>
      </c>
      <c r="L10" s="24">
        <v>0</v>
      </c>
      <c r="M10" s="24">
        <v>0</v>
      </c>
      <c r="N10" s="24">
        <v>0</v>
      </c>
      <c r="O10" s="24">
        <v>0</v>
      </c>
      <c r="P10" s="24">
        <v>0</v>
      </c>
      <c r="Q10" s="24">
        <v>0</v>
      </c>
      <c r="R10" s="24">
        <v>0</v>
      </c>
      <c r="S10" s="24">
        <v>0</v>
      </c>
      <c r="T10" s="24">
        <v>1</v>
      </c>
      <c r="U10" s="24">
        <v>0</v>
      </c>
      <c r="V10" s="24">
        <v>0</v>
      </c>
      <c r="W10" s="24">
        <v>0</v>
      </c>
      <c r="X10" s="24">
        <v>0</v>
      </c>
      <c r="Y10" s="24">
        <v>0</v>
      </c>
      <c r="Z10" s="24">
        <v>0</v>
      </c>
      <c r="AA10" s="24">
        <v>0</v>
      </c>
    </row>
    <row r="11" spans="1:27" x14ac:dyDescent="0.3">
      <c r="A11" s="14" t="s">
        <v>119</v>
      </c>
      <c r="B11" s="24"/>
      <c r="C11" s="24"/>
      <c r="D11" s="24"/>
      <c r="E11" s="24"/>
      <c r="F11" s="24"/>
      <c r="G11" s="24">
        <f t="shared" si="0"/>
        <v>6.25E-2</v>
      </c>
      <c r="H11" s="24">
        <v>2.7999999999999997E-2</v>
      </c>
      <c r="I11" s="24">
        <v>5.8200000000000002E-2</v>
      </c>
      <c r="J11" s="24">
        <v>0.09</v>
      </c>
      <c r="K11" s="24">
        <v>5.6390977443609019E-2</v>
      </c>
      <c r="L11" s="24">
        <v>0</v>
      </c>
      <c r="M11" s="24">
        <v>0</v>
      </c>
      <c r="N11" s="24">
        <v>0</v>
      </c>
      <c r="O11" s="24">
        <v>0</v>
      </c>
      <c r="P11" s="24">
        <v>0</v>
      </c>
      <c r="Q11" s="24">
        <v>0</v>
      </c>
      <c r="R11" s="24">
        <v>0</v>
      </c>
      <c r="S11" s="24">
        <v>0</v>
      </c>
      <c r="T11" s="24">
        <v>0</v>
      </c>
      <c r="U11" s="24">
        <v>1</v>
      </c>
      <c r="V11" s="24">
        <v>0</v>
      </c>
      <c r="W11" s="24">
        <v>0</v>
      </c>
      <c r="X11" s="24">
        <v>0</v>
      </c>
      <c r="Y11" s="24">
        <v>0</v>
      </c>
      <c r="Z11" s="24">
        <v>0</v>
      </c>
      <c r="AA11" s="24">
        <v>0</v>
      </c>
    </row>
    <row r="12" spans="1:27" x14ac:dyDescent="0.3">
      <c r="A12" s="14" t="s">
        <v>120</v>
      </c>
      <c r="B12" s="24"/>
      <c r="C12" s="24"/>
      <c r="D12" s="24"/>
      <c r="E12" s="24"/>
      <c r="F12" s="24"/>
      <c r="G12" s="24">
        <f t="shared" si="0"/>
        <v>6.25E-2</v>
      </c>
      <c r="H12" s="24">
        <v>2.9600000000000001E-2</v>
      </c>
      <c r="I12" s="24">
        <v>6.5299999999999997E-2</v>
      </c>
      <c r="J12" s="24">
        <v>0.01</v>
      </c>
      <c r="K12" s="24">
        <v>5.6390977443609019E-2</v>
      </c>
      <c r="L12" s="24">
        <v>0</v>
      </c>
      <c r="M12" s="24">
        <v>0</v>
      </c>
      <c r="N12" s="24">
        <v>0</v>
      </c>
      <c r="O12" s="24">
        <v>0</v>
      </c>
      <c r="P12" s="24">
        <v>0</v>
      </c>
      <c r="Q12" s="24">
        <v>0</v>
      </c>
      <c r="R12" s="24">
        <v>0</v>
      </c>
      <c r="S12" s="24">
        <v>0</v>
      </c>
      <c r="T12" s="24">
        <v>0</v>
      </c>
      <c r="U12" s="24">
        <v>0</v>
      </c>
      <c r="V12" s="24">
        <v>1</v>
      </c>
      <c r="W12" s="24">
        <v>0</v>
      </c>
      <c r="X12" s="24">
        <v>0</v>
      </c>
      <c r="Y12" s="24">
        <v>0</v>
      </c>
      <c r="Z12" s="24">
        <v>0</v>
      </c>
      <c r="AA12" s="24">
        <v>0</v>
      </c>
    </row>
    <row r="13" spans="1:27" x14ac:dyDescent="0.3">
      <c r="A13" s="14" t="s">
        <v>127</v>
      </c>
      <c r="B13" s="24"/>
      <c r="C13" s="24"/>
      <c r="D13" s="24"/>
      <c r="E13" s="24"/>
      <c r="F13" s="24"/>
      <c r="G13" s="24">
        <f t="shared" si="0"/>
        <v>6.25E-2</v>
      </c>
      <c r="H13" s="24">
        <v>7.9399999999999998E-2</v>
      </c>
      <c r="I13" s="24">
        <v>5.7699999999999994E-2</v>
      </c>
      <c r="J13" s="24">
        <v>0.25</v>
      </c>
      <c r="K13" s="24">
        <v>4.5112781954887216E-2</v>
      </c>
      <c r="L13" s="24">
        <v>0</v>
      </c>
      <c r="M13" s="24">
        <v>0</v>
      </c>
      <c r="N13" s="24">
        <v>0</v>
      </c>
      <c r="O13" s="24">
        <v>0</v>
      </c>
      <c r="P13" s="24">
        <v>0</v>
      </c>
      <c r="Q13" s="24">
        <v>0</v>
      </c>
      <c r="R13" s="24">
        <v>0</v>
      </c>
      <c r="S13" s="24">
        <v>0</v>
      </c>
      <c r="T13" s="24">
        <v>0</v>
      </c>
      <c r="U13" s="24">
        <v>0</v>
      </c>
      <c r="V13" s="24">
        <v>0</v>
      </c>
      <c r="W13" s="24">
        <v>1</v>
      </c>
      <c r="X13" s="24">
        <v>0</v>
      </c>
      <c r="Y13" s="24">
        <v>0</v>
      </c>
      <c r="Z13" s="24">
        <v>0</v>
      </c>
      <c r="AA13" s="24">
        <v>0</v>
      </c>
    </row>
    <row r="14" spans="1:27" x14ac:dyDescent="0.3">
      <c r="A14" s="14" t="s">
        <v>131</v>
      </c>
      <c r="B14" s="24"/>
      <c r="C14" s="24"/>
      <c r="D14" s="24"/>
      <c r="E14" s="24"/>
      <c r="F14" s="24"/>
      <c r="G14" s="24">
        <f t="shared" si="0"/>
        <v>6.25E-2</v>
      </c>
      <c r="H14" s="24">
        <v>1.9199999999999998E-2</v>
      </c>
      <c r="I14" s="24">
        <v>6.0599999999999994E-2</v>
      </c>
      <c r="J14" s="24">
        <v>0.02</v>
      </c>
      <c r="K14" s="24">
        <v>3.7593984962406013E-2</v>
      </c>
      <c r="L14" s="24">
        <v>0</v>
      </c>
      <c r="M14" s="24">
        <v>0</v>
      </c>
      <c r="N14" s="24">
        <v>0</v>
      </c>
      <c r="O14" s="24">
        <v>0</v>
      </c>
      <c r="P14" s="24">
        <v>0</v>
      </c>
      <c r="Q14" s="24">
        <v>0</v>
      </c>
      <c r="R14" s="24">
        <v>0</v>
      </c>
      <c r="S14" s="24">
        <v>0</v>
      </c>
      <c r="T14" s="24">
        <v>0</v>
      </c>
      <c r="U14" s="24">
        <v>0</v>
      </c>
      <c r="V14" s="24">
        <v>0</v>
      </c>
      <c r="W14" s="24">
        <v>0</v>
      </c>
      <c r="X14" s="24">
        <v>1</v>
      </c>
      <c r="Y14" s="24">
        <v>0</v>
      </c>
      <c r="Z14" s="24">
        <v>0</v>
      </c>
      <c r="AA14" s="24">
        <v>0</v>
      </c>
    </row>
    <row r="15" spans="1:27" x14ac:dyDescent="0.3">
      <c r="A15" s="14" t="s">
        <v>132</v>
      </c>
      <c r="B15" s="24"/>
      <c r="C15" s="24"/>
      <c r="D15" s="24"/>
      <c r="E15" s="24"/>
      <c r="F15" s="24"/>
      <c r="G15" s="24">
        <f t="shared" si="0"/>
        <v>6.25E-2</v>
      </c>
      <c r="H15" s="24">
        <v>8.5099999999999995E-2</v>
      </c>
      <c r="I15" s="24">
        <v>5.7699999999999994E-2</v>
      </c>
      <c r="J15" s="24">
        <v>0.01</v>
      </c>
      <c r="K15" s="24">
        <v>3.7593984962406013E-2</v>
      </c>
      <c r="L15" s="24">
        <v>0</v>
      </c>
      <c r="M15" s="24">
        <v>0</v>
      </c>
      <c r="N15" s="24">
        <v>0</v>
      </c>
      <c r="O15" s="24">
        <v>0</v>
      </c>
      <c r="P15" s="24">
        <v>0</v>
      </c>
      <c r="Q15" s="24">
        <v>0</v>
      </c>
      <c r="R15" s="24">
        <v>0</v>
      </c>
      <c r="S15" s="24">
        <v>0</v>
      </c>
      <c r="T15" s="24">
        <v>0</v>
      </c>
      <c r="U15" s="24">
        <v>0</v>
      </c>
      <c r="V15" s="24">
        <v>0</v>
      </c>
      <c r="W15" s="24">
        <v>0</v>
      </c>
      <c r="X15" s="24">
        <v>0</v>
      </c>
      <c r="Y15" s="24">
        <v>1</v>
      </c>
      <c r="Z15" s="24">
        <v>0</v>
      </c>
      <c r="AA15" s="24">
        <v>0</v>
      </c>
    </row>
    <row r="16" spans="1:27" x14ac:dyDescent="0.3">
      <c r="A16" s="14" t="s">
        <v>139</v>
      </c>
      <c r="B16" s="24"/>
      <c r="C16" s="24"/>
      <c r="D16" s="24"/>
      <c r="E16" s="24"/>
      <c r="F16" s="24"/>
      <c r="G16" s="24">
        <f t="shared" si="0"/>
        <v>6.25E-2</v>
      </c>
      <c r="H16" s="24">
        <v>7.5499999999999998E-2</v>
      </c>
      <c r="I16" s="24">
        <v>5.7699999999999994E-2</v>
      </c>
      <c r="J16" s="24">
        <v>0</v>
      </c>
      <c r="K16" s="24">
        <v>5.6390977443609019E-2</v>
      </c>
      <c r="L16" s="24">
        <v>0</v>
      </c>
      <c r="M16" s="24">
        <v>0</v>
      </c>
      <c r="N16" s="24">
        <v>0</v>
      </c>
      <c r="O16" s="24">
        <v>0</v>
      </c>
      <c r="P16" s="24">
        <v>0</v>
      </c>
      <c r="Q16" s="24">
        <v>0</v>
      </c>
      <c r="R16" s="24">
        <v>0</v>
      </c>
      <c r="S16" s="24">
        <v>0</v>
      </c>
      <c r="T16" s="24">
        <v>0</v>
      </c>
      <c r="U16" s="24">
        <v>0</v>
      </c>
      <c r="V16" s="24">
        <v>0</v>
      </c>
      <c r="W16" s="24">
        <v>0</v>
      </c>
      <c r="X16" s="24">
        <v>0</v>
      </c>
      <c r="Y16" s="24">
        <v>0</v>
      </c>
      <c r="Z16" s="24">
        <v>1</v>
      </c>
      <c r="AA16" s="24">
        <v>0</v>
      </c>
    </row>
    <row r="17" spans="1:27" x14ac:dyDescent="0.3">
      <c r="A17" s="14" t="s">
        <v>140</v>
      </c>
      <c r="B17" s="24"/>
      <c r="C17" s="24"/>
      <c r="D17" s="24"/>
      <c r="E17" s="24"/>
      <c r="F17" s="24"/>
      <c r="G17" s="24">
        <f t="shared" si="0"/>
        <v>6.25E-2</v>
      </c>
      <c r="H17" s="24">
        <v>8.3199999999999996E-2</v>
      </c>
      <c r="I17" s="24">
        <v>5.7699999999999994E-2</v>
      </c>
      <c r="J17" s="24">
        <v>0</v>
      </c>
      <c r="K17" s="24">
        <v>5.6390977443609019E-2</v>
      </c>
      <c r="L17" s="24">
        <v>0</v>
      </c>
      <c r="M17" s="24">
        <v>0</v>
      </c>
      <c r="N17" s="24">
        <v>0</v>
      </c>
      <c r="O17" s="24">
        <v>0</v>
      </c>
      <c r="P17" s="24">
        <v>0</v>
      </c>
      <c r="Q17" s="24">
        <v>0</v>
      </c>
      <c r="R17" s="24">
        <v>0</v>
      </c>
      <c r="S17" s="24">
        <v>0</v>
      </c>
      <c r="T17" s="24">
        <v>0</v>
      </c>
      <c r="U17" s="24">
        <v>0</v>
      </c>
      <c r="V17" s="24">
        <v>0</v>
      </c>
      <c r="W17" s="24">
        <v>0</v>
      </c>
      <c r="X17" s="24">
        <v>0</v>
      </c>
      <c r="Y17" s="24">
        <v>0</v>
      </c>
      <c r="Z17" s="24">
        <v>0</v>
      </c>
      <c r="AA17" s="24">
        <v>1</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27760-1C1C-4070-88E3-E13F245C46DA}">
  <sheetPr codeName="Tabelle13"/>
  <dimension ref="A1:B13"/>
  <sheetViews>
    <sheetView showGridLines="0" workbookViewId="0">
      <selection activeCell="A2" sqref="A2:B13"/>
    </sheetView>
  </sheetViews>
  <sheetFormatPr baseColWidth="10" defaultRowHeight="12.5" x14ac:dyDescent="0.25"/>
  <cols>
    <col min="1" max="1" width="38.1796875" style="45" bestFit="1" customWidth="1"/>
    <col min="2" max="16384" width="10.90625" style="45"/>
  </cols>
  <sheetData>
    <row r="1" spans="1:2" ht="13" x14ac:dyDescent="0.3">
      <c r="A1" s="52" t="s">
        <v>175</v>
      </c>
    </row>
    <row r="2" spans="1:2" ht="14.5" x14ac:dyDescent="0.35">
      <c r="A2" s="14" t="s">
        <v>368</v>
      </c>
      <c r="B2" s="91" t="s">
        <v>462</v>
      </c>
    </row>
    <row r="3" spans="1:2" ht="14.5" x14ac:dyDescent="0.35">
      <c r="A3" s="14" t="s">
        <v>308</v>
      </c>
      <c r="B3" s="92" t="s">
        <v>463</v>
      </c>
    </row>
    <row r="4" spans="1:2" ht="14.5" x14ac:dyDescent="0.35">
      <c r="A4" s="14" t="s">
        <v>309</v>
      </c>
      <c r="B4" s="93" t="s">
        <v>464</v>
      </c>
    </row>
    <row r="5" spans="1:2" ht="14.5" x14ac:dyDescent="0.35">
      <c r="A5" s="14" t="s">
        <v>386</v>
      </c>
      <c r="B5" s="94" t="s">
        <v>465</v>
      </c>
    </row>
    <row r="6" spans="1:2" ht="14.5" x14ac:dyDescent="0.35">
      <c r="A6" s="14" t="s">
        <v>389</v>
      </c>
      <c r="B6" s="95" t="s">
        <v>466</v>
      </c>
    </row>
    <row r="7" spans="1:2" ht="14.5" x14ac:dyDescent="0.35">
      <c r="A7" s="14" t="s">
        <v>392</v>
      </c>
      <c r="B7" s="96" t="s">
        <v>467</v>
      </c>
    </row>
    <row r="8" spans="1:2" ht="14.5" x14ac:dyDescent="0.35">
      <c r="A8" s="14" t="s">
        <v>386</v>
      </c>
      <c r="B8" s="97" t="s">
        <v>468</v>
      </c>
    </row>
    <row r="9" spans="1:2" ht="14.5" x14ac:dyDescent="0.35">
      <c r="A9" s="14" t="s">
        <v>389</v>
      </c>
      <c r="B9" s="98" t="s">
        <v>469</v>
      </c>
    </row>
    <row r="10" spans="1:2" ht="14.5" x14ac:dyDescent="0.35">
      <c r="A10" s="14" t="s">
        <v>392</v>
      </c>
      <c r="B10" s="99" t="s">
        <v>470</v>
      </c>
    </row>
    <row r="11" spans="1:2" ht="14.5" x14ac:dyDescent="0.35">
      <c r="A11" s="14" t="s">
        <v>401</v>
      </c>
      <c r="B11" s="100" t="s">
        <v>471</v>
      </c>
    </row>
    <row r="12" spans="1:2" ht="14.5" x14ac:dyDescent="0.35">
      <c r="A12" s="14" t="s">
        <v>404</v>
      </c>
      <c r="B12" s="101" t="s">
        <v>176</v>
      </c>
    </row>
    <row r="13" spans="1:2" ht="14.5" x14ac:dyDescent="0.35">
      <c r="A13" s="14" t="s">
        <v>472</v>
      </c>
      <c r="B13" s="102" t="s">
        <v>473</v>
      </c>
    </row>
  </sheetData>
  <phoneticPr fontId="4" type="noConversion"/>
  <pageMargins left="0.7" right="0.7" top="0.78740157499999996" bottom="0.78740157499999996"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3D566-44A5-479B-A2A9-A44ABD46E4C9}">
  <sheetPr codeName="Tabelle2"/>
  <dimension ref="A1:O39"/>
  <sheetViews>
    <sheetView showGridLines="0" zoomScaleNormal="100" workbookViewId="0">
      <selection activeCell="A5" sqref="A5"/>
    </sheetView>
  </sheetViews>
  <sheetFormatPr baseColWidth="10" defaultRowHeight="14" x14ac:dyDescent="0.3"/>
  <cols>
    <col min="1" max="1" width="35.90625" style="26" customWidth="1"/>
    <col min="2" max="2" width="117.6328125" style="26" customWidth="1"/>
    <col min="3" max="6" width="10.90625" style="26"/>
    <col min="7" max="11" width="10.90625" style="34"/>
    <col min="12" max="15" width="10.90625" style="28"/>
    <col min="16" max="16384" width="10.90625" style="26"/>
  </cols>
  <sheetData>
    <row r="1" spans="1:11" s="28" customFormat="1" ht="23" x14ac:dyDescent="0.5">
      <c r="A1" s="30" t="s">
        <v>209</v>
      </c>
      <c r="B1" s="26"/>
      <c r="C1" s="26"/>
      <c r="D1" s="26"/>
      <c r="E1" s="26"/>
      <c r="F1" s="26"/>
      <c r="G1" s="34" t="s">
        <v>46</v>
      </c>
      <c r="H1" s="35" t="s">
        <v>45</v>
      </c>
      <c r="I1" s="34"/>
      <c r="J1" s="34" t="s">
        <v>49</v>
      </c>
      <c r="K1" s="34" t="s">
        <v>60</v>
      </c>
    </row>
    <row r="2" spans="1:11" s="28" customFormat="1" ht="22.5" x14ac:dyDescent="0.45">
      <c r="A2" s="29" t="s">
        <v>320</v>
      </c>
      <c r="B2" s="26"/>
      <c r="C2" s="26"/>
      <c r="D2" s="26"/>
      <c r="E2" s="26"/>
      <c r="F2" s="26"/>
      <c r="G2" s="34" t="s">
        <v>66</v>
      </c>
      <c r="H2" s="35" t="s">
        <v>11</v>
      </c>
      <c r="I2" s="34"/>
      <c r="J2" s="34" t="s">
        <v>50</v>
      </c>
      <c r="K2" s="34" t="s">
        <v>61</v>
      </c>
    </row>
    <row r="3" spans="1:11" s="28" customFormat="1" x14ac:dyDescent="0.3">
      <c r="A3" s="26"/>
      <c r="B3" s="26"/>
      <c r="C3" s="26"/>
      <c r="D3" s="26"/>
      <c r="E3" s="26"/>
      <c r="F3" s="26"/>
      <c r="G3" s="34"/>
      <c r="H3" s="35" t="s">
        <v>17</v>
      </c>
      <c r="I3" s="34"/>
      <c r="J3" s="34" t="s">
        <v>51</v>
      </c>
      <c r="K3" s="34" t="s">
        <v>62</v>
      </c>
    </row>
    <row r="4" spans="1:11" s="28" customFormat="1" ht="85.5" customHeight="1" x14ac:dyDescent="0.3">
      <c r="A4" s="105" t="s">
        <v>482</v>
      </c>
      <c r="B4" s="105"/>
      <c r="C4" s="26"/>
      <c r="D4" s="26"/>
      <c r="E4" s="26"/>
      <c r="F4" s="26"/>
      <c r="G4" s="34"/>
      <c r="H4" s="34"/>
      <c r="I4" s="34"/>
      <c r="J4" s="34" t="s">
        <v>169</v>
      </c>
      <c r="K4" s="34"/>
    </row>
    <row r="5" spans="1:11" s="28" customFormat="1" x14ac:dyDescent="0.3">
      <c r="A5" s="103"/>
      <c r="B5" s="103"/>
      <c r="C5" s="26"/>
      <c r="D5" s="26"/>
      <c r="E5" s="26"/>
      <c r="F5" s="26"/>
      <c r="G5" s="34"/>
      <c r="H5" s="34"/>
      <c r="I5" s="34"/>
      <c r="J5" s="34" t="s">
        <v>168</v>
      </c>
      <c r="K5" s="34"/>
    </row>
    <row r="6" spans="1:11" s="28" customFormat="1" ht="14.5" x14ac:dyDescent="0.35">
      <c r="A6" s="103" t="s">
        <v>211</v>
      </c>
      <c r="B6" s="103"/>
      <c r="C6" s="26"/>
      <c r="D6" s="26"/>
      <c r="E6" s="26"/>
      <c r="F6" s="26"/>
      <c r="G6" s="34"/>
      <c r="H6" s="34"/>
      <c r="I6" s="34"/>
      <c r="J6" s="34"/>
      <c r="K6" s="34"/>
    </row>
    <row r="7" spans="1:11" s="28" customFormat="1" ht="14.5" x14ac:dyDescent="0.35">
      <c r="A7" s="104" t="s">
        <v>476</v>
      </c>
      <c r="B7" s="103"/>
      <c r="C7" s="26"/>
      <c r="D7" s="26"/>
      <c r="E7" s="26"/>
      <c r="F7" s="26"/>
      <c r="G7" s="34"/>
      <c r="H7" s="34"/>
      <c r="I7" s="34"/>
      <c r="J7" s="34"/>
      <c r="K7" s="34"/>
    </row>
    <row r="10" spans="1:11" s="28" customFormat="1" x14ac:dyDescent="0.3">
      <c r="A10" s="32" t="s">
        <v>201</v>
      </c>
      <c r="B10" s="32" t="s">
        <v>212</v>
      </c>
      <c r="C10" s="26"/>
      <c r="D10" s="26"/>
      <c r="E10" s="26"/>
      <c r="F10" s="26"/>
      <c r="G10" s="34"/>
      <c r="H10" s="34"/>
      <c r="I10" s="34"/>
      <c r="J10" s="34"/>
      <c r="K10" s="34"/>
    </row>
    <row r="11" spans="1:11" s="28" customFormat="1" ht="126" x14ac:dyDescent="0.3">
      <c r="A11" s="39" t="s">
        <v>252</v>
      </c>
      <c r="B11" s="33" t="s">
        <v>339</v>
      </c>
      <c r="C11" s="26"/>
      <c r="D11" s="26"/>
      <c r="E11" s="26"/>
      <c r="F11" s="26"/>
      <c r="G11" s="34"/>
      <c r="H11" s="34"/>
      <c r="I11" s="34"/>
      <c r="J11" s="34"/>
      <c r="K11" s="34"/>
    </row>
    <row r="12" spans="1:11" s="28" customFormat="1" ht="42" x14ac:dyDescent="0.3">
      <c r="A12" s="39" t="s">
        <v>253</v>
      </c>
      <c r="B12" s="33" t="s">
        <v>254</v>
      </c>
      <c r="C12" s="26"/>
      <c r="D12" s="26"/>
      <c r="E12" s="26"/>
      <c r="F12" s="26"/>
      <c r="G12" s="34"/>
      <c r="H12" s="34"/>
      <c r="I12" s="34"/>
      <c r="J12" s="34"/>
      <c r="K12" s="34"/>
    </row>
    <row r="13" spans="1:11" s="28" customFormat="1" x14ac:dyDescent="0.3">
      <c r="A13" s="32" t="s">
        <v>217</v>
      </c>
      <c r="B13" s="33" t="s">
        <v>228</v>
      </c>
      <c r="C13" s="26"/>
      <c r="D13" s="26"/>
      <c r="E13" s="26"/>
      <c r="F13" s="26"/>
      <c r="G13" s="34"/>
      <c r="H13" s="34"/>
      <c r="I13" s="34"/>
      <c r="J13" s="34"/>
      <c r="K13" s="34"/>
    </row>
    <row r="14" spans="1:11" s="28" customFormat="1" x14ac:dyDescent="0.3">
      <c r="C14" s="26"/>
      <c r="D14" s="26"/>
      <c r="E14" s="26"/>
      <c r="F14" s="26"/>
      <c r="G14" s="34"/>
      <c r="H14" s="34"/>
      <c r="I14" s="34"/>
      <c r="J14" s="34"/>
      <c r="K14" s="34"/>
    </row>
    <row r="15" spans="1:11" s="28" customFormat="1" ht="29" customHeight="1" x14ac:dyDescent="0.3">
      <c r="A15" s="107" t="s">
        <v>255</v>
      </c>
      <c r="B15" s="107"/>
      <c r="C15" s="26"/>
      <c r="D15" s="26"/>
      <c r="E15" s="26"/>
      <c r="F15" s="26"/>
      <c r="G15" s="34"/>
      <c r="H15" s="34"/>
      <c r="I15" s="34"/>
      <c r="J15" s="34"/>
      <c r="K15" s="34"/>
    </row>
    <row r="16" spans="1:11" s="28" customFormat="1" x14ac:dyDescent="0.3">
      <c r="C16" s="26"/>
      <c r="D16" s="26"/>
      <c r="E16" s="26"/>
      <c r="F16" s="26"/>
      <c r="G16" s="34"/>
      <c r="H16" s="34"/>
      <c r="I16" s="34"/>
      <c r="J16" s="34"/>
      <c r="K16" s="34"/>
    </row>
    <row r="17" spans="1:11" s="28" customFormat="1" x14ac:dyDescent="0.3">
      <c r="A17" s="32" t="s">
        <v>201</v>
      </c>
      <c r="B17" s="32" t="s">
        <v>212</v>
      </c>
      <c r="C17" s="26"/>
      <c r="D17" s="26"/>
      <c r="E17" s="26"/>
      <c r="F17" s="26"/>
      <c r="G17" s="34"/>
      <c r="H17" s="34"/>
      <c r="I17" s="34"/>
      <c r="J17" s="34"/>
      <c r="K17" s="34"/>
    </row>
    <row r="18" spans="1:11" x14ac:dyDescent="0.3">
      <c r="A18" s="39" t="s">
        <v>256</v>
      </c>
      <c r="B18" s="33" t="s">
        <v>257</v>
      </c>
    </row>
    <row r="19" spans="1:11" x14ac:dyDescent="0.3">
      <c r="A19" s="39" t="s">
        <v>258</v>
      </c>
      <c r="B19" s="33" t="s">
        <v>340</v>
      </c>
    </row>
    <row r="20" spans="1:11" x14ac:dyDescent="0.3">
      <c r="A20" s="39" t="s">
        <v>259</v>
      </c>
      <c r="B20" s="33" t="s">
        <v>341</v>
      </c>
    </row>
    <row r="21" spans="1:11" x14ac:dyDescent="0.3">
      <c r="A21" s="39" t="s">
        <v>260</v>
      </c>
      <c r="B21" s="33" t="s">
        <v>261</v>
      </c>
    </row>
    <row r="22" spans="1:11" x14ac:dyDescent="0.3">
      <c r="A22" s="39" t="s">
        <v>262</v>
      </c>
      <c r="B22" s="33" t="s">
        <v>263</v>
      </c>
    </row>
    <row r="23" spans="1:11" x14ac:dyDescent="0.3">
      <c r="A23" s="39" t="s">
        <v>183</v>
      </c>
      <c r="B23" s="33" t="s">
        <v>264</v>
      </c>
    </row>
    <row r="24" spans="1:11" x14ac:dyDescent="0.3">
      <c r="A24" s="39" t="s">
        <v>265</v>
      </c>
      <c r="B24" s="33" t="s">
        <v>266</v>
      </c>
    </row>
    <row r="25" spans="1:11" x14ac:dyDescent="0.3">
      <c r="A25" s="39" t="s">
        <v>342</v>
      </c>
      <c r="B25" s="33" t="s">
        <v>311</v>
      </c>
    </row>
    <row r="26" spans="1:11" x14ac:dyDescent="0.3">
      <c r="A26" s="39" t="s">
        <v>267</v>
      </c>
      <c r="B26" s="33" t="s">
        <v>268</v>
      </c>
    </row>
    <row r="27" spans="1:11" x14ac:dyDescent="0.3">
      <c r="A27" s="39" t="s">
        <v>269</v>
      </c>
      <c r="B27" s="33" t="s">
        <v>312</v>
      </c>
    </row>
    <row r="28" spans="1:11" x14ac:dyDescent="0.3">
      <c r="A28" s="39" t="s">
        <v>270</v>
      </c>
      <c r="B28" s="33" t="s">
        <v>313</v>
      </c>
    </row>
    <row r="29" spans="1:11" ht="28" x14ac:dyDescent="0.3">
      <c r="A29" s="39" t="s">
        <v>271</v>
      </c>
      <c r="B29" s="33" t="s">
        <v>272</v>
      </c>
    </row>
    <row r="30" spans="1:11" ht="14.5" customHeight="1" x14ac:dyDescent="0.3">
      <c r="A30" s="39" t="s">
        <v>273</v>
      </c>
      <c r="B30" s="33" t="s">
        <v>274</v>
      </c>
    </row>
    <row r="31" spans="1:11" ht="14.5" customHeight="1" x14ac:dyDescent="0.3">
      <c r="A31" s="39" t="s">
        <v>275</v>
      </c>
      <c r="B31" s="33" t="s">
        <v>276</v>
      </c>
    </row>
    <row r="32" spans="1:11" ht="14.5" customHeight="1" x14ac:dyDescent="0.3">
      <c r="A32" s="39" t="s">
        <v>310</v>
      </c>
      <c r="B32" s="33" t="s">
        <v>314</v>
      </c>
    </row>
    <row r="33" spans="1:2" ht="14.5" customHeight="1" x14ac:dyDescent="0.3">
      <c r="A33" s="39" t="s">
        <v>277</v>
      </c>
      <c r="B33" s="33" t="s">
        <v>278</v>
      </c>
    </row>
    <row r="34" spans="1:2" ht="14.5" customHeight="1" x14ac:dyDescent="0.3">
      <c r="A34" s="39" t="s">
        <v>343</v>
      </c>
      <c r="B34" s="33" t="s">
        <v>349</v>
      </c>
    </row>
    <row r="35" spans="1:2" ht="14.5" customHeight="1" x14ac:dyDescent="0.3">
      <c r="A35" s="39" t="s">
        <v>344</v>
      </c>
      <c r="B35" s="33" t="s">
        <v>350</v>
      </c>
    </row>
    <row r="36" spans="1:2" ht="14.5" customHeight="1" x14ac:dyDescent="0.3">
      <c r="A36" s="39" t="s">
        <v>345</v>
      </c>
      <c r="B36" s="33" t="s">
        <v>351</v>
      </c>
    </row>
    <row r="37" spans="1:2" ht="14.5" customHeight="1" x14ac:dyDescent="0.3">
      <c r="A37" s="39" t="s">
        <v>346</v>
      </c>
      <c r="B37" s="33" t="s">
        <v>352</v>
      </c>
    </row>
    <row r="38" spans="1:2" ht="14.5" customHeight="1" x14ac:dyDescent="0.3">
      <c r="A38" s="39" t="s">
        <v>347</v>
      </c>
      <c r="B38" s="33" t="s">
        <v>353</v>
      </c>
    </row>
    <row r="39" spans="1:2" ht="14.5" customHeight="1" x14ac:dyDescent="0.3">
      <c r="A39" s="39" t="s">
        <v>348</v>
      </c>
      <c r="B39" s="33" t="s">
        <v>354</v>
      </c>
    </row>
  </sheetData>
  <mergeCells count="2">
    <mergeCell ref="A4:B4"/>
    <mergeCell ref="A15:B15"/>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39666-68EF-4CBF-8251-0DC36FC941F0}">
  <sheetPr codeName="Tabelle3"/>
  <dimension ref="A1:B21"/>
  <sheetViews>
    <sheetView showGridLines="0" workbookViewId="0">
      <selection activeCell="B19" sqref="B19"/>
    </sheetView>
  </sheetViews>
  <sheetFormatPr baseColWidth="10" defaultRowHeight="14" x14ac:dyDescent="0.3"/>
  <cols>
    <col min="1" max="1" width="31.7265625" style="26" customWidth="1"/>
    <col min="2" max="2" width="85.26953125" style="31" customWidth="1"/>
    <col min="3" max="16384" width="10.90625" style="26"/>
  </cols>
  <sheetData>
    <row r="1" spans="1:2" x14ac:dyDescent="0.3">
      <c r="A1" s="32" t="s">
        <v>215</v>
      </c>
      <c r="B1" s="36" t="s">
        <v>216</v>
      </c>
    </row>
    <row r="2" spans="1:2" ht="28" x14ac:dyDescent="0.3">
      <c r="A2" s="37" t="s">
        <v>219</v>
      </c>
      <c r="B2" s="38" t="s">
        <v>323</v>
      </c>
    </row>
    <row r="3" spans="1:2" x14ac:dyDescent="0.3">
      <c r="A3" s="37" t="s">
        <v>220</v>
      </c>
      <c r="B3" s="38" t="s">
        <v>244</v>
      </c>
    </row>
    <row r="4" spans="1:2" x14ac:dyDescent="0.3">
      <c r="A4" s="37" t="s">
        <v>178</v>
      </c>
      <c r="B4" s="38" t="s">
        <v>319</v>
      </c>
    </row>
    <row r="5" spans="1:2" ht="28" x14ac:dyDescent="0.3">
      <c r="A5" s="37" t="s">
        <v>222</v>
      </c>
      <c r="B5" s="38" t="s">
        <v>236</v>
      </c>
    </row>
    <row r="6" spans="1:2" x14ac:dyDescent="0.3">
      <c r="A6" s="37" t="s">
        <v>320</v>
      </c>
      <c r="B6" s="38" t="s">
        <v>225</v>
      </c>
    </row>
    <row r="7" spans="1:2" x14ac:dyDescent="0.3">
      <c r="A7" s="37" t="s">
        <v>218</v>
      </c>
      <c r="B7" s="38" t="s">
        <v>245</v>
      </c>
    </row>
    <row r="8" spans="1:2" ht="28" x14ac:dyDescent="0.3">
      <c r="A8" s="37" t="s">
        <v>221</v>
      </c>
      <c r="B8" s="38" t="s">
        <v>243</v>
      </c>
    </row>
    <row r="9" spans="1:2" x14ac:dyDescent="0.3">
      <c r="A9" s="37" t="s">
        <v>210</v>
      </c>
      <c r="B9" s="38" t="s">
        <v>242</v>
      </c>
    </row>
    <row r="10" spans="1:2" ht="44" customHeight="1" x14ac:dyDescent="0.3">
      <c r="A10" s="37" t="s">
        <v>239</v>
      </c>
      <c r="B10" s="38" t="s">
        <v>251</v>
      </c>
    </row>
    <row r="11" spans="1:2" x14ac:dyDescent="0.3">
      <c r="A11" s="37" t="s">
        <v>235</v>
      </c>
      <c r="B11" s="38" t="s">
        <v>250</v>
      </c>
    </row>
    <row r="12" spans="1:2" ht="56" x14ac:dyDescent="0.3">
      <c r="A12" s="37" t="s">
        <v>238</v>
      </c>
      <c r="B12" s="38" t="s">
        <v>249</v>
      </c>
    </row>
    <row r="13" spans="1:2" ht="28" x14ac:dyDescent="0.3">
      <c r="A13" s="37" t="s">
        <v>237</v>
      </c>
      <c r="B13" s="38" t="s">
        <v>248</v>
      </c>
    </row>
    <row r="14" spans="1:2" ht="42" x14ac:dyDescent="0.3">
      <c r="A14" s="37" t="s">
        <v>226</v>
      </c>
      <c r="B14" s="38" t="s">
        <v>321</v>
      </c>
    </row>
    <row r="15" spans="1:2" ht="56" x14ac:dyDescent="0.3">
      <c r="A15" s="37" t="s">
        <v>61</v>
      </c>
      <c r="B15" s="38" t="s">
        <v>322</v>
      </c>
    </row>
    <row r="16" spans="1:2" ht="42" x14ac:dyDescent="0.3">
      <c r="A16" s="37" t="s">
        <v>224</v>
      </c>
      <c r="B16" s="38" t="s">
        <v>334</v>
      </c>
    </row>
    <row r="17" spans="1:2" ht="28" x14ac:dyDescent="0.3">
      <c r="A17" s="37" t="s">
        <v>247</v>
      </c>
      <c r="B17" s="38" t="s">
        <v>332</v>
      </c>
    </row>
    <row r="18" spans="1:2" ht="115.5" customHeight="1" x14ac:dyDescent="0.3">
      <c r="A18" s="37" t="s">
        <v>227</v>
      </c>
      <c r="B18" s="38" t="s">
        <v>335</v>
      </c>
    </row>
    <row r="19" spans="1:2" ht="42" x14ac:dyDescent="0.3">
      <c r="A19" s="37" t="s">
        <v>240</v>
      </c>
      <c r="B19" s="38" t="s">
        <v>246</v>
      </c>
    </row>
    <row r="20" spans="1:2" x14ac:dyDescent="0.3">
      <c r="A20" s="37" t="s">
        <v>223</v>
      </c>
      <c r="B20" s="38" t="s">
        <v>324</v>
      </c>
    </row>
    <row r="21" spans="1:2" ht="28" x14ac:dyDescent="0.3">
      <c r="A21" s="37" t="s">
        <v>183</v>
      </c>
      <c r="B21" s="38" t="s">
        <v>241</v>
      </c>
    </row>
  </sheetData>
  <sortState xmlns:xlrd2="http://schemas.microsoft.com/office/spreadsheetml/2017/richdata2" ref="A2:B21">
    <sortCondition ref="A2:A21"/>
  </sortState>
  <pageMargins left="0.7" right="0.7" top="0.78740157499999996" bottom="0.78740157499999996"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7C88C-20AB-446E-9AA2-8B598F1EB83E}">
  <sheetPr codeName="Tabelle4"/>
  <dimension ref="A1:W30"/>
  <sheetViews>
    <sheetView workbookViewId="0">
      <selection activeCell="B22" sqref="B22"/>
    </sheetView>
  </sheetViews>
  <sheetFormatPr baseColWidth="10" defaultRowHeight="12.5" x14ac:dyDescent="0.25"/>
  <cols>
    <col min="1" max="1" width="45.7265625" style="3" bestFit="1" customWidth="1"/>
    <col min="2" max="2" width="83" style="3" bestFit="1" customWidth="1"/>
    <col min="3" max="3" width="10.90625" style="3"/>
    <col min="4" max="4" width="10.90625" style="19"/>
    <col min="5" max="5" width="10.90625" style="35"/>
    <col min="6" max="8" width="0" style="54" hidden="1" customWidth="1"/>
    <col min="9" max="9" width="9.54296875" style="54" hidden="1" customWidth="1"/>
    <col min="10" max="10" width="0" style="54" hidden="1" customWidth="1"/>
    <col min="11" max="11" width="33.26953125" style="54" hidden="1" customWidth="1"/>
    <col min="12" max="13" width="0" style="54" hidden="1" customWidth="1"/>
    <col min="14" max="23" width="10.90625" style="54"/>
    <col min="24" max="16384" width="10.90625" style="3"/>
  </cols>
  <sheetData>
    <row r="1" spans="1:13" ht="18" x14ac:dyDescent="0.4">
      <c r="A1" s="2" t="s">
        <v>76</v>
      </c>
      <c r="E1" s="34" t="s">
        <v>46</v>
      </c>
      <c r="F1" s="54" t="s">
        <v>45</v>
      </c>
      <c r="G1" s="55"/>
      <c r="H1" s="55" t="s">
        <v>49</v>
      </c>
      <c r="I1" s="55" t="s">
        <v>60</v>
      </c>
      <c r="J1" s="55"/>
      <c r="K1" s="55" t="s">
        <v>330</v>
      </c>
      <c r="L1" s="55" t="s">
        <v>362</v>
      </c>
      <c r="M1" s="55"/>
    </row>
    <row r="2" spans="1:13" ht="14" x14ac:dyDescent="0.3">
      <c r="A2" s="11" t="s">
        <v>77</v>
      </c>
      <c r="B2" s="4" t="s">
        <v>367</v>
      </c>
      <c r="E2" s="34" t="s">
        <v>66</v>
      </c>
      <c r="F2" s="54" t="s">
        <v>11</v>
      </c>
      <c r="G2" s="55"/>
      <c r="H2" s="55" t="s">
        <v>50</v>
      </c>
      <c r="I2" s="55" t="s">
        <v>61</v>
      </c>
      <c r="J2" s="55"/>
      <c r="K2" s="55" t="s">
        <v>331</v>
      </c>
      <c r="L2" s="55" t="s">
        <v>363</v>
      </c>
      <c r="M2" s="55"/>
    </row>
    <row r="3" spans="1:13" ht="14" x14ac:dyDescent="0.3">
      <c r="A3" s="11" t="s">
        <v>54</v>
      </c>
      <c r="B3" s="4" t="s">
        <v>280</v>
      </c>
      <c r="E3" s="34"/>
      <c r="F3" s="54" t="s">
        <v>17</v>
      </c>
      <c r="G3" s="55"/>
      <c r="H3" s="55" t="s">
        <v>51</v>
      </c>
      <c r="I3" s="55" t="s">
        <v>62</v>
      </c>
      <c r="J3" s="55"/>
      <c r="K3" s="55"/>
      <c r="L3" s="55"/>
      <c r="M3" s="55"/>
    </row>
    <row r="4" spans="1:13" ht="14" x14ac:dyDescent="0.3">
      <c r="E4" s="34"/>
      <c r="F4" s="55"/>
      <c r="G4" s="55"/>
      <c r="H4" s="55" t="s">
        <v>169</v>
      </c>
      <c r="I4" s="55"/>
      <c r="J4" s="55"/>
      <c r="K4" s="55"/>
      <c r="L4" s="55"/>
      <c r="M4" s="55"/>
    </row>
    <row r="5" spans="1:13" ht="18" x14ac:dyDescent="0.4">
      <c r="A5" s="2" t="s">
        <v>52</v>
      </c>
      <c r="E5" s="34"/>
      <c r="F5" s="55"/>
      <c r="G5" s="55"/>
      <c r="H5" s="55" t="s">
        <v>168</v>
      </c>
      <c r="I5" s="55"/>
      <c r="J5" s="55"/>
      <c r="K5" s="55"/>
      <c r="L5" s="55"/>
      <c r="M5" s="55"/>
    </row>
    <row r="6" spans="1:13" ht="13" x14ac:dyDescent="0.3">
      <c r="A6" s="11" t="s">
        <v>84</v>
      </c>
      <c r="B6" s="4" t="s">
        <v>368</v>
      </c>
    </row>
    <row r="7" spans="1:13" ht="13" x14ac:dyDescent="0.3">
      <c r="A7" s="11" t="s">
        <v>53</v>
      </c>
      <c r="B7" s="4" t="s">
        <v>369</v>
      </c>
    </row>
    <row r="8" spans="1:13" ht="13" x14ac:dyDescent="0.3">
      <c r="A8" s="11" t="s">
        <v>166</v>
      </c>
      <c r="B8" s="4" t="s">
        <v>281</v>
      </c>
    </row>
    <row r="9" spans="1:13" ht="13" x14ac:dyDescent="0.3">
      <c r="A9" s="11" t="s">
        <v>167</v>
      </c>
      <c r="B9" s="4">
        <v>2017</v>
      </c>
    </row>
    <row r="11" spans="1:13" ht="18" x14ac:dyDescent="0.4">
      <c r="A11" s="2" t="s">
        <v>55</v>
      </c>
    </row>
    <row r="12" spans="1:13" ht="13" x14ac:dyDescent="0.3">
      <c r="A12" s="11" t="s">
        <v>48</v>
      </c>
      <c r="B12" s="5">
        <v>1500</v>
      </c>
    </row>
    <row r="13" spans="1:13" ht="13" x14ac:dyDescent="0.3">
      <c r="A13" s="11" t="s">
        <v>38</v>
      </c>
      <c r="B13" s="4" t="s">
        <v>50</v>
      </c>
    </row>
    <row r="15" spans="1:13" ht="18" x14ac:dyDescent="0.4">
      <c r="A15" s="2" t="s">
        <v>204</v>
      </c>
    </row>
    <row r="16" spans="1:13" ht="13" x14ac:dyDescent="0.3">
      <c r="A16" s="11" t="s">
        <v>206</v>
      </c>
      <c r="B16" s="4" t="s">
        <v>205</v>
      </c>
    </row>
    <row r="17" spans="1:2" ht="13" x14ac:dyDescent="0.3">
      <c r="A17" s="11" t="s">
        <v>207</v>
      </c>
      <c r="B17" s="4" t="s">
        <v>208</v>
      </c>
    </row>
    <row r="18" spans="1:2" ht="13" x14ac:dyDescent="0.3">
      <c r="A18" s="11" t="s">
        <v>315</v>
      </c>
      <c r="B18" s="4" t="s">
        <v>316</v>
      </c>
    </row>
    <row r="19" spans="1:2" ht="13" x14ac:dyDescent="0.3">
      <c r="A19" s="11" t="s">
        <v>317</v>
      </c>
      <c r="B19" s="4" t="s">
        <v>318</v>
      </c>
    </row>
    <row r="21" spans="1:2" ht="18" x14ac:dyDescent="0.4">
      <c r="A21" s="2" t="s">
        <v>56</v>
      </c>
    </row>
    <row r="22" spans="1:2" ht="13" x14ac:dyDescent="0.3">
      <c r="A22" s="11" t="s">
        <v>329</v>
      </c>
      <c r="B22" s="4" t="s">
        <v>330</v>
      </c>
    </row>
    <row r="23" spans="1:2" ht="13" x14ac:dyDescent="0.3">
      <c r="A23" s="11" t="s">
        <v>47</v>
      </c>
      <c r="B23" s="4" t="s">
        <v>45</v>
      </c>
    </row>
    <row r="24" spans="1:2" ht="13" x14ac:dyDescent="0.3">
      <c r="A24" s="11" t="s">
        <v>57</v>
      </c>
      <c r="B24" s="5">
        <v>5</v>
      </c>
    </row>
    <row r="25" spans="1:2" ht="13" x14ac:dyDescent="0.3">
      <c r="A25" s="11" t="s">
        <v>58</v>
      </c>
      <c r="B25" s="4" t="s">
        <v>46</v>
      </c>
    </row>
    <row r="26" spans="1:2" ht="13" x14ac:dyDescent="0.3">
      <c r="A26" s="11" t="s">
        <v>59</v>
      </c>
      <c r="B26" s="4" t="s">
        <v>61</v>
      </c>
    </row>
    <row r="27" spans="1:2" ht="13" x14ac:dyDescent="0.3">
      <c r="A27" s="53" t="s">
        <v>361</v>
      </c>
      <c r="B27" s="4" t="s">
        <v>363</v>
      </c>
    </row>
    <row r="29" spans="1:2" ht="18" x14ac:dyDescent="0.4">
      <c r="A29" s="2" t="s">
        <v>226</v>
      </c>
    </row>
    <row r="30" spans="1:2" ht="13" x14ac:dyDescent="0.3">
      <c r="A30" s="11" t="s">
        <v>304</v>
      </c>
      <c r="B30" s="4" t="s">
        <v>46</v>
      </c>
    </row>
  </sheetData>
  <phoneticPr fontId="4" type="noConversion"/>
  <dataValidations count="6">
    <dataValidation type="list" allowBlank="1" showInputMessage="1" showErrorMessage="1" sqref="B13" xr:uid="{DA84D953-BF4A-48A8-8176-58D993216D4F}">
      <formula1>$H$1:$H$5</formula1>
    </dataValidation>
    <dataValidation type="list" allowBlank="1" showInputMessage="1" showErrorMessage="1" sqref="B23" xr:uid="{0F51A6B2-4C08-41A0-884A-3EB60D8FD8C8}">
      <formula1>$F$1:$F$3</formula1>
    </dataValidation>
    <dataValidation type="list" allowBlank="1" showInputMessage="1" showErrorMessage="1" sqref="B30 B25" xr:uid="{B424BAEC-A9CD-4FEF-A88B-733DEACAB5DB}">
      <formula1>$E$1:$E$2</formula1>
    </dataValidation>
    <dataValidation type="list" allowBlank="1" showInputMessage="1" showErrorMessage="1" sqref="B26" xr:uid="{54C5467E-A6C7-4F53-B8BE-04F1FD5C0651}">
      <formula1>$I$1:$I$3</formula1>
    </dataValidation>
    <dataValidation type="list" allowBlank="1" showInputMessage="1" showErrorMessage="1" sqref="B22" xr:uid="{BD989ADB-0299-4D3E-9510-6A92A171FE7C}">
      <formula1>$K$1:$K$2</formula1>
    </dataValidation>
    <dataValidation type="list" allowBlank="1" showInputMessage="1" showErrorMessage="1" sqref="B27" xr:uid="{B7C693AF-CAAB-4020-969C-BC1B0809D533}">
      <formula1>$L$1:$L$2</formula1>
    </dataValidation>
  </dataValidations>
  <pageMargins left="0.7" right="0.7" top="0.78740157499999996" bottom="0.78740157499999996"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B4EE7-00DF-4361-A3E5-A3C0D0AF86FA}">
  <sheetPr codeName="Tabelle5"/>
  <dimension ref="A1:K16"/>
  <sheetViews>
    <sheetView zoomScale="80" zoomScaleNormal="80" workbookViewId="0">
      <selection activeCell="K16" sqref="K16"/>
    </sheetView>
  </sheetViews>
  <sheetFormatPr baseColWidth="10" defaultRowHeight="12.5" x14ac:dyDescent="0.25"/>
  <cols>
    <col min="1" max="1" width="32.81640625" style="8" bestFit="1" customWidth="1"/>
    <col min="2" max="2" width="59" style="8" customWidth="1"/>
    <col min="3" max="4" width="10.90625" style="8"/>
    <col min="5" max="5" width="36.26953125" style="8" bestFit="1" customWidth="1"/>
    <col min="6" max="6" width="13.36328125" style="8" bestFit="1" customWidth="1"/>
    <col min="7" max="7" width="20.81640625" style="8" bestFit="1" customWidth="1"/>
    <col min="8" max="8" width="18.1796875" style="8" customWidth="1"/>
    <col min="9" max="9" width="17.36328125" style="8" customWidth="1"/>
    <col min="10" max="10" width="13.1796875" style="8" bestFit="1" customWidth="1"/>
    <col min="11" max="11" width="66" style="8" customWidth="1"/>
    <col min="12" max="16384" width="10.90625" style="8"/>
  </cols>
  <sheetData>
    <row r="1" spans="1:11" ht="13" x14ac:dyDescent="0.25">
      <c r="A1" s="47" t="s">
        <v>36</v>
      </c>
      <c r="B1" s="48" t="s">
        <v>37</v>
      </c>
      <c r="C1" s="49" t="s">
        <v>38</v>
      </c>
      <c r="D1" s="49" t="s">
        <v>21</v>
      </c>
      <c r="E1" s="50" t="s">
        <v>39</v>
      </c>
      <c r="F1" s="50" t="s">
        <v>40</v>
      </c>
      <c r="G1" s="50" t="s">
        <v>306</v>
      </c>
      <c r="H1" s="48" t="s">
        <v>165</v>
      </c>
      <c r="I1" s="48" t="s">
        <v>305</v>
      </c>
      <c r="J1" s="48" t="s">
        <v>41</v>
      </c>
      <c r="K1" s="51" t="s">
        <v>230</v>
      </c>
    </row>
    <row r="2" spans="1:11" x14ac:dyDescent="0.25">
      <c r="A2" s="59" t="s">
        <v>370</v>
      </c>
      <c r="B2" s="59" t="s">
        <v>371</v>
      </c>
      <c r="C2" s="9" t="s">
        <v>8</v>
      </c>
      <c r="D2" s="9" t="s">
        <v>9</v>
      </c>
      <c r="E2" s="9"/>
      <c r="F2" s="10"/>
      <c r="G2" s="10"/>
      <c r="H2" s="9" t="s">
        <v>282</v>
      </c>
      <c r="I2" s="9"/>
      <c r="J2" s="9" t="s">
        <v>282</v>
      </c>
      <c r="K2" s="10"/>
    </row>
    <row r="3" spans="1:11" x14ac:dyDescent="0.25">
      <c r="A3" s="59" t="s">
        <v>308</v>
      </c>
      <c r="B3" s="59" t="s">
        <v>372</v>
      </c>
      <c r="C3" s="9" t="s">
        <v>8</v>
      </c>
      <c r="D3" s="9" t="s">
        <v>9</v>
      </c>
      <c r="E3" s="9"/>
      <c r="F3" s="10"/>
      <c r="G3" s="10" t="s">
        <v>308</v>
      </c>
      <c r="H3" s="10"/>
      <c r="I3" s="9"/>
      <c r="J3" s="9" t="s">
        <v>282</v>
      </c>
      <c r="K3" s="10"/>
    </row>
    <row r="4" spans="1:11" x14ac:dyDescent="0.25">
      <c r="A4" s="59" t="s">
        <v>373</v>
      </c>
      <c r="B4" s="59" t="s">
        <v>374</v>
      </c>
      <c r="C4" s="9" t="s">
        <v>8</v>
      </c>
      <c r="D4" s="9" t="s">
        <v>9</v>
      </c>
      <c r="E4" s="9"/>
      <c r="F4" s="10" t="s">
        <v>375</v>
      </c>
      <c r="G4" s="10"/>
      <c r="H4" s="10"/>
      <c r="I4" s="9"/>
      <c r="J4" s="9" t="s">
        <v>282</v>
      </c>
      <c r="K4" s="10"/>
    </row>
    <row r="5" spans="1:11" x14ac:dyDescent="0.25">
      <c r="A5" s="59" t="s">
        <v>376</v>
      </c>
      <c r="B5" s="59" t="s">
        <v>377</v>
      </c>
      <c r="C5" s="9" t="s">
        <v>8</v>
      </c>
      <c r="D5" s="9" t="s">
        <v>9</v>
      </c>
      <c r="E5" s="9"/>
      <c r="F5" s="10" t="s">
        <v>378</v>
      </c>
      <c r="G5" s="10"/>
      <c r="H5" s="10"/>
      <c r="I5" s="9"/>
      <c r="J5" s="9" t="s">
        <v>282</v>
      </c>
      <c r="K5" s="10"/>
    </row>
    <row r="6" spans="1:11" x14ac:dyDescent="0.25">
      <c r="A6" s="59" t="s">
        <v>309</v>
      </c>
      <c r="B6" s="59" t="s">
        <v>379</v>
      </c>
      <c r="C6" s="9" t="s">
        <v>8</v>
      </c>
      <c r="D6" s="9" t="s">
        <v>9</v>
      </c>
      <c r="E6" s="9"/>
      <c r="F6" s="10"/>
      <c r="G6" s="10" t="s">
        <v>309</v>
      </c>
      <c r="H6" s="10"/>
      <c r="I6" s="9"/>
      <c r="J6" s="9" t="s">
        <v>282</v>
      </c>
      <c r="K6" s="10"/>
    </row>
    <row r="7" spans="1:11" x14ac:dyDescent="0.25">
      <c r="A7" s="59" t="s">
        <v>380</v>
      </c>
      <c r="B7" s="59" t="s">
        <v>381</v>
      </c>
      <c r="C7" s="9" t="s">
        <v>8</v>
      </c>
      <c r="D7" s="9" t="s">
        <v>9</v>
      </c>
      <c r="E7" s="9"/>
      <c r="F7" s="10" t="s">
        <v>375</v>
      </c>
      <c r="G7" s="10"/>
      <c r="H7" s="10"/>
      <c r="I7" s="9"/>
      <c r="J7" s="9" t="s">
        <v>282</v>
      </c>
      <c r="K7" s="10"/>
    </row>
    <row r="8" spans="1:11" x14ac:dyDescent="0.25">
      <c r="A8" s="59" t="s">
        <v>382</v>
      </c>
      <c r="B8" s="59" t="s">
        <v>383</v>
      </c>
      <c r="C8" s="9" t="s">
        <v>8</v>
      </c>
      <c r="D8" s="9" t="s">
        <v>9</v>
      </c>
      <c r="E8" s="9"/>
      <c r="F8" s="10" t="s">
        <v>378</v>
      </c>
      <c r="G8" s="10"/>
      <c r="H8" s="10"/>
      <c r="I8" s="9"/>
      <c r="J8" s="9" t="s">
        <v>282</v>
      </c>
      <c r="K8" s="10"/>
    </row>
    <row r="9" spans="1:11" x14ac:dyDescent="0.25">
      <c r="A9" s="59" t="s">
        <v>384</v>
      </c>
      <c r="B9" s="59" t="s">
        <v>385</v>
      </c>
      <c r="C9" s="9" t="s">
        <v>8</v>
      </c>
      <c r="D9" s="9" t="s">
        <v>9</v>
      </c>
      <c r="E9" s="10" t="s">
        <v>386</v>
      </c>
      <c r="F9" s="10"/>
      <c r="G9" s="10"/>
      <c r="H9" s="10"/>
      <c r="I9" s="9"/>
      <c r="J9" s="9" t="s">
        <v>282</v>
      </c>
      <c r="K9" s="10"/>
    </row>
    <row r="10" spans="1:11" x14ac:dyDescent="0.25">
      <c r="A10" s="59" t="s">
        <v>387</v>
      </c>
      <c r="B10" s="59" t="s">
        <v>388</v>
      </c>
      <c r="C10" s="9" t="s">
        <v>8</v>
      </c>
      <c r="D10" s="9" t="s">
        <v>9</v>
      </c>
      <c r="E10" s="10" t="s">
        <v>389</v>
      </c>
      <c r="F10" s="10"/>
      <c r="G10" s="10"/>
      <c r="H10" s="10"/>
      <c r="I10" s="9"/>
      <c r="J10" s="9" t="s">
        <v>282</v>
      </c>
      <c r="K10" s="10"/>
    </row>
    <row r="11" spans="1:11" x14ac:dyDescent="0.25">
      <c r="A11" s="59" t="s">
        <v>390</v>
      </c>
      <c r="B11" s="59" t="s">
        <v>391</v>
      </c>
      <c r="C11" s="9" t="s">
        <v>8</v>
      </c>
      <c r="D11" s="9" t="s">
        <v>9</v>
      </c>
      <c r="E11" s="10" t="s">
        <v>392</v>
      </c>
      <c r="F11" s="10"/>
      <c r="G11" s="10"/>
      <c r="H11" s="10"/>
      <c r="I11" s="9"/>
      <c r="J11" s="9" t="s">
        <v>282</v>
      </c>
      <c r="K11" s="10"/>
    </row>
    <row r="12" spans="1:11" x14ac:dyDescent="0.25">
      <c r="A12" s="59" t="s">
        <v>393</v>
      </c>
      <c r="B12" s="59" t="s">
        <v>394</v>
      </c>
      <c r="C12" s="9" t="s">
        <v>8</v>
      </c>
      <c r="D12" s="9" t="s">
        <v>9</v>
      </c>
      <c r="E12" s="10" t="s">
        <v>386</v>
      </c>
      <c r="F12" s="10"/>
      <c r="G12" s="10"/>
      <c r="H12" s="10"/>
      <c r="I12" s="9"/>
      <c r="J12" s="9" t="s">
        <v>282</v>
      </c>
      <c r="K12" s="10"/>
    </row>
    <row r="13" spans="1:11" x14ac:dyDescent="0.25">
      <c r="A13" s="59" t="s">
        <v>395</v>
      </c>
      <c r="B13" s="59" t="s">
        <v>396</v>
      </c>
      <c r="C13" s="9" t="s">
        <v>8</v>
      </c>
      <c r="D13" s="9" t="s">
        <v>9</v>
      </c>
      <c r="E13" s="10" t="s">
        <v>389</v>
      </c>
      <c r="F13" s="10"/>
      <c r="G13" s="10"/>
      <c r="H13" s="10"/>
      <c r="I13" s="9"/>
      <c r="J13" s="9" t="s">
        <v>282</v>
      </c>
      <c r="K13" s="10"/>
    </row>
    <row r="14" spans="1:11" x14ac:dyDescent="0.25">
      <c r="A14" s="59" t="s">
        <v>397</v>
      </c>
      <c r="B14" s="59" t="s">
        <v>398</v>
      </c>
      <c r="C14" s="9" t="s">
        <v>8</v>
      </c>
      <c r="D14" s="9" t="s">
        <v>9</v>
      </c>
      <c r="E14" s="10" t="s">
        <v>392</v>
      </c>
      <c r="F14" s="10"/>
      <c r="G14" s="10"/>
      <c r="H14" s="10"/>
      <c r="I14" s="9"/>
      <c r="J14" s="9" t="s">
        <v>282</v>
      </c>
      <c r="K14" s="10"/>
    </row>
    <row r="15" spans="1:11" x14ac:dyDescent="0.25">
      <c r="A15" s="59" t="s">
        <v>399</v>
      </c>
      <c r="B15" s="59" t="s">
        <v>400</v>
      </c>
      <c r="C15" s="9" t="s">
        <v>8</v>
      </c>
      <c r="D15" s="9" t="s">
        <v>14</v>
      </c>
      <c r="E15" s="10" t="s">
        <v>401</v>
      </c>
      <c r="F15" s="10"/>
      <c r="G15" s="10"/>
      <c r="H15" s="10"/>
      <c r="I15" s="9" t="s">
        <v>282</v>
      </c>
      <c r="J15" s="9"/>
      <c r="K15" s="10"/>
    </row>
    <row r="16" spans="1:11" x14ac:dyDescent="0.25">
      <c r="A16" s="59" t="s">
        <v>402</v>
      </c>
      <c r="B16" s="59" t="s">
        <v>403</v>
      </c>
      <c r="C16" s="9" t="s">
        <v>18</v>
      </c>
      <c r="D16" s="9" t="s">
        <v>12</v>
      </c>
      <c r="E16" s="10" t="s">
        <v>404</v>
      </c>
      <c r="F16" s="10"/>
      <c r="G16" s="10"/>
      <c r="H16" s="10"/>
      <c r="I16" s="9" t="s">
        <v>282</v>
      </c>
      <c r="J16" s="9"/>
      <c r="K16" s="9"/>
    </row>
  </sheetData>
  <phoneticPr fontId="4" type="noConversion"/>
  <pageMargins left="0.7" right="0.7" top="0.78740157499999996" bottom="0.78740157499999996" header="0.3" footer="0.3"/>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6"/>
  <dimension ref="A1:J112"/>
  <sheetViews>
    <sheetView showGridLines="0" zoomScale="80" zoomScaleNormal="80" workbookViewId="0">
      <selection activeCell="F5" sqref="F5"/>
    </sheetView>
  </sheetViews>
  <sheetFormatPr baseColWidth="10" defaultColWidth="42.90625" defaultRowHeight="13" x14ac:dyDescent="0.3"/>
  <cols>
    <col min="1" max="1" width="81" style="1" bestFit="1" customWidth="1"/>
    <col min="2" max="5" width="42.90625" style="1"/>
    <col min="6" max="6" width="81" style="1" bestFit="1" customWidth="1"/>
    <col min="7" max="7" width="42.90625" style="1"/>
    <col min="8" max="8" width="17.1796875" style="1" customWidth="1"/>
    <col min="9" max="9" width="10.08984375" style="1" customWidth="1"/>
    <col min="10" max="10" width="14.7265625" style="1" customWidth="1"/>
    <col min="11" max="11" width="47.1796875" style="1" bestFit="1" customWidth="1"/>
    <col min="12" max="12" width="11.36328125" style="1" customWidth="1"/>
    <col min="13" max="16384" width="42.90625" style="1"/>
  </cols>
  <sheetData>
    <row r="1" spans="1:10" x14ac:dyDescent="0.3">
      <c r="A1" s="56" t="s">
        <v>0</v>
      </c>
      <c r="B1" s="57" t="s">
        <v>1</v>
      </c>
      <c r="C1" s="57" t="s">
        <v>2</v>
      </c>
      <c r="D1" s="57" t="s">
        <v>358</v>
      </c>
      <c r="E1" s="57" t="s">
        <v>3</v>
      </c>
      <c r="F1" s="57" t="s">
        <v>4</v>
      </c>
      <c r="G1" s="57" t="s">
        <v>5</v>
      </c>
      <c r="H1" s="57" t="s">
        <v>6</v>
      </c>
      <c r="I1" s="57" t="s">
        <v>7</v>
      </c>
      <c r="J1" s="58" t="s">
        <v>366</v>
      </c>
    </row>
    <row r="2" spans="1:10" x14ac:dyDescent="0.3">
      <c r="A2" s="60" t="s">
        <v>371</v>
      </c>
      <c r="B2" s="60" t="s">
        <v>370</v>
      </c>
      <c r="C2" s="60" t="s">
        <v>8</v>
      </c>
      <c r="D2" s="60" t="s">
        <v>9</v>
      </c>
      <c r="E2" s="60" t="s">
        <v>371</v>
      </c>
      <c r="F2" s="60" t="s">
        <v>370</v>
      </c>
      <c r="G2" s="60" t="s">
        <v>9</v>
      </c>
      <c r="H2" s="60">
        <v>-1</v>
      </c>
      <c r="I2" s="61" t="s">
        <v>10</v>
      </c>
      <c r="J2" s="61"/>
    </row>
    <row r="3" spans="1:10" ht="25.5" x14ac:dyDescent="0.3">
      <c r="A3" s="60" t="s">
        <v>372</v>
      </c>
      <c r="B3" s="60" t="s">
        <v>308</v>
      </c>
      <c r="C3" s="60" t="s">
        <v>8</v>
      </c>
      <c r="D3" s="60" t="s">
        <v>9</v>
      </c>
      <c r="E3" s="60" t="s">
        <v>371</v>
      </c>
      <c r="F3" s="60" t="s">
        <v>370</v>
      </c>
      <c r="G3" s="60" t="s">
        <v>9</v>
      </c>
      <c r="H3" s="60">
        <v>-0.2</v>
      </c>
      <c r="I3" s="61" t="s">
        <v>11</v>
      </c>
      <c r="J3" s="62" t="s">
        <v>474</v>
      </c>
    </row>
    <row r="4" spans="1:10" ht="25.5" x14ac:dyDescent="0.3">
      <c r="A4" s="60" t="s">
        <v>379</v>
      </c>
      <c r="B4" s="60" t="s">
        <v>309</v>
      </c>
      <c r="C4" s="60" t="s">
        <v>8</v>
      </c>
      <c r="D4" s="60" t="s">
        <v>9</v>
      </c>
      <c r="E4" s="60" t="s">
        <v>371</v>
      </c>
      <c r="F4" s="60" t="s">
        <v>370</v>
      </c>
      <c r="G4" s="60" t="s">
        <v>9</v>
      </c>
      <c r="H4" s="60">
        <v>-0.8</v>
      </c>
      <c r="I4" s="61" t="s">
        <v>11</v>
      </c>
      <c r="J4" s="62" t="s">
        <v>475</v>
      </c>
    </row>
    <row r="5" spans="1:10" x14ac:dyDescent="0.3">
      <c r="A5" s="63" t="s">
        <v>372</v>
      </c>
      <c r="B5" s="63" t="s">
        <v>308</v>
      </c>
      <c r="C5" s="63" t="s">
        <v>8</v>
      </c>
      <c r="D5" s="63" t="s">
        <v>9</v>
      </c>
      <c r="E5" s="63" t="s">
        <v>372</v>
      </c>
      <c r="F5" s="63" t="s">
        <v>308</v>
      </c>
      <c r="G5" s="63" t="s">
        <v>9</v>
      </c>
      <c r="H5" s="63">
        <v>-1</v>
      </c>
      <c r="I5" s="64" t="s">
        <v>10</v>
      </c>
      <c r="J5" s="64"/>
    </row>
    <row r="6" spans="1:10" ht="25.5" x14ac:dyDescent="0.3">
      <c r="A6" s="63" t="s">
        <v>374</v>
      </c>
      <c r="B6" s="63" t="s">
        <v>373</v>
      </c>
      <c r="C6" s="63" t="s">
        <v>8</v>
      </c>
      <c r="D6" s="63" t="s">
        <v>9</v>
      </c>
      <c r="E6" s="63" t="s">
        <v>372</v>
      </c>
      <c r="F6" s="63" t="s">
        <v>308</v>
      </c>
      <c r="G6" s="63" t="s">
        <v>9</v>
      </c>
      <c r="H6" s="63">
        <v>-0.8</v>
      </c>
      <c r="I6" s="64" t="s">
        <v>11</v>
      </c>
      <c r="J6" s="64"/>
    </row>
    <row r="7" spans="1:10" ht="25.5" x14ac:dyDescent="0.3">
      <c r="A7" s="63" t="s">
        <v>377</v>
      </c>
      <c r="B7" s="63" t="s">
        <v>376</v>
      </c>
      <c r="C7" s="63" t="s">
        <v>8</v>
      </c>
      <c r="D7" s="63" t="s">
        <v>9</v>
      </c>
      <c r="E7" s="63" t="s">
        <v>372</v>
      </c>
      <c r="F7" s="63" t="s">
        <v>308</v>
      </c>
      <c r="G7" s="63" t="s">
        <v>9</v>
      </c>
      <c r="H7" s="63">
        <v>-0.2</v>
      </c>
      <c r="I7" s="64" t="s">
        <v>11</v>
      </c>
      <c r="J7" s="64"/>
    </row>
    <row r="8" spans="1:10" x14ac:dyDescent="0.3">
      <c r="A8" s="65" t="s">
        <v>374</v>
      </c>
      <c r="B8" s="65" t="s">
        <v>373</v>
      </c>
      <c r="C8" s="65" t="s">
        <v>8</v>
      </c>
      <c r="D8" s="65" t="s">
        <v>9</v>
      </c>
      <c r="E8" s="65" t="s">
        <v>374</v>
      </c>
      <c r="F8" s="65" t="s">
        <v>373</v>
      </c>
      <c r="G8" s="65" t="s">
        <v>9</v>
      </c>
      <c r="H8" s="65">
        <v>-1</v>
      </c>
      <c r="I8" s="66" t="s">
        <v>10</v>
      </c>
      <c r="J8" s="66"/>
    </row>
    <row r="9" spans="1:10" ht="25.5" x14ac:dyDescent="0.3">
      <c r="A9" s="65" t="s">
        <v>385</v>
      </c>
      <c r="B9" s="65" t="s">
        <v>384</v>
      </c>
      <c r="C9" s="65" t="s">
        <v>8</v>
      </c>
      <c r="D9" s="65" t="s">
        <v>407</v>
      </c>
      <c r="E9" s="65" t="s">
        <v>374</v>
      </c>
      <c r="F9" s="65" t="s">
        <v>373</v>
      </c>
      <c r="G9" s="65" t="s">
        <v>9</v>
      </c>
      <c r="H9" s="65">
        <v>-1</v>
      </c>
      <c r="I9" s="66" t="s">
        <v>11</v>
      </c>
      <c r="J9" s="66"/>
    </row>
    <row r="10" spans="1:10" x14ac:dyDescent="0.3">
      <c r="A10" s="67" t="s">
        <v>377</v>
      </c>
      <c r="B10" s="67" t="s">
        <v>376</v>
      </c>
      <c r="C10" s="67" t="s">
        <v>8</v>
      </c>
      <c r="D10" s="67" t="s">
        <v>9</v>
      </c>
      <c r="E10" s="67" t="s">
        <v>377</v>
      </c>
      <c r="F10" s="67" t="s">
        <v>376</v>
      </c>
      <c r="G10" s="67" t="s">
        <v>9</v>
      </c>
      <c r="H10" s="67">
        <v>-1</v>
      </c>
      <c r="I10" s="68" t="s">
        <v>10</v>
      </c>
      <c r="J10" s="68"/>
    </row>
    <row r="11" spans="1:10" ht="25.5" x14ac:dyDescent="0.3">
      <c r="A11" s="67" t="s">
        <v>394</v>
      </c>
      <c r="B11" s="67" t="s">
        <v>393</v>
      </c>
      <c r="C11" s="67" t="s">
        <v>8</v>
      </c>
      <c r="D11" s="67" t="s">
        <v>407</v>
      </c>
      <c r="E11" s="67" t="s">
        <v>377</v>
      </c>
      <c r="F11" s="67" t="s">
        <v>376</v>
      </c>
      <c r="G11" s="67" t="s">
        <v>9</v>
      </c>
      <c r="H11" s="67">
        <v>-1</v>
      </c>
      <c r="I11" s="68" t="s">
        <v>11</v>
      </c>
      <c r="J11" s="68"/>
    </row>
    <row r="12" spans="1:10" x14ac:dyDescent="0.3">
      <c r="A12" s="69" t="s">
        <v>379</v>
      </c>
      <c r="B12" s="69" t="s">
        <v>309</v>
      </c>
      <c r="C12" s="69" t="s">
        <v>8</v>
      </c>
      <c r="D12" s="69" t="s">
        <v>9</v>
      </c>
      <c r="E12" s="69" t="s">
        <v>379</v>
      </c>
      <c r="F12" s="69" t="s">
        <v>309</v>
      </c>
      <c r="G12" s="69" t="s">
        <v>9</v>
      </c>
      <c r="H12" s="69">
        <v>-1</v>
      </c>
      <c r="I12" s="70" t="s">
        <v>10</v>
      </c>
      <c r="J12" s="70"/>
    </row>
    <row r="13" spans="1:10" ht="25.5" x14ac:dyDescent="0.3">
      <c r="A13" s="69" t="s">
        <v>381</v>
      </c>
      <c r="B13" s="69" t="s">
        <v>380</v>
      </c>
      <c r="C13" s="69" t="s">
        <v>8</v>
      </c>
      <c r="D13" s="69" t="s">
        <v>9</v>
      </c>
      <c r="E13" s="69" t="s">
        <v>379</v>
      </c>
      <c r="F13" s="69" t="s">
        <v>309</v>
      </c>
      <c r="G13" s="69" t="s">
        <v>9</v>
      </c>
      <c r="H13" s="69">
        <v>-0.6</v>
      </c>
      <c r="I13" s="70" t="s">
        <v>11</v>
      </c>
      <c r="J13" s="70"/>
    </row>
    <row r="14" spans="1:10" ht="25.5" x14ac:dyDescent="0.3">
      <c r="A14" s="69" t="s">
        <v>383</v>
      </c>
      <c r="B14" s="69" t="s">
        <v>382</v>
      </c>
      <c r="C14" s="69" t="s">
        <v>8</v>
      </c>
      <c r="D14" s="69" t="s">
        <v>9</v>
      </c>
      <c r="E14" s="69" t="s">
        <v>379</v>
      </c>
      <c r="F14" s="69" t="s">
        <v>309</v>
      </c>
      <c r="G14" s="69" t="s">
        <v>9</v>
      </c>
      <c r="H14" s="69">
        <v>-0.4</v>
      </c>
      <c r="I14" s="70" t="s">
        <v>11</v>
      </c>
      <c r="J14" s="70"/>
    </row>
    <row r="15" spans="1:10" x14ac:dyDescent="0.3">
      <c r="A15" s="71" t="s">
        <v>381</v>
      </c>
      <c r="B15" s="71" t="s">
        <v>380</v>
      </c>
      <c r="C15" s="71" t="s">
        <v>8</v>
      </c>
      <c r="D15" s="71" t="s">
        <v>9</v>
      </c>
      <c r="E15" s="71" t="s">
        <v>381</v>
      </c>
      <c r="F15" s="71" t="s">
        <v>380</v>
      </c>
      <c r="G15" s="71" t="s">
        <v>9</v>
      </c>
      <c r="H15" s="71">
        <v>-1</v>
      </c>
      <c r="I15" s="72" t="s">
        <v>10</v>
      </c>
      <c r="J15" s="72"/>
    </row>
    <row r="16" spans="1:10" ht="25.5" x14ac:dyDescent="0.3">
      <c r="A16" s="71" t="s">
        <v>388</v>
      </c>
      <c r="B16" s="71" t="s">
        <v>387</v>
      </c>
      <c r="C16" s="71" t="s">
        <v>8</v>
      </c>
      <c r="D16" s="71" t="s">
        <v>12</v>
      </c>
      <c r="E16" s="71" t="s">
        <v>381</v>
      </c>
      <c r="F16" s="71" t="s">
        <v>380</v>
      </c>
      <c r="G16" s="71" t="s">
        <v>9</v>
      </c>
      <c r="H16" s="71">
        <v>-0.5</v>
      </c>
      <c r="I16" s="72" t="s">
        <v>11</v>
      </c>
      <c r="J16" s="73" t="s">
        <v>406</v>
      </c>
    </row>
    <row r="17" spans="1:10" ht="25.5" x14ac:dyDescent="0.3">
      <c r="A17" s="71" t="s">
        <v>408</v>
      </c>
      <c r="B17" s="71" t="s">
        <v>390</v>
      </c>
      <c r="C17" s="71" t="s">
        <v>8</v>
      </c>
      <c r="D17" s="71" t="s">
        <v>12</v>
      </c>
      <c r="E17" s="71" t="s">
        <v>381</v>
      </c>
      <c r="F17" s="71" t="s">
        <v>380</v>
      </c>
      <c r="G17" s="71" t="s">
        <v>9</v>
      </c>
      <c r="H17" s="71">
        <v>-0.5</v>
      </c>
      <c r="I17" s="72" t="s">
        <v>11</v>
      </c>
      <c r="J17" s="73" t="s">
        <v>405</v>
      </c>
    </row>
    <row r="18" spans="1:10" ht="25.5" x14ac:dyDescent="0.3">
      <c r="A18" s="71" t="s">
        <v>409</v>
      </c>
      <c r="B18" s="71" t="s">
        <v>410</v>
      </c>
      <c r="C18" s="71" t="s">
        <v>13</v>
      </c>
      <c r="D18" s="71" t="s">
        <v>14</v>
      </c>
      <c r="E18" s="71" t="s">
        <v>381</v>
      </c>
      <c r="F18" s="71" t="s">
        <v>380</v>
      </c>
      <c r="G18" s="71" t="s">
        <v>9</v>
      </c>
      <c r="H18" s="71">
        <v>0.02</v>
      </c>
      <c r="I18" s="72" t="s">
        <v>11</v>
      </c>
      <c r="J18" s="72"/>
    </row>
    <row r="19" spans="1:10" ht="25.5" x14ac:dyDescent="0.3">
      <c r="A19" s="71" t="s">
        <v>411</v>
      </c>
      <c r="B19" s="71" t="s">
        <v>412</v>
      </c>
      <c r="C19" s="71" t="s">
        <v>13</v>
      </c>
      <c r="D19" s="71" t="s">
        <v>15</v>
      </c>
      <c r="E19" s="71" t="s">
        <v>381</v>
      </c>
      <c r="F19" s="71" t="s">
        <v>380</v>
      </c>
      <c r="G19" s="71" t="s">
        <v>9</v>
      </c>
      <c r="H19" s="71">
        <v>0.1</v>
      </c>
      <c r="I19" s="72" t="s">
        <v>11</v>
      </c>
      <c r="J19" s="72" t="s">
        <v>356</v>
      </c>
    </row>
    <row r="20" spans="1:10" x14ac:dyDescent="0.3">
      <c r="A20" s="74" t="s">
        <v>383</v>
      </c>
      <c r="B20" s="74" t="s">
        <v>382</v>
      </c>
      <c r="C20" s="74" t="s">
        <v>8</v>
      </c>
      <c r="D20" s="74" t="s">
        <v>9</v>
      </c>
      <c r="E20" s="74" t="s">
        <v>383</v>
      </c>
      <c r="F20" s="74" t="s">
        <v>382</v>
      </c>
      <c r="G20" s="74" t="s">
        <v>9</v>
      </c>
      <c r="H20" s="74">
        <v>-1</v>
      </c>
      <c r="I20" s="75" t="s">
        <v>10</v>
      </c>
      <c r="J20" s="75"/>
    </row>
    <row r="21" spans="1:10" ht="25.5" x14ac:dyDescent="0.3">
      <c r="A21" s="74" t="s">
        <v>396</v>
      </c>
      <c r="B21" s="74" t="s">
        <v>395</v>
      </c>
      <c r="C21" s="74" t="s">
        <v>8</v>
      </c>
      <c r="D21" s="74" t="s">
        <v>12</v>
      </c>
      <c r="E21" s="74" t="s">
        <v>383</v>
      </c>
      <c r="F21" s="74" t="s">
        <v>382</v>
      </c>
      <c r="G21" s="74" t="s">
        <v>9</v>
      </c>
      <c r="H21" s="74">
        <v>-0.5</v>
      </c>
      <c r="I21" s="75" t="s">
        <v>11</v>
      </c>
      <c r="J21" s="76" t="s">
        <v>406</v>
      </c>
    </row>
    <row r="22" spans="1:10" ht="25.5" x14ac:dyDescent="0.3">
      <c r="A22" s="74" t="s">
        <v>413</v>
      </c>
      <c r="B22" s="74" t="s">
        <v>397</v>
      </c>
      <c r="C22" s="74" t="s">
        <v>8</v>
      </c>
      <c r="D22" s="74" t="s">
        <v>12</v>
      </c>
      <c r="E22" s="74" t="s">
        <v>383</v>
      </c>
      <c r="F22" s="74" t="s">
        <v>382</v>
      </c>
      <c r="G22" s="74" t="s">
        <v>9</v>
      </c>
      <c r="H22" s="74">
        <v>-0.5</v>
      </c>
      <c r="I22" s="75" t="s">
        <v>11</v>
      </c>
      <c r="J22" s="76" t="s">
        <v>405</v>
      </c>
    </row>
    <row r="23" spans="1:10" ht="25.5" x14ac:dyDescent="0.3">
      <c r="A23" s="74" t="s">
        <v>409</v>
      </c>
      <c r="B23" s="74" t="s">
        <v>410</v>
      </c>
      <c r="C23" s="74" t="s">
        <v>13</v>
      </c>
      <c r="D23" s="74" t="s">
        <v>14</v>
      </c>
      <c r="E23" s="74" t="s">
        <v>383</v>
      </c>
      <c r="F23" s="74" t="s">
        <v>382</v>
      </c>
      <c r="G23" s="74" t="s">
        <v>9</v>
      </c>
      <c r="H23" s="74">
        <v>0.02</v>
      </c>
      <c r="I23" s="75" t="s">
        <v>11</v>
      </c>
      <c r="J23" s="75"/>
    </row>
    <row r="24" spans="1:10" ht="25.5" x14ac:dyDescent="0.3">
      <c r="A24" s="74" t="s">
        <v>411</v>
      </c>
      <c r="B24" s="74" t="s">
        <v>412</v>
      </c>
      <c r="C24" s="74" t="s">
        <v>13</v>
      </c>
      <c r="D24" s="74" t="s">
        <v>15</v>
      </c>
      <c r="E24" s="74" t="s">
        <v>383</v>
      </c>
      <c r="F24" s="74" t="s">
        <v>382</v>
      </c>
      <c r="G24" s="74" t="s">
        <v>9</v>
      </c>
      <c r="H24" s="74">
        <v>0.1</v>
      </c>
      <c r="I24" s="75" t="s">
        <v>11</v>
      </c>
      <c r="J24" s="75" t="s">
        <v>356</v>
      </c>
    </row>
    <row r="25" spans="1:10" x14ac:dyDescent="0.3">
      <c r="A25" s="77" t="s">
        <v>385</v>
      </c>
      <c r="B25" s="78" t="s">
        <v>384</v>
      </c>
      <c r="C25" s="78" t="s">
        <v>8</v>
      </c>
      <c r="D25" s="78" t="s">
        <v>407</v>
      </c>
      <c r="E25" s="77" t="s">
        <v>385</v>
      </c>
      <c r="F25" s="77" t="s">
        <v>384</v>
      </c>
      <c r="G25" s="78" t="s">
        <v>9</v>
      </c>
      <c r="H25" s="78">
        <v>-1</v>
      </c>
      <c r="I25" s="79" t="s">
        <v>10</v>
      </c>
      <c r="J25" s="79"/>
    </row>
    <row r="26" spans="1:10" ht="25.5" x14ac:dyDescent="0.3">
      <c r="A26" s="78" t="s">
        <v>414</v>
      </c>
      <c r="B26" s="78" t="s">
        <v>415</v>
      </c>
      <c r="C26" s="78" t="s">
        <v>8</v>
      </c>
      <c r="D26" s="78" t="s">
        <v>407</v>
      </c>
      <c r="E26" s="77" t="s">
        <v>385</v>
      </c>
      <c r="F26" s="77" t="s">
        <v>384</v>
      </c>
      <c r="G26" s="78" t="s">
        <v>9</v>
      </c>
      <c r="H26" s="78">
        <v>-1.1199999999999999E-3</v>
      </c>
      <c r="I26" s="79" t="s">
        <v>11</v>
      </c>
      <c r="J26" s="79"/>
    </row>
    <row r="27" spans="1:10" ht="25.5" x14ac:dyDescent="0.3">
      <c r="A27" s="78" t="s">
        <v>283</v>
      </c>
      <c r="B27" s="78" t="s">
        <v>284</v>
      </c>
      <c r="C27" s="78" t="s">
        <v>8</v>
      </c>
      <c r="D27" s="78" t="s">
        <v>14</v>
      </c>
      <c r="E27" s="77" t="s">
        <v>385</v>
      </c>
      <c r="F27" s="77" t="s">
        <v>384</v>
      </c>
      <c r="G27" s="78" t="s">
        <v>9</v>
      </c>
      <c r="H27" s="78">
        <v>1.1199999999999999E-3</v>
      </c>
      <c r="I27" s="79" t="s">
        <v>11</v>
      </c>
      <c r="J27" s="79"/>
    </row>
    <row r="28" spans="1:10" ht="25.5" x14ac:dyDescent="0.3">
      <c r="A28" s="78" t="s">
        <v>416</v>
      </c>
      <c r="B28" s="78" t="s">
        <v>417</v>
      </c>
      <c r="C28" s="78" t="s">
        <v>8</v>
      </c>
      <c r="D28" s="78" t="s">
        <v>16</v>
      </c>
      <c r="E28" s="77" t="s">
        <v>385</v>
      </c>
      <c r="F28" s="77" t="s">
        <v>384</v>
      </c>
      <c r="G28" s="78" t="s">
        <v>9</v>
      </c>
      <c r="H28" s="78">
        <v>1.1199999999999999E-3</v>
      </c>
      <c r="I28" s="79" t="s">
        <v>11</v>
      </c>
      <c r="J28" s="79"/>
    </row>
    <row r="29" spans="1:10" ht="25.5" x14ac:dyDescent="0.3">
      <c r="A29" s="78" t="s">
        <v>400</v>
      </c>
      <c r="B29" s="78" t="s">
        <v>399</v>
      </c>
      <c r="C29" s="78" t="s">
        <v>8</v>
      </c>
      <c r="D29" s="78" t="s">
        <v>14</v>
      </c>
      <c r="E29" s="77" t="s">
        <v>385</v>
      </c>
      <c r="F29" s="77" t="s">
        <v>384</v>
      </c>
      <c r="G29" s="78" t="s">
        <v>9</v>
      </c>
      <c r="H29" s="78">
        <v>-0.35</v>
      </c>
      <c r="I29" s="79" t="s">
        <v>11</v>
      </c>
      <c r="J29" s="79"/>
    </row>
    <row r="30" spans="1:10" x14ac:dyDescent="0.3">
      <c r="A30" s="78" t="s">
        <v>285</v>
      </c>
      <c r="B30" s="78" t="s">
        <v>286</v>
      </c>
      <c r="C30" s="78" t="s">
        <v>8</v>
      </c>
      <c r="D30" s="78" t="s">
        <v>287</v>
      </c>
      <c r="E30" s="77" t="s">
        <v>385</v>
      </c>
      <c r="F30" s="77" t="s">
        <v>384</v>
      </c>
      <c r="G30" s="78" t="s">
        <v>9</v>
      </c>
      <c r="H30" s="78">
        <v>6.0424000000000003E-5</v>
      </c>
      <c r="I30" s="79" t="s">
        <v>17</v>
      </c>
      <c r="J30" s="79"/>
    </row>
    <row r="31" spans="1:10" x14ac:dyDescent="0.3">
      <c r="A31" s="78" t="s">
        <v>418</v>
      </c>
      <c r="B31" s="78" t="s">
        <v>419</v>
      </c>
      <c r="C31" s="78" t="s">
        <v>8</v>
      </c>
      <c r="D31" s="78" t="s">
        <v>287</v>
      </c>
      <c r="E31" s="77" t="s">
        <v>385</v>
      </c>
      <c r="F31" s="77" t="s">
        <v>384</v>
      </c>
      <c r="G31" s="78" t="s">
        <v>9</v>
      </c>
      <c r="H31" s="78">
        <v>0.14660000000000001</v>
      </c>
      <c r="I31" s="79" t="s">
        <v>17</v>
      </c>
      <c r="J31" s="79"/>
    </row>
    <row r="32" spans="1:10" x14ac:dyDescent="0.3">
      <c r="A32" s="78" t="s">
        <v>420</v>
      </c>
      <c r="B32" s="78" t="s">
        <v>421</v>
      </c>
      <c r="C32" s="78" t="s">
        <v>8</v>
      </c>
      <c r="D32" s="78" t="s">
        <v>422</v>
      </c>
      <c r="E32" s="77" t="s">
        <v>385</v>
      </c>
      <c r="F32" s="77" t="s">
        <v>384</v>
      </c>
      <c r="G32" s="78" t="s">
        <v>9</v>
      </c>
      <c r="H32" s="78">
        <v>0.15379999999999999</v>
      </c>
      <c r="I32" s="79" t="s">
        <v>17</v>
      </c>
      <c r="J32" s="79"/>
    </row>
    <row r="33" spans="1:10" x14ac:dyDescent="0.3">
      <c r="A33" s="78" t="s">
        <v>423</v>
      </c>
      <c r="B33" s="78" t="s">
        <v>424</v>
      </c>
      <c r="C33" s="78" t="s">
        <v>425</v>
      </c>
      <c r="D33" s="78" t="s">
        <v>426</v>
      </c>
      <c r="E33" s="77" t="s">
        <v>385</v>
      </c>
      <c r="F33" s="77" t="s">
        <v>384</v>
      </c>
      <c r="G33" s="78" t="s">
        <v>9</v>
      </c>
      <c r="H33" s="78">
        <v>0</v>
      </c>
      <c r="I33" s="79" t="s">
        <v>17</v>
      </c>
      <c r="J33" s="79"/>
    </row>
    <row r="34" spans="1:10" x14ac:dyDescent="0.3">
      <c r="A34" s="78" t="s">
        <v>288</v>
      </c>
      <c r="B34" s="78" t="s">
        <v>289</v>
      </c>
      <c r="C34" s="78" t="s">
        <v>8</v>
      </c>
      <c r="D34" s="78" t="s">
        <v>287</v>
      </c>
      <c r="E34" s="77" t="s">
        <v>385</v>
      </c>
      <c r="F34" s="77" t="s">
        <v>384</v>
      </c>
      <c r="G34" s="78" t="s">
        <v>9</v>
      </c>
      <c r="H34" s="78">
        <v>9.8399999999999998E-3</v>
      </c>
      <c r="I34" s="79" t="s">
        <v>17</v>
      </c>
      <c r="J34" s="79"/>
    </row>
    <row r="35" spans="1:10" x14ac:dyDescent="0.3">
      <c r="A35" s="78" t="s">
        <v>427</v>
      </c>
      <c r="B35" s="78" t="s">
        <v>428</v>
      </c>
      <c r="C35" s="78" t="s">
        <v>8</v>
      </c>
      <c r="D35" s="78" t="s">
        <v>287</v>
      </c>
      <c r="E35" s="77" t="s">
        <v>385</v>
      </c>
      <c r="F35" s="77" t="s">
        <v>384</v>
      </c>
      <c r="G35" s="78" t="s">
        <v>9</v>
      </c>
      <c r="H35" s="78">
        <v>4.6900000000000002E-5</v>
      </c>
      <c r="I35" s="79" t="s">
        <v>17</v>
      </c>
      <c r="J35" s="79"/>
    </row>
    <row r="36" spans="1:10" x14ac:dyDescent="0.3">
      <c r="A36" s="78" t="s">
        <v>290</v>
      </c>
      <c r="B36" s="78" t="s">
        <v>429</v>
      </c>
      <c r="C36" s="78" t="s">
        <v>18</v>
      </c>
      <c r="D36" s="78" t="s">
        <v>287</v>
      </c>
      <c r="E36" s="77" t="s">
        <v>385</v>
      </c>
      <c r="F36" s="77" t="s">
        <v>384</v>
      </c>
      <c r="G36" s="78" t="s">
        <v>9</v>
      </c>
      <c r="H36" s="78">
        <v>5.6026000000000003E-4</v>
      </c>
      <c r="I36" s="79" t="s">
        <v>17</v>
      </c>
      <c r="J36" s="79"/>
    </row>
    <row r="37" spans="1:10" x14ac:dyDescent="0.3">
      <c r="A37" s="78" t="s">
        <v>291</v>
      </c>
      <c r="B37" s="78" t="s">
        <v>292</v>
      </c>
      <c r="C37" s="78" t="s">
        <v>8</v>
      </c>
      <c r="D37" s="78" t="s">
        <v>287</v>
      </c>
      <c r="E37" s="77" t="s">
        <v>385</v>
      </c>
      <c r="F37" s="77" t="s">
        <v>384</v>
      </c>
      <c r="G37" s="78" t="s">
        <v>9</v>
      </c>
      <c r="H37" s="78">
        <v>2.3430000000000001E-5</v>
      </c>
      <c r="I37" s="79" t="s">
        <v>17</v>
      </c>
      <c r="J37" s="79"/>
    </row>
    <row r="38" spans="1:10" x14ac:dyDescent="0.3">
      <c r="A38" s="80" t="s">
        <v>388</v>
      </c>
      <c r="B38" s="80" t="s">
        <v>387</v>
      </c>
      <c r="C38" s="80" t="s">
        <v>8</v>
      </c>
      <c r="D38" s="80" t="s">
        <v>12</v>
      </c>
      <c r="E38" s="80" t="s">
        <v>388</v>
      </c>
      <c r="F38" s="81" t="s">
        <v>387</v>
      </c>
      <c r="G38" s="80" t="s">
        <v>9</v>
      </c>
      <c r="H38" s="80">
        <v>-1</v>
      </c>
      <c r="I38" s="82" t="s">
        <v>10</v>
      </c>
      <c r="J38" s="82"/>
    </row>
    <row r="39" spans="1:10" ht="25.5" x14ac:dyDescent="0.3">
      <c r="A39" s="80" t="s">
        <v>430</v>
      </c>
      <c r="B39" s="80" t="s">
        <v>431</v>
      </c>
      <c r="C39" s="80" t="s">
        <v>8</v>
      </c>
      <c r="D39" s="80" t="s">
        <v>12</v>
      </c>
      <c r="E39" s="80" t="s">
        <v>388</v>
      </c>
      <c r="F39" s="81" t="s">
        <v>387</v>
      </c>
      <c r="G39" s="80" t="s">
        <v>9</v>
      </c>
      <c r="H39" s="80">
        <v>-1.8499999999999999E-5</v>
      </c>
      <c r="I39" s="82" t="s">
        <v>11</v>
      </c>
      <c r="J39" s="82"/>
    </row>
    <row r="40" spans="1:10" ht="25.5" x14ac:dyDescent="0.3">
      <c r="A40" s="80" t="s">
        <v>432</v>
      </c>
      <c r="B40" s="80" t="s">
        <v>433</v>
      </c>
      <c r="C40" s="80" t="s">
        <v>18</v>
      </c>
      <c r="D40" s="80" t="s">
        <v>12</v>
      </c>
      <c r="E40" s="80" t="s">
        <v>388</v>
      </c>
      <c r="F40" s="81" t="s">
        <v>387</v>
      </c>
      <c r="G40" s="80" t="s">
        <v>9</v>
      </c>
      <c r="H40" s="80">
        <v>-2.2499999999999999E-4</v>
      </c>
      <c r="I40" s="82" t="s">
        <v>11</v>
      </c>
      <c r="J40" s="82"/>
    </row>
    <row r="41" spans="1:10" ht="25.5" x14ac:dyDescent="0.3">
      <c r="A41" s="80" t="s">
        <v>434</v>
      </c>
      <c r="B41" s="80" t="s">
        <v>435</v>
      </c>
      <c r="C41" s="80" t="s">
        <v>293</v>
      </c>
      <c r="D41" s="80" t="s">
        <v>12</v>
      </c>
      <c r="E41" s="80" t="s">
        <v>388</v>
      </c>
      <c r="F41" s="81" t="s">
        <v>387</v>
      </c>
      <c r="G41" s="80" t="s">
        <v>9</v>
      </c>
      <c r="H41" s="80">
        <v>7.4099999999999998E-9</v>
      </c>
      <c r="I41" s="82" t="s">
        <v>11</v>
      </c>
      <c r="J41" s="82"/>
    </row>
    <row r="42" spans="1:10" ht="25.5" x14ac:dyDescent="0.3">
      <c r="A42" s="80" t="s">
        <v>294</v>
      </c>
      <c r="B42" s="80" t="s">
        <v>436</v>
      </c>
      <c r="C42" s="80" t="s">
        <v>19</v>
      </c>
      <c r="D42" s="80" t="s">
        <v>12</v>
      </c>
      <c r="E42" s="80" t="s">
        <v>388</v>
      </c>
      <c r="F42" s="81" t="s">
        <v>387</v>
      </c>
      <c r="G42" s="80" t="s">
        <v>9</v>
      </c>
      <c r="H42" s="80">
        <v>1.18E-2</v>
      </c>
      <c r="I42" s="82" t="s">
        <v>11</v>
      </c>
      <c r="J42" s="82"/>
    </row>
    <row r="43" spans="1:10" ht="25.5" x14ac:dyDescent="0.3">
      <c r="A43" s="80" t="s">
        <v>437</v>
      </c>
      <c r="B43" s="80" t="s">
        <v>438</v>
      </c>
      <c r="C43" s="80" t="s">
        <v>295</v>
      </c>
      <c r="D43" s="80" t="s">
        <v>14</v>
      </c>
      <c r="E43" s="80" t="s">
        <v>388</v>
      </c>
      <c r="F43" s="81" t="s">
        <v>387</v>
      </c>
      <c r="G43" s="80" t="s">
        <v>9</v>
      </c>
      <c r="H43" s="80">
        <v>3.5211267605633799E-4</v>
      </c>
      <c r="I43" s="82" t="s">
        <v>11</v>
      </c>
      <c r="J43" s="82"/>
    </row>
    <row r="44" spans="1:10" ht="25.5" x14ac:dyDescent="0.3">
      <c r="A44" s="80" t="s">
        <v>400</v>
      </c>
      <c r="B44" s="80" t="s">
        <v>399</v>
      </c>
      <c r="C44" s="80" t="s">
        <v>8</v>
      </c>
      <c r="D44" s="80" t="s">
        <v>14</v>
      </c>
      <c r="E44" s="80" t="s">
        <v>388</v>
      </c>
      <c r="F44" s="81" t="s">
        <v>387</v>
      </c>
      <c r="G44" s="80" t="s">
        <v>9</v>
      </c>
      <c r="H44" s="80">
        <v>-0.45</v>
      </c>
      <c r="I44" s="82" t="s">
        <v>11</v>
      </c>
      <c r="J44" s="82"/>
    </row>
    <row r="45" spans="1:10" x14ac:dyDescent="0.3">
      <c r="A45" s="80" t="s">
        <v>285</v>
      </c>
      <c r="B45" s="80" t="s">
        <v>286</v>
      </c>
      <c r="C45" s="80" t="s">
        <v>8</v>
      </c>
      <c r="D45" s="80" t="s">
        <v>287</v>
      </c>
      <c r="E45" s="80" t="s">
        <v>388</v>
      </c>
      <c r="F45" s="81" t="s">
        <v>387</v>
      </c>
      <c r="G45" s="80" t="s">
        <v>9</v>
      </c>
      <c r="H45" s="80">
        <v>2.5000000000000001E-5</v>
      </c>
      <c r="I45" s="82" t="s">
        <v>17</v>
      </c>
      <c r="J45" s="82"/>
    </row>
    <row r="46" spans="1:10" x14ac:dyDescent="0.3">
      <c r="A46" s="80" t="s">
        <v>418</v>
      </c>
      <c r="B46" s="80" t="s">
        <v>419</v>
      </c>
      <c r="C46" s="80" t="s">
        <v>8</v>
      </c>
      <c r="D46" s="80" t="s">
        <v>287</v>
      </c>
      <c r="E46" s="80" t="s">
        <v>388</v>
      </c>
      <c r="F46" s="81" t="s">
        <v>387</v>
      </c>
      <c r="G46" s="80" t="s">
        <v>9</v>
      </c>
      <c r="H46" s="80">
        <v>0.22</v>
      </c>
      <c r="I46" s="82" t="s">
        <v>17</v>
      </c>
      <c r="J46" s="82"/>
    </row>
    <row r="47" spans="1:10" x14ac:dyDescent="0.3">
      <c r="A47" s="80" t="s">
        <v>439</v>
      </c>
      <c r="B47" s="80" t="s">
        <v>440</v>
      </c>
      <c r="C47" s="80" t="s">
        <v>8</v>
      </c>
      <c r="D47" s="80" t="s">
        <v>287</v>
      </c>
      <c r="E47" s="80" t="s">
        <v>388</v>
      </c>
      <c r="F47" s="81" t="s">
        <v>387</v>
      </c>
      <c r="G47" s="80" t="s">
        <v>9</v>
      </c>
      <c r="H47" s="80">
        <v>5.2599999999999999E-4</v>
      </c>
      <c r="I47" s="82" t="s">
        <v>17</v>
      </c>
      <c r="J47" s="82"/>
    </row>
    <row r="48" spans="1:10" x14ac:dyDescent="0.3">
      <c r="A48" s="80" t="s">
        <v>427</v>
      </c>
      <c r="B48" s="80" t="s">
        <v>428</v>
      </c>
      <c r="C48" s="80" t="s">
        <v>8</v>
      </c>
      <c r="D48" s="80" t="s">
        <v>287</v>
      </c>
      <c r="E48" s="80" t="s">
        <v>388</v>
      </c>
      <c r="F48" s="81" t="s">
        <v>387</v>
      </c>
      <c r="G48" s="80" t="s">
        <v>9</v>
      </c>
      <c r="H48" s="80">
        <v>1E-3</v>
      </c>
      <c r="I48" s="82" t="s">
        <v>17</v>
      </c>
      <c r="J48" s="82"/>
    </row>
    <row r="49" spans="1:10" x14ac:dyDescent="0.3">
      <c r="A49" s="80" t="s">
        <v>290</v>
      </c>
      <c r="B49" s="80" t="s">
        <v>441</v>
      </c>
      <c r="C49" s="80" t="s">
        <v>18</v>
      </c>
      <c r="D49" s="80" t="s">
        <v>296</v>
      </c>
      <c r="E49" s="80" t="s">
        <v>388</v>
      </c>
      <c r="F49" s="81" t="s">
        <v>387</v>
      </c>
      <c r="G49" s="80" t="s">
        <v>9</v>
      </c>
      <c r="H49" s="80">
        <v>1.25E-4</v>
      </c>
      <c r="I49" s="82" t="s">
        <v>17</v>
      </c>
      <c r="J49" s="82"/>
    </row>
    <row r="50" spans="1:10" x14ac:dyDescent="0.3">
      <c r="A50" s="80" t="s">
        <v>291</v>
      </c>
      <c r="B50" s="80" t="s">
        <v>292</v>
      </c>
      <c r="C50" s="80" t="s">
        <v>8</v>
      </c>
      <c r="D50" s="80" t="s">
        <v>287</v>
      </c>
      <c r="E50" s="80" t="s">
        <v>388</v>
      </c>
      <c r="F50" s="81" t="s">
        <v>387</v>
      </c>
      <c r="G50" s="80" t="s">
        <v>9</v>
      </c>
      <c r="H50" s="80">
        <v>6.9999999999999999E-4</v>
      </c>
      <c r="I50" s="82" t="s">
        <v>17</v>
      </c>
      <c r="J50" s="82"/>
    </row>
    <row r="51" spans="1:10" x14ac:dyDescent="0.3">
      <c r="A51" s="83" t="s">
        <v>408</v>
      </c>
      <c r="B51" s="83" t="s">
        <v>390</v>
      </c>
      <c r="C51" s="83" t="s">
        <v>8</v>
      </c>
      <c r="D51" s="83" t="s">
        <v>12</v>
      </c>
      <c r="E51" s="83" t="s">
        <v>408</v>
      </c>
      <c r="F51" s="84" t="s">
        <v>390</v>
      </c>
      <c r="G51" s="83" t="s">
        <v>9</v>
      </c>
      <c r="H51" s="83">
        <v>-1</v>
      </c>
      <c r="I51" s="85" t="s">
        <v>10</v>
      </c>
      <c r="J51" s="85"/>
    </row>
    <row r="52" spans="1:10" ht="25.5" x14ac:dyDescent="0.3">
      <c r="A52" s="83" t="s">
        <v>442</v>
      </c>
      <c r="B52" s="83" t="s">
        <v>443</v>
      </c>
      <c r="C52" s="83" t="s">
        <v>293</v>
      </c>
      <c r="D52" s="83" t="s">
        <v>12</v>
      </c>
      <c r="E52" s="83" t="s">
        <v>408</v>
      </c>
      <c r="F52" s="84" t="s">
        <v>390</v>
      </c>
      <c r="G52" s="83" t="s">
        <v>9</v>
      </c>
      <c r="H52" s="83">
        <v>1.67E-9</v>
      </c>
      <c r="I52" s="85" t="s">
        <v>11</v>
      </c>
      <c r="J52" s="85"/>
    </row>
    <row r="53" spans="1:10" ht="25.5" x14ac:dyDescent="0.3">
      <c r="A53" s="83" t="s">
        <v>437</v>
      </c>
      <c r="B53" s="83" t="s">
        <v>438</v>
      </c>
      <c r="C53" s="83" t="s">
        <v>295</v>
      </c>
      <c r="D53" s="83" t="s">
        <v>14</v>
      </c>
      <c r="E53" s="83" t="s">
        <v>408</v>
      </c>
      <c r="F53" s="84" t="s">
        <v>390</v>
      </c>
      <c r="G53" s="83" t="s">
        <v>9</v>
      </c>
      <c r="H53" s="83">
        <v>3.5211267605633799E-4</v>
      </c>
      <c r="I53" s="85" t="s">
        <v>11</v>
      </c>
      <c r="J53" s="85"/>
    </row>
    <row r="54" spans="1:10" ht="25.5" x14ac:dyDescent="0.3">
      <c r="A54" s="83" t="s">
        <v>432</v>
      </c>
      <c r="B54" s="83" t="s">
        <v>433</v>
      </c>
      <c r="C54" s="83" t="s">
        <v>18</v>
      </c>
      <c r="D54" s="83" t="s">
        <v>12</v>
      </c>
      <c r="E54" s="83" t="s">
        <v>408</v>
      </c>
      <c r="F54" s="84" t="s">
        <v>390</v>
      </c>
      <c r="G54" s="83" t="s">
        <v>9</v>
      </c>
      <c r="H54" s="83">
        <v>-2.2499999999999999E-4</v>
      </c>
      <c r="I54" s="85" t="s">
        <v>11</v>
      </c>
      <c r="J54" s="85"/>
    </row>
    <row r="55" spans="1:10" ht="25.5" x14ac:dyDescent="0.3">
      <c r="A55" s="83" t="s">
        <v>294</v>
      </c>
      <c r="B55" s="83" t="s">
        <v>436</v>
      </c>
      <c r="C55" s="83" t="s">
        <v>19</v>
      </c>
      <c r="D55" s="83" t="s">
        <v>12</v>
      </c>
      <c r="E55" s="83" t="s">
        <v>408</v>
      </c>
      <c r="F55" s="84" t="s">
        <v>390</v>
      </c>
      <c r="G55" s="83" t="s">
        <v>9</v>
      </c>
      <c r="H55" s="83">
        <v>2.1350000000000002E-3</v>
      </c>
      <c r="I55" s="85" t="s">
        <v>11</v>
      </c>
      <c r="J55" s="85"/>
    </row>
    <row r="56" spans="1:10" ht="25.5" x14ac:dyDescent="0.3">
      <c r="A56" s="83" t="s">
        <v>297</v>
      </c>
      <c r="B56" s="83" t="s">
        <v>444</v>
      </c>
      <c r="C56" s="83" t="s">
        <v>20</v>
      </c>
      <c r="D56" s="83" t="s">
        <v>12</v>
      </c>
      <c r="E56" s="83" t="s">
        <v>408</v>
      </c>
      <c r="F56" s="84" t="s">
        <v>390</v>
      </c>
      <c r="G56" s="83" t="s">
        <v>9</v>
      </c>
      <c r="H56" s="83">
        <v>0.24160000000000001</v>
      </c>
      <c r="I56" s="85" t="s">
        <v>11</v>
      </c>
      <c r="J56" s="85"/>
    </row>
    <row r="57" spans="1:10" ht="25.5" x14ac:dyDescent="0.3">
      <c r="A57" s="83" t="s">
        <v>298</v>
      </c>
      <c r="B57" s="83" t="s">
        <v>445</v>
      </c>
      <c r="C57" s="83" t="s">
        <v>8</v>
      </c>
      <c r="D57" s="83" t="s">
        <v>12</v>
      </c>
      <c r="E57" s="83" t="s">
        <v>408</v>
      </c>
      <c r="F57" s="84" t="s">
        <v>390</v>
      </c>
      <c r="G57" s="83" t="s">
        <v>9</v>
      </c>
      <c r="H57" s="83">
        <v>0.22500000000000001</v>
      </c>
      <c r="I57" s="85" t="s">
        <v>11</v>
      </c>
      <c r="J57" s="85"/>
    </row>
    <row r="58" spans="1:10" ht="25.5" x14ac:dyDescent="0.3">
      <c r="A58" s="83" t="s">
        <v>446</v>
      </c>
      <c r="B58" s="83" t="s">
        <v>447</v>
      </c>
      <c r="C58" s="83" t="s">
        <v>8</v>
      </c>
      <c r="D58" s="83" t="s">
        <v>14</v>
      </c>
      <c r="E58" s="83" t="s">
        <v>408</v>
      </c>
      <c r="F58" s="84" t="s">
        <v>390</v>
      </c>
      <c r="G58" s="83" t="s">
        <v>9</v>
      </c>
      <c r="H58" s="83">
        <v>-0.62</v>
      </c>
      <c r="I58" s="85" t="s">
        <v>11</v>
      </c>
      <c r="J58" s="85"/>
    </row>
    <row r="59" spans="1:10" ht="25.5" x14ac:dyDescent="0.3">
      <c r="A59" s="83" t="s">
        <v>403</v>
      </c>
      <c r="B59" s="83" t="s">
        <v>402</v>
      </c>
      <c r="C59" s="83" t="s">
        <v>18</v>
      </c>
      <c r="D59" s="83" t="s">
        <v>12</v>
      </c>
      <c r="E59" s="83" t="s">
        <v>408</v>
      </c>
      <c r="F59" s="84" t="s">
        <v>390</v>
      </c>
      <c r="G59" s="83" t="s">
        <v>9</v>
      </c>
      <c r="H59" s="83">
        <v>-0.1</v>
      </c>
      <c r="I59" s="85" t="s">
        <v>11</v>
      </c>
      <c r="J59" s="85"/>
    </row>
    <row r="60" spans="1:10" x14ac:dyDescent="0.3">
      <c r="A60" s="83" t="s">
        <v>427</v>
      </c>
      <c r="B60" s="83" t="s">
        <v>428</v>
      </c>
      <c r="C60" s="83" t="s">
        <v>8</v>
      </c>
      <c r="D60" s="83" t="s">
        <v>287</v>
      </c>
      <c r="E60" s="83" t="s">
        <v>408</v>
      </c>
      <c r="F60" s="84" t="s">
        <v>390</v>
      </c>
      <c r="G60" s="83" t="s">
        <v>9</v>
      </c>
      <c r="H60" s="83">
        <v>2.3999999999999998E-3</v>
      </c>
      <c r="I60" s="85" t="s">
        <v>17</v>
      </c>
      <c r="J60" s="85"/>
    </row>
    <row r="61" spans="1:10" x14ac:dyDescent="0.3">
      <c r="A61" s="83" t="s">
        <v>299</v>
      </c>
      <c r="B61" s="83" t="s">
        <v>448</v>
      </c>
      <c r="C61" s="83" t="s">
        <v>8</v>
      </c>
      <c r="D61" s="83" t="s">
        <v>449</v>
      </c>
      <c r="E61" s="83" t="s">
        <v>408</v>
      </c>
      <c r="F61" s="84" t="s">
        <v>390</v>
      </c>
      <c r="G61" s="83" t="s">
        <v>9</v>
      </c>
      <c r="H61" s="83">
        <v>9.2799999999999997E-8</v>
      </c>
      <c r="I61" s="85" t="s">
        <v>17</v>
      </c>
      <c r="J61" s="85"/>
    </row>
    <row r="62" spans="1:10" x14ac:dyDescent="0.3">
      <c r="A62" s="83" t="s">
        <v>300</v>
      </c>
      <c r="B62" s="83" t="s">
        <v>301</v>
      </c>
      <c r="C62" s="83" t="s">
        <v>8</v>
      </c>
      <c r="D62" s="83" t="s">
        <v>449</v>
      </c>
      <c r="E62" s="83" t="s">
        <v>408</v>
      </c>
      <c r="F62" s="84" t="s">
        <v>390</v>
      </c>
      <c r="G62" s="83" t="s">
        <v>9</v>
      </c>
      <c r="H62" s="83">
        <v>7.0399999999999995E-8</v>
      </c>
      <c r="I62" s="85" t="s">
        <v>17</v>
      </c>
      <c r="J62" s="85"/>
    </row>
    <row r="63" spans="1:10" x14ac:dyDescent="0.3">
      <c r="A63" s="83" t="s">
        <v>439</v>
      </c>
      <c r="B63" s="83" t="s">
        <v>440</v>
      </c>
      <c r="C63" s="83" t="s">
        <v>8</v>
      </c>
      <c r="D63" s="83" t="s">
        <v>287</v>
      </c>
      <c r="E63" s="83" t="s">
        <v>408</v>
      </c>
      <c r="F63" s="84" t="s">
        <v>390</v>
      </c>
      <c r="G63" s="83" t="s">
        <v>9</v>
      </c>
      <c r="H63" s="83">
        <v>8.9599999999999996E-5</v>
      </c>
      <c r="I63" s="85" t="s">
        <v>17</v>
      </c>
      <c r="J63" s="85"/>
    </row>
    <row r="64" spans="1:10" x14ac:dyDescent="0.3">
      <c r="A64" s="83" t="s">
        <v>418</v>
      </c>
      <c r="B64" s="83" t="s">
        <v>419</v>
      </c>
      <c r="C64" s="83" t="s">
        <v>8</v>
      </c>
      <c r="D64" s="83" t="s">
        <v>287</v>
      </c>
      <c r="E64" s="83" t="s">
        <v>408</v>
      </c>
      <c r="F64" s="84" t="s">
        <v>390</v>
      </c>
      <c r="G64" s="83" t="s">
        <v>9</v>
      </c>
      <c r="H64" s="83">
        <v>0.21</v>
      </c>
      <c r="I64" s="85" t="s">
        <v>17</v>
      </c>
      <c r="J64" s="85"/>
    </row>
    <row r="65" spans="1:10" x14ac:dyDescent="0.3">
      <c r="A65" s="83" t="s">
        <v>285</v>
      </c>
      <c r="B65" s="83" t="s">
        <v>286</v>
      </c>
      <c r="C65" s="83" t="s">
        <v>8</v>
      </c>
      <c r="D65" s="83" t="s">
        <v>287</v>
      </c>
      <c r="E65" s="83" t="s">
        <v>408</v>
      </c>
      <c r="F65" s="84" t="s">
        <v>390</v>
      </c>
      <c r="G65" s="83" t="s">
        <v>9</v>
      </c>
      <c r="H65" s="83">
        <v>3.3000000000000003E-5</v>
      </c>
      <c r="I65" s="85" t="s">
        <v>17</v>
      </c>
      <c r="J65" s="85"/>
    </row>
    <row r="66" spans="1:10" x14ac:dyDescent="0.3">
      <c r="A66" s="83" t="s">
        <v>450</v>
      </c>
      <c r="B66" s="83" t="s">
        <v>451</v>
      </c>
      <c r="C66" s="83" t="s">
        <v>8</v>
      </c>
      <c r="D66" s="83" t="s">
        <v>449</v>
      </c>
      <c r="E66" s="83" t="s">
        <v>408</v>
      </c>
      <c r="F66" s="84" t="s">
        <v>390</v>
      </c>
      <c r="G66" s="83" t="s">
        <v>9</v>
      </c>
      <c r="H66" s="83">
        <v>1.09E-7</v>
      </c>
      <c r="I66" s="85" t="s">
        <v>17</v>
      </c>
      <c r="J66" s="85"/>
    </row>
    <row r="67" spans="1:10" x14ac:dyDescent="0.3">
      <c r="A67" s="83" t="s">
        <v>302</v>
      </c>
      <c r="B67" s="83" t="s">
        <v>452</v>
      </c>
      <c r="C67" s="83" t="s">
        <v>8</v>
      </c>
      <c r="D67" s="83" t="s">
        <v>449</v>
      </c>
      <c r="E67" s="83" t="s">
        <v>408</v>
      </c>
      <c r="F67" s="84" t="s">
        <v>390</v>
      </c>
      <c r="G67" s="83" t="s">
        <v>9</v>
      </c>
      <c r="H67" s="83">
        <v>2.9699999999999999E-6</v>
      </c>
      <c r="I67" s="85" t="s">
        <v>17</v>
      </c>
      <c r="J67" s="85"/>
    </row>
    <row r="68" spans="1:10" x14ac:dyDescent="0.3">
      <c r="A68" s="86" t="s">
        <v>303</v>
      </c>
      <c r="B68" s="86" t="s">
        <v>453</v>
      </c>
      <c r="C68" s="86" t="s">
        <v>8</v>
      </c>
      <c r="D68" s="86" t="s">
        <v>449</v>
      </c>
      <c r="E68" s="86" t="s">
        <v>408</v>
      </c>
      <c r="F68" s="84" t="s">
        <v>390</v>
      </c>
      <c r="G68" s="83" t="s">
        <v>9</v>
      </c>
      <c r="H68" s="86">
        <v>9.2799999999999997E-8</v>
      </c>
      <c r="I68" s="87" t="s">
        <v>17</v>
      </c>
      <c r="J68" s="87"/>
    </row>
    <row r="69" spans="1:10" x14ac:dyDescent="0.3">
      <c r="A69" s="77" t="s">
        <v>394</v>
      </c>
      <c r="B69" s="78" t="s">
        <v>393</v>
      </c>
      <c r="C69" s="78" t="s">
        <v>8</v>
      </c>
      <c r="D69" s="78" t="s">
        <v>407</v>
      </c>
      <c r="E69" s="77" t="s">
        <v>394</v>
      </c>
      <c r="F69" s="77" t="s">
        <v>393</v>
      </c>
      <c r="G69" s="78" t="s">
        <v>9</v>
      </c>
      <c r="H69" s="78">
        <v>-1</v>
      </c>
      <c r="I69" s="79" t="s">
        <v>10</v>
      </c>
      <c r="J69" s="79"/>
    </row>
    <row r="70" spans="1:10" ht="25.5" x14ac:dyDescent="0.3">
      <c r="A70" s="78" t="s">
        <v>414</v>
      </c>
      <c r="B70" s="78" t="s">
        <v>415</v>
      </c>
      <c r="C70" s="78" t="s">
        <v>8</v>
      </c>
      <c r="D70" s="78" t="s">
        <v>407</v>
      </c>
      <c r="E70" s="77" t="s">
        <v>394</v>
      </c>
      <c r="F70" s="77" t="s">
        <v>393</v>
      </c>
      <c r="G70" s="78" t="s">
        <v>9</v>
      </c>
      <c r="H70" s="78">
        <v>-1.1199999999999999E-3</v>
      </c>
      <c r="I70" s="79" t="s">
        <v>11</v>
      </c>
      <c r="J70" s="79"/>
    </row>
    <row r="71" spans="1:10" ht="25.5" x14ac:dyDescent="0.3">
      <c r="A71" s="78" t="s">
        <v>283</v>
      </c>
      <c r="B71" s="78" t="s">
        <v>284</v>
      </c>
      <c r="C71" s="78" t="s">
        <v>8</v>
      </c>
      <c r="D71" s="78" t="s">
        <v>14</v>
      </c>
      <c r="E71" s="77" t="s">
        <v>394</v>
      </c>
      <c r="F71" s="77" t="s">
        <v>393</v>
      </c>
      <c r="G71" s="78" t="s">
        <v>9</v>
      </c>
      <c r="H71" s="78">
        <v>1.1199999999999999E-3</v>
      </c>
      <c r="I71" s="79" t="s">
        <v>11</v>
      </c>
      <c r="J71" s="79"/>
    </row>
    <row r="72" spans="1:10" ht="25.5" x14ac:dyDescent="0.3">
      <c r="A72" s="78" t="s">
        <v>416</v>
      </c>
      <c r="B72" s="78" t="s">
        <v>417</v>
      </c>
      <c r="C72" s="78" t="s">
        <v>8</v>
      </c>
      <c r="D72" s="78" t="s">
        <v>16</v>
      </c>
      <c r="E72" s="77" t="s">
        <v>394</v>
      </c>
      <c r="F72" s="77" t="s">
        <v>393</v>
      </c>
      <c r="G72" s="78" t="s">
        <v>9</v>
      </c>
      <c r="H72" s="78">
        <v>1.1199999999999999E-3</v>
      </c>
      <c r="I72" s="79" t="s">
        <v>11</v>
      </c>
      <c r="J72" s="79"/>
    </row>
    <row r="73" spans="1:10" ht="25.5" x14ac:dyDescent="0.3">
      <c r="A73" s="78" t="s">
        <v>400</v>
      </c>
      <c r="B73" s="78" t="s">
        <v>399</v>
      </c>
      <c r="C73" s="78" t="s">
        <v>8</v>
      </c>
      <c r="D73" s="78" t="s">
        <v>14</v>
      </c>
      <c r="E73" s="77" t="s">
        <v>394</v>
      </c>
      <c r="F73" s="77" t="s">
        <v>393</v>
      </c>
      <c r="G73" s="78" t="s">
        <v>9</v>
      </c>
      <c r="H73" s="78">
        <v>-0.35</v>
      </c>
      <c r="I73" s="79" t="s">
        <v>11</v>
      </c>
      <c r="J73" s="79"/>
    </row>
    <row r="74" spans="1:10" x14ac:dyDescent="0.3">
      <c r="A74" s="78" t="s">
        <v>285</v>
      </c>
      <c r="B74" s="78" t="s">
        <v>286</v>
      </c>
      <c r="C74" s="78" t="s">
        <v>8</v>
      </c>
      <c r="D74" s="78" t="s">
        <v>287</v>
      </c>
      <c r="E74" s="77" t="s">
        <v>394</v>
      </c>
      <c r="F74" s="77" t="s">
        <v>393</v>
      </c>
      <c r="G74" s="78" t="s">
        <v>9</v>
      </c>
      <c r="H74" s="78">
        <v>6.0424000000000003E-5</v>
      </c>
      <c r="I74" s="79" t="s">
        <v>17</v>
      </c>
      <c r="J74" s="79"/>
    </row>
    <row r="75" spans="1:10" x14ac:dyDescent="0.3">
      <c r="A75" s="78" t="s">
        <v>418</v>
      </c>
      <c r="B75" s="78" t="s">
        <v>419</v>
      </c>
      <c r="C75" s="78" t="s">
        <v>8</v>
      </c>
      <c r="D75" s="78" t="s">
        <v>287</v>
      </c>
      <c r="E75" s="77" t="s">
        <v>394</v>
      </c>
      <c r="F75" s="77" t="s">
        <v>393</v>
      </c>
      <c r="G75" s="78" t="s">
        <v>9</v>
      </c>
      <c r="H75" s="78">
        <v>0.14660000000000001</v>
      </c>
      <c r="I75" s="79" t="s">
        <v>17</v>
      </c>
      <c r="J75" s="79"/>
    </row>
    <row r="76" spans="1:10" x14ac:dyDescent="0.3">
      <c r="A76" s="78" t="s">
        <v>420</v>
      </c>
      <c r="B76" s="78" t="s">
        <v>421</v>
      </c>
      <c r="C76" s="78" t="s">
        <v>8</v>
      </c>
      <c r="D76" s="78" t="s">
        <v>422</v>
      </c>
      <c r="E76" s="77" t="s">
        <v>394</v>
      </c>
      <c r="F76" s="77" t="s">
        <v>393</v>
      </c>
      <c r="G76" s="78" t="s">
        <v>9</v>
      </c>
      <c r="H76" s="78">
        <v>0.15379999999999999</v>
      </c>
      <c r="I76" s="79" t="s">
        <v>17</v>
      </c>
      <c r="J76" s="79"/>
    </row>
    <row r="77" spans="1:10" x14ac:dyDescent="0.3">
      <c r="A77" s="78" t="s">
        <v>423</v>
      </c>
      <c r="B77" s="78" t="s">
        <v>424</v>
      </c>
      <c r="C77" s="78" t="s">
        <v>425</v>
      </c>
      <c r="D77" s="78" t="s">
        <v>426</v>
      </c>
      <c r="E77" s="77" t="s">
        <v>394</v>
      </c>
      <c r="F77" s="77" t="s">
        <v>393</v>
      </c>
      <c r="G77" s="78" t="s">
        <v>9</v>
      </c>
      <c r="H77" s="78">
        <v>0</v>
      </c>
      <c r="I77" s="79" t="s">
        <v>17</v>
      </c>
      <c r="J77" s="79"/>
    </row>
    <row r="78" spans="1:10" x14ac:dyDescent="0.3">
      <c r="A78" s="78" t="s">
        <v>288</v>
      </c>
      <c r="B78" s="78" t="s">
        <v>289</v>
      </c>
      <c r="C78" s="78" t="s">
        <v>8</v>
      </c>
      <c r="D78" s="78" t="s">
        <v>287</v>
      </c>
      <c r="E78" s="77" t="s">
        <v>394</v>
      </c>
      <c r="F78" s="77" t="s">
        <v>393</v>
      </c>
      <c r="G78" s="78" t="s">
        <v>9</v>
      </c>
      <c r="H78" s="78">
        <v>9.8399999999999998E-3</v>
      </c>
      <c r="I78" s="79" t="s">
        <v>17</v>
      </c>
      <c r="J78" s="79"/>
    </row>
    <row r="79" spans="1:10" x14ac:dyDescent="0.3">
      <c r="A79" s="78" t="s">
        <v>427</v>
      </c>
      <c r="B79" s="78" t="s">
        <v>428</v>
      </c>
      <c r="C79" s="78" t="s">
        <v>8</v>
      </c>
      <c r="D79" s="78" t="s">
        <v>287</v>
      </c>
      <c r="E79" s="77" t="s">
        <v>394</v>
      </c>
      <c r="F79" s="77" t="s">
        <v>393</v>
      </c>
      <c r="G79" s="78" t="s">
        <v>9</v>
      </c>
      <c r="H79" s="78">
        <v>4.6900000000000002E-5</v>
      </c>
      <c r="I79" s="79" t="s">
        <v>17</v>
      </c>
      <c r="J79" s="79"/>
    </row>
    <row r="80" spans="1:10" x14ac:dyDescent="0.3">
      <c r="A80" s="78" t="s">
        <v>290</v>
      </c>
      <c r="B80" s="78" t="s">
        <v>429</v>
      </c>
      <c r="C80" s="78" t="s">
        <v>18</v>
      </c>
      <c r="D80" s="78" t="s">
        <v>287</v>
      </c>
      <c r="E80" s="77" t="s">
        <v>394</v>
      </c>
      <c r="F80" s="77" t="s">
        <v>393</v>
      </c>
      <c r="G80" s="78" t="s">
        <v>9</v>
      </c>
      <c r="H80" s="78">
        <v>5.6026000000000003E-4</v>
      </c>
      <c r="I80" s="79" t="s">
        <v>17</v>
      </c>
      <c r="J80" s="79"/>
    </row>
    <row r="81" spans="1:10" x14ac:dyDescent="0.3">
      <c r="A81" s="78" t="s">
        <v>291</v>
      </c>
      <c r="B81" s="78" t="s">
        <v>292</v>
      </c>
      <c r="C81" s="78" t="s">
        <v>8</v>
      </c>
      <c r="D81" s="78" t="s">
        <v>287</v>
      </c>
      <c r="E81" s="77" t="s">
        <v>394</v>
      </c>
      <c r="F81" s="77" t="s">
        <v>393</v>
      </c>
      <c r="G81" s="78" t="s">
        <v>9</v>
      </c>
      <c r="H81" s="78">
        <v>2.3430000000000001E-5</v>
      </c>
      <c r="I81" s="79" t="s">
        <v>17</v>
      </c>
      <c r="J81" s="79"/>
    </row>
    <row r="82" spans="1:10" ht="25.5" x14ac:dyDescent="0.3">
      <c r="A82" s="80" t="s">
        <v>396</v>
      </c>
      <c r="B82" s="80" t="s">
        <v>395</v>
      </c>
      <c r="C82" s="80" t="s">
        <v>8</v>
      </c>
      <c r="D82" s="80" t="s">
        <v>12</v>
      </c>
      <c r="E82" s="80" t="s">
        <v>396</v>
      </c>
      <c r="F82" s="81" t="s">
        <v>395</v>
      </c>
      <c r="G82" s="80" t="s">
        <v>9</v>
      </c>
      <c r="H82" s="80">
        <v>-1</v>
      </c>
      <c r="I82" s="82" t="s">
        <v>10</v>
      </c>
      <c r="J82" s="82"/>
    </row>
    <row r="83" spans="1:10" ht="25.5" x14ac:dyDescent="0.3">
      <c r="A83" s="80" t="s">
        <v>430</v>
      </c>
      <c r="B83" s="80" t="s">
        <v>431</v>
      </c>
      <c r="C83" s="80" t="s">
        <v>8</v>
      </c>
      <c r="D83" s="80" t="s">
        <v>12</v>
      </c>
      <c r="E83" s="80" t="s">
        <v>396</v>
      </c>
      <c r="F83" s="81" t="s">
        <v>395</v>
      </c>
      <c r="G83" s="80" t="s">
        <v>9</v>
      </c>
      <c r="H83" s="80">
        <v>-1.8499999999999999E-5</v>
      </c>
      <c r="I83" s="82" t="s">
        <v>11</v>
      </c>
      <c r="J83" s="82"/>
    </row>
    <row r="84" spans="1:10" ht="25.5" x14ac:dyDescent="0.3">
      <c r="A84" s="80" t="s">
        <v>432</v>
      </c>
      <c r="B84" s="80" t="s">
        <v>433</v>
      </c>
      <c r="C84" s="80" t="s">
        <v>18</v>
      </c>
      <c r="D84" s="80" t="s">
        <v>12</v>
      </c>
      <c r="E84" s="80" t="s">
        <v>396</v>
      </c>
      <c r="F84" s="81" t="s">
        <v>395</v>
      </c>
      <c r="G84" s="80" t="s">
        <v>9</v>
      </c>
      <c r="H84" s="80">
        <v>-2.2499999999999999E-4</v>
      </c>
      <c r="I84" s="82" t="s">
        <v>11</v>
      </c>
      <c r="J84" s="82"/>
    </row>
    <row r="85" spans="1:10" ht="25.5" x14ac:dyDescent="0.3">
      <c r="A85" s="80" t="s">
        <v>434</v>
      </c>
      <c r="B85" s="80" t="s">
        <v>435</v>
      </c>
      <c r="C85" s="80" t="s">
        <v>293</v>
      </c>
      <c r="D85" s="80" t="s">
        <v>12</v>
      </c>
      <c r="E85" s="80" t="s">
        <v>396</v>
      </c>
      <c r="F85" s="81" t="s">
        <v>395</v>
      </c>
      <c r="G85" s="80" t="s">
        <v>9</v>
      </c>
      <c r="H85" s="80">
        <v>7.4099999999999998E-9</v>
      </c>
      <c r="I85" s="82" t="s">
        <v>11</v>
      </c>
      <c r="J85" s="82"/>
    </row>
    <row r="86" spans="1:10" ht="25.5" x14ac:dyDescent="0.3">
      <c r="A86" s="80" t="s">
        <v>294</v>
      </c>
      <c r="B86" s="80" t="s">
        <v>436</v>
      </c>
      <c r="C86" s="80" t="s">
        <v>19</v>
      </c>
      <c r="D86" s="80" t="s">
        <v>12</v>
      </c>
      <c r="E86" s="80" t="s">
        <v>396</v>
      </c>
      <c r="F86" s="81" t="s">
        <v>395</v>
      </c>
      <c r="G86" s="80" t="s">
        <v>9</v>
      </c>
      <c r="H86" s="80">
        <v>1.18E-2</v>
      </c>
      <c r="I86" s="82" t="s">
        <v>11</v>
      </c>
      <c r="J86" s="82"/>
    </row>
    <row r="87" spans="1:10" ht="25.5" x14ac:dyDescent="0.3">
      <c r="A87" s="80" t="s">
        <v>437</v>
      </c>
      <c r="B87" s="80" t="s">
        <v>438</v>
      </c>
      <c r="C87" s="80" t="s">
        <v>295</v>
      </c>
      <c r="D87" s="80" t="s">
        <v>14</v>
      </c>
      <c r="E87" s="80" t="s">
        <v>396</v>
      </c>
      <c r="F87" s="81" t="s">
        <v>395</v>
      </c>
      <c r="G87" s="80" t="s">
        <v>9</v>
      </c>
      <c r="H87" s="80">
        <v>3.5211267605633799E-4</v>
      </c>
      <c r="I87" s="82" t="s">
        <v>11</v>
      </c>
      <c r="J87" s="82"/>
    </row>
    <row r="88" spans="1:10" ht="25.5" x14ac:dyDescent="0.3">
      <c r="A88" s="80" t="s">
        <v>400</v>
      </c>
      <c r="B88" s="80" t="s">
        <v>399</v>
      </c>
      <c r="C88" s="80" t="s">
        <v>8</v>
      </c>
      <c r="D88" s="80" t="s">
        <v>14</v>
      </c>
      <c r="E88" s="80" t="s">
        <v>396</v>
      </c>
      <c r="F88" s="81" t="s">
        <v>395</v>
      </c>
      <c r="G88" s="80" t="s">
        <v>9</v>
      </c>
      <c r="H88" s="80">
        <v>-0.45</v>
      </c>
      <c r="I88" s="82" t="s">
        <v>11</v>
      </c>
      <c r="J88" s="82"/>
    </row>
    <row r="89" spans="1:10" ht="25.5" x14ac:dyDescent="0.3">
      <c r="A89" s="80" t="s">
        <v>285</v>
      </c>
      <c r="B89" s="80" t="s">
        <v>286</v>
      </c>
      <c r="C89" s="80" t="s">
        <v>8</v>
      </c>
      <c r="D89" s="80" t="s">
        <v>287</v>
      </c>
      <c r="E89" s="80" t="s">
        <v>396</v>
      </c>
      <c r="F89" s="81" t="s">
        <v>395</v>
      </c>
      <c r="G89" s="80" t="s">
        <v>9</v>
      </c>
      <c r="H89" s="80">
        <v>2.5000000000000001E-5</v>
      </c>
      <c r="I89" s="82" t="s">
        <v>17</v>
      </c>
      <c r="J89" s="82"/>
    </row>
    <row r="90" spans="1:10" ht="25.5" x14ac:dyDescent="0.3">
      <c r="A90" s="80" t="s">
        <v>418</v>
      </c>
      <c r="B90" s="80" t="s">
        <v>419</v>
      </c>
      <c r="C90" s="80" t="s">
        <v>8</v>
      </c>
      <c r="D90" s="80" t="s">
        <v>287</v>
      </c>
      <c r="E90" s="80" t="s">
        <v>396</v>
      </c>
      <c r="F90" s="81" t="s">
        <v>395</v>
      </c>
      <c r="G90" s="80" t="s">
        <v>9</v>
      </c>
      <c r="H90" s="80">
        <v>0.22</v>
      </c>
      <c r="I90" s="82" t="s">
        <v>17</v>
      </c>
      <c r="J90" s="82"/>
    </row>
    <row r="91" spans="1:10" ht="25.5" x14ac:dyDescent="0.3">
      <c r="A91" s="80" t="s">
        <v>439</v>
      </c>
      <c r="B91" s="80" t="s">
        <v>440</v>
      </c>
      <c r="C91" s="80" t="s">
        <v>8</v>
      </c>
      <c r="D91" s="80" t="s">
        <v>287</v>
      </c>
      <c r="E91" s="80" t="s">
        <v>396</v>
      </c>
      <c r="F91" s="81" t="s">
        <v>395</v>
      </c>
      <c r="G91" s="80" t="s">
        <v>9</v>
      </c>
      <c r="H91" s="80">
        <v>5.2599999999999999E-4</v>
      </c>
      <c r="I91" s="82" t="s">
        <v>17</v>
      </c>
      <c r="J91" s="82"/>
    </row>
    <row r="92" spans="1:10" ht="25.5" x14ac:dyDescent="0.3">
      <c r="A92" s="80" t="s">
        <v>427</v>
      </c>
      <c r="B92" s="80" t="s">
        <v>428</v>
      </c>
      <c r="C92" s="80" t="s">
        <v>8</v>
      </c>
      <c r="D92" s="80" t="s">
        <v>287</v>
      </c>
      <c r="E92" s="80" t="s">
        <v>396</v>
      </c>
      <c r="F92" s="81" t="s">
        <v>395</v>
      </c>
      <c r="G92" s="80" t="s">
        <v>9</v>
      </c>
      <c r="H92" s="80">
        <v>1E-3</v>
      </c>
      <c r="I92" s="82" t="s">
        <v>17</v>
      </c>
      <c r="J92" s="82"/>
    </row>
    <row r="93" spans="1:10" ht="25.5" x14ac:dyDescent="0.3">
      <c r="A93" s="80" t="s">
        <v>290</v>
      </c>
      <c r="B93" s="80" t="s">
        <v>441</v>
      </c>
      <c r="C93" s="80" t="s">
        <v>18</v>
      </c>
      <c r="D93" s="80" t="s">
        <v>296</v>
      </c>
      <c r="E93" s="80" t="s">
        <v>396</v>
      </c>
      <c r="F93" s="81" t="s">
        <v>395</v>
      </c>
      <c r="G93" s="80" t="s">
        <v>9</v>
      </c>
      <c r="H93" s="80">
        <v>1.25E-4</v>
      </c>
      <c r="I93" s="82" t="s">
        <v>17</v>
      </c>
      <c r="J93" s="82"/>
    </row>
    <row r="94" spans="1:10" ht="25.5" x14ac:dyDescent="0.3">
      <c r="A94" s="80" t="s">
        <v>291</v>
      </c>
      <c r="B94" s="80" t="s">
        <v>292</v>
      </c>
      <c r="C94" s="80" t="s">
        <v>8</v>
      </c>
      <c r="D94" s="80" t="s">
        <v>287</v>
      </c>
      <c r="E94" s="80" t="s">
        <v>396</v>
      </c>
      <c r="F94" s="81" t="s">
        <v>395</v>
      </c>
      <c r="G94" s="80" t="s">
        <v>9</v>
      </c>
      <c r="H94" s="80">
        <v>6.9999999999999999E-4</v>
      </c>
      <c r="I94" s="82" t="s">
        <v>17</v>
      </c>
      <c r="J94" s="82"/>
    </row>
    <row r="95" spans="1:10" ht="25.5" x14ac:dyDescent="0.3">
      <c r="A95" s="83" t="s">
        <v>413</v>
      </c>
      <c r="B95" s="83" t="s">
        <v>397</v>
      </c>
      <c r="C95" s="83" t="s">
        <v>8</v>
      </c>
      <c r="D95" s="83" t="s">
        <v>12</v>
      </c>
      <c r="E95" s="83" t="s">
        <v>413</v>
      </c>
      <c r="F95" s="84" t="s">
        <v>397</v>
      </c>
      <c r="G95" s="83" t="s">
        <v>9</v>
      </c>
      <c r="H95" s="83">
        <v>-1</v>
      </c>
      <c r="I95" s="85" t="s">
        <v>10</v>
      </c>
      <c r="J95" s="85"/>
    </row>
    <row r="96" spans="1:10" ht="25.5" x14ac:dyDescent="0.3">
      <c r="A96" s="83" t="s">
        <v>442</v>
      </c>
      <c r="B96" s="83" t="s">
        <v>443</v>
      </c>
      <c r="C96" s="83" t="s">
        <v>293</v>
      </c>
      <c r="D96" s="83" t="s">
        <v>12</v>
      </c>
      <c r="E96" s="83" t="s">
        <v>413</v>
      </c>
      <c r="F96" s="84" t="s">
        <v>397</v>
      </c>
      <c r="G96" s="83" t="s">
        <v>9</v>
      </c>
      <c r="H96" s="83">
        <v>1.67E-9</v>
      </c>
      <c r="I96" s="85" t="s">
        <v>11</v>
      </c>
      <c r="J96" s="85"/>
    </row>
    <row r="97" spans="1:10" ht="25.5" x14ac:dyDescent="0.3">
      <c r="A97" s="83" t="s">
        <v>437</v>
      </c>
      <c r="B97" s="83" t="s">
        <v>438</v>
      </c>
      <c r="C97" s="83" t="s">
        <v>295</v>
      </c>
      <c r="D97" s="83" t="s">
        <v>14</v>
      </c>
      <c r="E97" s="83" t="s">
        <v>413</v>
      </c>
      <c r="F97" s="84" t="s">
        <v>397</v>
      </c>
      <c r="G97" s="83" t="s">
        <v>9</v>
      </c>
      <c r="H97" s="83">
        <v>3.5211267605633799E-4</v>
      </c>
      <c r="I97" s="85" t="s">
        <v>11</v>
      </c>
      <c r="J97" s="85"/>
    </row>
    <row r="98" spans="1:10" ht="25.5" x14ac:dyDescent="0.3">
      <c r="A98" s="83" t="s">
        <v>432</v>
      </c>
      <c r="B98" s="83" t="s">
        <v>433</v>
      </c>
      <c r="C98" s="83" t="s">
        <v>18</v>
      </c>
      <c r="D98" s="83" t="s">
        <v>12</v>
      </c>
      <c r="E98" s="83" t="s">
        <v>413</v>
      </c>
      <c r="F98" s="84" t="s">
        <v>397</v>
      </c>
      <c r="G98" s="83" t="s">
        <v>9</v>
      </c>
      <c r="H98" s="83">
        <v>-2.2499999999999999E-4</v>
      </c>
      <c r="I98" s="85" t="s">
        <v>11</v>
      </c>
      <c r="J98" s="85"/>
    </row>
    <row r="99" spans="1:10" ht="25.5" x14ac:dyDescent="0.3">
      <c r="A99" s="83" t="s">
        <v>294</v>
      </c>
      <c r="B99" s="83" t="s">
        <v>436</v>
      </c>
      <c r="C99" s="83" t="s">
        <v>19</v>
      </c>
      <c r="D99" s="83" t="s">
        <v>12</v>
      </c>
      <c r="E99" s="83" t="s">
        <v>413</v>
      </c>
      <c r="F99" s="84" t="s">
        <v>397</v>
      </c>
      <c r="G99" s="83" t="s">
        <v>9</v>
      </c>
      <c r="H99" s="83">
        <v>2.1350000000000002E-3</v>
      </c>
      <c r="I99" s="85" t="s">
        <v>11</v>
      </c>
      <c r="J99" s="85"/>
    </row>
    <row r="100" spans="1:10" ht="25.5" x14ac:dyDescent="0.3">
      <c r="A100" s="83" t="s">
        <v>297</v>
      </c>
      <c r="B100" s="83" t="s">
        <v>444</v>
      </c>
      <c r="C100" s="83" t="s">
        <v>20</v>
      </c>
      <c r="D100" s="83" t="s">
        <v>12</v>
      </c>
      <c r="E100" s="83" t="s">
        <v>413</v>
      </c>
      <c r="F100" s="84" t="s">
        <v>397</v>
      </c>
      <c r="G100" s="83" t="s">
        <v>9</v>
      </c>
      <c r="H100" s="83">
        <v>0.24160000000000001</v>
      </c>
      <c r="I100" s="85" t="s">
        <v>11</v>
      </c>
      <c r="J100" s="85"/>
    </row>
    <row r="101" spans="1:10" ht="25.5" x14ac:dyDescent="0.3">
      <c r="A101" s="83" t="s">
        <v>298</v>
      </c>
      <c r="B101" s="83" t="s">
        <v>445</v>
      </c>
      <c r="C101" s="83" t="s">
        <v>8</v>
      </c>
      <c r="D101" s="83" t="s">
        <v>12</v>
      </c>
      <c r="E101" s="83" t="s">
        <v>413</v>
      </c>
      <c r="F101" s="84" t="s">
        <v>397</v>
      </c>
      <c r="G101" s="83" t="s">
        <v>9</v>
      </c>
      <c r="H101" s="83">
        <v>0.22500000000000001</v>
      </c>
      <c r="I101" s="85" t="s">
        <v>11</v>
      </c>
      <c r="J101" s="85"/>
    </row>
    <row r="102" spans="1:10" ht="25.5" x14ac:dyDescent="0.3">
      <c r="A102" s="83" t="s">
        <v>446</v>
      </c>
      <c r="B102" s="83" t="s">
        <v>447</v>
      </c>
      <c r="C102" s="83" t="s">
        <v>8</v>
      </c>
      <c r="D102" s="83" t="s">
        <v>14</v>
      </c>
      <c r="E102" s="83" t="s">
        <v>413</v>
      </c>
      <c r="F102" s="84" t="s">
        <v>397</v>
      </c>
      <c r="G102" s="83" t="s">
        <v>9</v>
      </c>
      <c r="H102" s="83">
        <v>-0.62</v>
      </c>
      <c r="I102" s="85" t="s">
        <v>11</v>
      </c>
      <c r="J102" s="85"/>
    </row>
    <row r="103" spans="1:10" ht="25.5" x14ac:dyDescent="0.3">
      <c r="A103" s="83" t="s">
        <v>403</v>
      </c>
      <c r="B103" s="83" t="s">
        <v>402</v>
      </c>
      <c r="C103" s="83" t="s">
        <v>18</v>
      </c>
      <c r="D103" s="83" t="s">
        <v>12</v>
      </c>
      <c r="E103" s="83" t="s">
        <v>413</v>
      </c>
      <c r="F103" s="84" t="s">
        <v>397</v>
      </c>
      <c r="G103" s="83" t="s">
        <v>9</v>
      </c>
      <c r="H103" s="83">
        <v>-0.1</v>
      </c>
      <c r="I103" s="85" t="s">
        <v>11</v>
      </c>
      <c r="J103" s="85"/>
    </row>
    <row r="104" spans="1:10" ht="25.5" x14ac:dyDescent="0.3">
      <c r="A104" s="83" t="s">
        <v>427</v>
      </c>
      <c r="B104" s="83" t="s">
        <v>428</v>
      </c>
      <c r="C104" s="83" t="s">
        <v>8</v>
      </c>
      <c r="D104" s="83" t="s">
        <v>287</v>
      </c>
      <c r="E104" s="83" t="s">
        <v>413</v>
      </c>
      <c r="F104" s="84" t="s">
        <v>397</v>
      </c>
      <c r="G104" s="83" t="s">
        <v>9</v>
      </c>
      <c r="H104" s="83">
        <v>2.3999999999999998E-3</v>
      </c>
      <c r="I104" s="85" t="s">
        <v>17</v>
      </c>
      <c r="J104" s="85"/>
    </row>
    <row r="105" spans="1:10" ht="25.5" x14ac:dyDescent="0.3">
      <c r="A105" s="83" t="s">
        <v>299</v>
      </c>
      <c r="B105" s="83" t="s">
        <v>448</v>
      </c>
      <c r="C105" s="83" t="s">
        <v>8</v>
      </c>
      <c r="D105" s="83" t="s">
        <v>449</v>
      </c>
      <c r="E105" s="83" t="s">
        <v>413</v>
      </c>
      <c r="F105" s="84" t="s">
        <v>397</v>
      </c>
      <c r="G105" s="83" t="s">
        <v>9</v>
      </c>
      <c r="H105" s="83">
        <v>9.2799999999999997E-8</v>
      </c>
      <c r="I105" s="85" t="s">
        <v>17</v>
      </c>
      <c r="J105" s="85"/>
    </row>
    <row r="106" spans="1:10" ht="25.5" x14ac:dyDescent="0.3">
      <c r="A106" s="83" t="s">
        <v>300</v>
      </c>
      <c r="B106" s="83" t="s">
        <v>301</v>
      </c>
      <c r="C106" s="83" t="s">
        <v>8</v>
      </c>
      <c r="D106" s="83" t="s">
        <v>449</v>
      </c>
      <c r="E106" s="83" t="s">
        <v>413</v>
      </c>
      <c r="F106" s="84" t="s">
        <v>397</v>
      </c>
      <c r="G106" s="83" t="s">
        <v>9</v>
      </c>
      <c r="H106" s="83">
        <v>7.0399999999999995E-8</v>
      </c>
      <c r="I106" s="85" t="s">
        <v>17</v>
      </c>
      <c r="J106" s="85"/>
    </row>
    <row r="107" spans="1:10" ht="25.5" x14ac:dyDescent="0.3">
      <c r="A107" s="83" t="s">
        <v>439</v>
      </c>
      <c r="B107" s="83" t="s">
        <v>440</v>
      </c>
      <c r="C107" s="83" t="s">
        <v>8</v>
      </c>
      <c r="D107" s="83" t="s">
        <v>287</v>
      </c>
      <c r="E107" s="83" t="s">
        <v>413</v>
      </c>
      <c r="F107" s="84" t="s">
        <v>397</v>
      </c>
      <c r="G107" s="83" t="s">
        <v>9</v>
      </c>
      <c r="H107" s="83">
        <v>8.9599999999999996E-5</v>
      </c>
      <c r="I107" s="85" t="s">
        <v>17</v>
      </c>
      <c r="J107" s="85"/>
    </row>
    <row r="108" spans="1:10" ht="25.5" x14ac:dyDescent="0.3">
      <c r="A108" s="83" t="s">
        <v>418</v>
      </c>
      <c r="B108" s="83" t="s">
        <v>419</v>
      </c>
      <c r="C108" s="83" t="s">
        <v>8</v>
      </c>
      <c r="D108" s="83" t="s">
        <v>287</v>
      </c>
      <c r="E108" s="83" t="s">
        <v>413</v>
      </c>
      <c r="F108" s="84" t="s">
        <v>397</v>
      </c>
      <c r="G108" s="83" t="s">
        <v>9</v>
      </c>
      <c r="H108" s="83">
        <v>0.21</v>
      </c>
      <c r="I108" s="85" t="s">
        <v>17</v>
      </c>
      <c r="J108" s="85"/>
    </row>
    <row r="109" spans="1:10" ht="25.5" x14ac:dyDescent="0.3">
      <c r="A109" s="83" t="s">
        <v>285</v>
      </c>
      <c r="B109" s="83" t="s">
        <v>286</v>
      </c>
      <c r="C109" s="83" t="s">
        <v>8</v>
      </c>
      <c r="D109" s="83" t="s">
        <v>287</v>
      </c>
      <c r="E109" s="83" t="s">
        <v>413</v>
      </c>
      <c r="F109" s="84" t="s">
        <v>397</v>
      </c>
      <c r="G109" s="83" t="s">
        <v>9</v>
      </c>
      <c r="H109" s="83">
        <v>3.3000000000000003E-5</v>
      </c>
      <c r="I109" s="85" t="s">
        <v>17</v>
      </c>
      <c r="J109" s="85"/>
    </row>
    <row r="110" spans="1:10" ht="25.5" x14ac:dyDescent="0.3">
      <c r="A110" s="83" t="s">
        <v>450</v>
      </c>
      <c r="B110" s="83" t="s">
        <v>451</v>
      </c>
      <c r="C110" s="83" t="s">
        <v>8</v>
      </c>
      <c r="D110" s="83" t="s">
        <v>449</v>
      </c>
      <c r="E110" s="83" t="s">
        <v>413</v>
      </c>
      <c r="F110" s="84" t="s">
        <v>397</v>
      </c>
      <c r="G110" s="83" t="s">
        <v>9</v>
      </c>
      <c r="H110" s="83">
        <v>1.09E-7</v>
      </c>
      <c r="I110" s="85" t="s">
        <v>17</v>
      </c>
      <c r="J110" s="85"/>
    </row>
    <row r="111" spans="1:10" ht="25.5" x14ac:dyDescent="0.3">
      <c r="A111" s="83" t="s">
        <v>302</v>
      </c>
      <c r="B111" s="83" t="s">
        <v>452</v>
      </c>
      <c r="C111" s="83" t="s">
        <v>8</v>
      </c>
      <c r="D111" s="83" t="s">
        <v>449</v>
      </c>
      <c r="E111" s="83" t="s">
        <v>413</v>
      </c>
      <c r="F111" s="84" t="s">
        <v>397</v>
      </c>
      <c r="G111" s="83" t="s">
        <v>9</v>
      </c>
      <c r="H111" s="83">
        <v>2.9699999999999999E-6</v>
      </c>
      <c r="I111" s="85" t="s">
        <v>17</v>
      </c>
      <c r="J111" s="85"/>
    </row>
    <row r="112" spans="1:10" ht="25.5" x14ac:dyDescent="0.3">
      <c r="A112" s="86" t="s">
        <v>303</v>
      </c>
      <c r="B112" s="86" t="s">
        <v>453</v>
      </c>
      <c r="C112" s="86" t="s">
        <v>8</v>
      </c>
      <c r="D112" s="86" t="s">
        <v>449</v>
      </c>
      <c r="E112" s="86" t="s">
        <v>413</v>
      </c>
      <c r="F112" s="84" t="s">
        <v>397</v>
      </c>
      <c r="G112" s="83" t="s">
        <v>9</v>
      </c>
      <c r="H112" s="86">
        <v>9.2799999999999997E-8</v>
      </c>
      <c r="I112" s="87" t="s">
        <v>17</v>
      </c>
      <c r="J112" s="87"/>
    </row>
  </sheetData>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A9123-B5A2-440C-9957-36B1335A3358}">
  <sheetPr codeName="Tabelle7"/>
  <dimension ref="A1:E4"/>
  <sheetViews>
    <sheetView showGridLines="0" workbookViewId="0">
      <selection activeCell="B3" sqref="B3"/>
    </sheetView>
  </sheetViews>
  <sheetFormatPr baseColWidth="10" defaultRowHeight="12.5" x14ac:dyDescent="0.25"/>
  <cols>
    <col min="1" max="1" width="12.6328125" style="45" customWidth="1"/>
    <col min="2" max="2" width="75.54296875" style="45" bestFit="1" customWidth="1"/>
    <col min="3" max="3" width="14.26953125" style="45" bestFit="1" customWidth="1"/>
    <col min="4" max="4" width="12.08984375" style="45" bestFit="1" customWidth="1"/>
    <col min="5" max="5" width="9.1796875" style="45" customWidth="1"/>
    <col min="6" max="16384" width="10.90625" style="45"/>
  </cols>
  <sheetData>
    <row r="1" spans="1:5" ht="13" x14ac:dyDescent="0.3">
      <c r="A1" s="27" t="s">
        <v>364</v>
      </c>
      <c r="B1" s="27" t="s">
        <v>336</v>
      </c>
      <c r="C1" s="27" t="s">
        <v>337</v>
      </c>
      <c r="D1" s="27" t="s">
        <v>38</v>
      </c>
      <c r="E1" s="27" t="s">
        <v>365</v>
      </c>
    </row>
    <row r="2" spans="1:5" x14ac:dyDescent="0.25">
      <c r="A2" s="46" t="s">
        <v>359</v>
      </c>
      <c r="B2" s="46" t="s">
        <v>454</v>
      </c>
      <c r="C2" s="88">
        <v>0.2</v>
      </c>
      <c r="D2" s="89" t="s">
        <v>357</v>
      </c>
      <c r="E2" s="46" t="s">
        <v>455</v>
      </c>
    </row>
    <row r="3" spans="1:5" x14ac:dyDescent="0.25">
      <c r="A3" s="46" t="s">
        <v>355</v>
      </c>
      <c r="B3" s="90" t="s">
        <v>456</v>
      </c>
      <c r="C3" s="88">
        <v>0.5</v>
      </c>
      <c r="D3" s="89" t="s">
        <v>357</v>
      </c>
      <c r="E3" s="46" t="s">
        <v>455</v>
      </c>
    </row>
    <row r="4" spans="1:5" x14ac:dyDescent="0.25">
      <c r="A4" s="46" t="s">
        <v>356</v>
      </c>
      <c r="B4" s="90" t="s">
        <v>457</v>
      </c>
      <c r="C4" s="46">
        <v>0.1</v>
      </c>
      <c r="D4" s="46" t="s">
        <v>13</v>
      </c>
      <c r="E4" s="46" t="s">
        <v>455</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38DA8-8054-45FA-818C-A43B30EDC8A2}">
  <sheetPr codeName="Tabelle8"/>
  <dimension ref="A1:E3"/>
  <sheetViews>
    <sheetView topLeftCell="C1" workbookViewId="0">
      <selection activeCell="A2" sqref="A2:E3"/>
    </sheetView>
  </sheetViews>
  <sheetFormatPr baseColWidth="10" defaultColWidth="13.26953125" defaultRowHeight="12.5" x14ac:dyDescent="0.25"/>
  <cols>
    <col min="1" max="1" width="13.1796875" style="6" bestFit="1" customWidth="1"/>
    <col min="2" max="2" width="12.54296875" style="6" bestFit="1" customWidth="1"/>
    <col min="3" max="3" width="44.54296875" style="6" bestFit="1" customWidth="1"/>
    <col min="4" max="4" width="19.6328125" style="6" bestFit="1" customWidth="1"/>
    <col min="5" max="5" width="21.90625" style="6" bestFit="1" customWidth="1"/>
    <col min="6" max="16384" width="13.26953125" style="6"/>
  </cols>
  <sheetData>
    <row r="1" spans="1:5" ht="13" x14ac:dyDescent="0.3">
      <c r="A1" s="11" t="s">
        <v>34</v>
      </c>
      <c r="B1" s="11" t="s">
        <v>35</v>
      </c>
      <c r="C1" s="11" t="s">
        <v>42</v>
      </c>
      <c r="D1" s="11" t="s">
        <v>43</v>
      </c>
      <c r="E1" s="11" t="s">
        <v>44</v>
      </c>
    </row>
    <row r="2" spans="1:5" x14ac:dyDescent="0.25">
      <c r="A2" s="7" t="s">
        <v>375</v>
      </c>
      <c r="B2" s="7" t="s">
        <v>458</v>
      </c>
      <c r="C2" s="7" t="s">
        <v>459</v>
      </c>
      <c r="D2" s="7" t="s">
        <v>8</v>
      </c>
      <c r="E2" s="7" t="s">
        <v>14</v>
      </c>
    </row>
    <row r="3" spans="1:5" x14ac:dyDescent="0.25">
      <c r="A3" s="7" t="s">
        <v>378</v>
      </c>
      <c r="B3" s="7" t="s">
        <v>460</v>
      </c>
      <c r="C3" s="7" t="s">
        <v>461</v>
      </c>
      <c r="D3" s="7" t="s">
        <v>8</v>
      </c>
      <c r="E3" s="7" t="s">
        <v>14</v>
      </c>
    </row>
  </sheetData>
  <pageMargins left="0.7" right="0.7" top="0.78740157499999996" bottom="0.78740157499999996"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1AF62-98F1-49F6-B158-68CB4FD245B6}">
  <sheetPr codeName="Tabelle9"/>
  <dimension ref="A1:F24"/>
  <sheetViews>
    <sheetView workbookViewId="0">
      <selection activeCell="B1" sqref="B1:F1"/>
    </sheetView>
  </sheetViews>
  <sheetFormatPr baseColWidth="10" defaultRowHeight="12.5" x14ac:dyDescent="0.25"/>
  <cols>
    <col min="1" max="1" width="15.36328125" style="3" bestFit="1" customWidth="1"/>
    <col min="2" max="2" width="15.36328125" style="3" customWidth="1"/>
    <col min="3" max="16384" width="10.90625" style="3"/>
  </cols>
  <sheetData>
    <row r="1" spans="1:6" ht="13" x14ac:dyDescent="0.3">
      <c r="A1" s="14" t="s">
        <v>75</v>
      </c>
      <c r="B1" s="106"/>
      <c r="C1" s="106"/>
      <c r="D1" s="106"/>
      <c r="E1" s="106"/>
      <c r="F1" s="106"/>
    </row>
    <row r="4" spans="1:6" ht="13" x14ac:dyDescent="0.3">
      <c r="A4" s="14" t="s">
        <v>23</v>
      </c>
      <c r="B4" s="14" t="s">
        <v>24</v>
      </c>
      <c r="C4" s="14" t="s">
        <v>22</v>
      </c>
      <c r="D4" s="15">
        <v>2025</v>
      </c>
      <c r="E4" s="15">
        <v>2030</v>
      </c>
      <c r="F4" s="15">
        <v>2050</v>
      </c>
    </row>
    <row r="5" spans="1:6" x14ac:dyDescent="0.25">
      <c r="A5" s="18" t="s">
        <v>32</v>
      </c>
      <c r="B5" s="18" t="s">
        <v>25</v>
      </c>
      <c r="C5" s="18" t="s">
        <v>78</v>
      </c>
      <c r="D5" s="5"/>
      <c r="E5" s="5"/>
      <c r="F5" s="5"/>
    </row>
    <row r="6" spans="1:6" x14ac:dyDescent="0.25">
      <c r="A6" s="18" t="s">
        <v>32</v>
      </c>
      <c r="B6" s="18" t="s">
        <v>26</v>
      </c>
      <c r="C6" s="18" t="s">
        <v>78</v>
      </c>
      <c r="D6" s="5"/>
      <c r="E6" s="5"/>
      <c r="F6" s="5"/>
    </row>
    <row r="7" spans="1:6" x14ac:dyDescent="0.25">
      <c r="A7" s="18" t="s">
        <v>32</v>
      </c>
      <c r="B7" s="18" t="s">
        <v>27</v>
      </c>
      <c r="C7" s="18" t="s">
        <v>78</v>
      </c>
      <c r="D7" s="13"/>
      <c r="E7" s="13" t="s">
        <v>282</v>
      </c>
      <c r="F7" s="13" t="s">
        <v>282</v>
      </c>
    </row>
    <row r="8" spans="1:6" x14ac:dyDescent="0.25">
      <c r="A8" s="18" t="s">
        <v>32</v>
      </c>
      <c r="B8" s="18" t="s">
        <v>25</v>
      </c>
      <c r="C8" s="18" t="s">
        <v>79</v>
      </c>
      <c r="D8" s="5"/>
      <c r="E8" s="5"/>
      <c r="F8" s="5"/>
    </row>
    <row r="9" spans="1:6" x14ac:dyDescent="0.25">
      <c r="A9" s="18" t="s">
        <v>32</v>
      </c>
      <c r="B9" s="18" t="s">
        <v>28</v>
      </c>
      <c r="C9" s="18" t="s">
        <v>79</v>
      </c>
      <c r="D9" s="5"/>
      <c r="E9" s="5"/>
      <c r="F9" s="5"/>
    </row>
    <row r="10" spans="1:6" x14ac:dyDescent="0.25">
      <c r="A10" s="18" t="s">
        <v>32</v>
      </c>
      <c r="B10" s="18" t="s">
        <v>29</v>
      </c>
      <c r="C10" s="18" t="s">
        <v>79</v>
      </c>
      <c r="D10" s="5"/>
      <c r="E10" s="5"/>
      <c r="F10" s="5"/>
    </row>
    <row r="11" spans="1:6" x14ac:dyDescent="0.25">
      <c r="A11" s="18" t="s">
        <v>32</v>
      </c>
      <c r="B11" s="18" t="s">
        <v>30</v>
      </c>
      <c r="C11" s="18" t="s">
        <v>79</v>
      </c>
      <c r="D11" s="5"/>
      <c r="E11" s="5"/>
      <c r="F11" s="5"/>
    </row>
    <row r="12" spans="1:6" x14ac:dyDescent="0.25">
      <c r="A12" s="18" t="s">
        <v>32</v>
      </c>
      <c r="B12" s="18" t="s">
        <v>31</v>
      </c>
      <c r="C12" s="18" t="s">
        <v>79</v>
      </c>
      <c r="D12" s="5"/>
      <c r="E12" s="5"/>
      <c r="F12" s="5"/>
    </row>
    <row r="15" spans="1:6" ht="13" x14ac:dyDescent="0.3">
      <c r="A15" s="16" t="s">
        <v>63</v>
      </c>
    </row>
    <row r="16" spans="1:6" ht="13" x14ac:dyDescent="0.3">
      <c r="A16" s="14" t="s">
        <v>64</v>
      </c>
      <c r="B16" s="17" t="s">
        <v>65</v>
      </c>
    </row>
    <row r="17" spans="1:2" x14ac:dyDescent="0.25">
      <c r="A17" s="18" t="s">
        <v>67</v>
      </c>
      <c r="B17" s="4" t="s">
        <v>46</v>
      </c>
    </row>
    <row r="18" spans="1:2" x14ac:dyDescent="0.25">
      <c r="A18" s="18" t="s">
        <v>68</v>
      </c>
      <c r="B18" s="4" t="s">
        <v>46</v>
      </c>
    </row>
    <row r="19" spans="1:2" x14ac:dyDescent="0.25">
      <c r="A19" s="18" t="s">
        <v>69</v>
      </c>
      <c r="B19" s="4" t="s">
        <v>46</v>
      </c>
    </row>
    <row r="20" spans="1:2" x14ac:dyDescent="0.25">
      <c r="A20" s="18" t="s">
        <v>70</v>
      </c>
      <c r="B20" s="4" t="s">
        <v>46</v>
      </c>
    </row>
    <row r="21" spans="1:2" x14ac:dyDescent="0.25">
      <c r="A21" s="18" t="s">
        <v>71</v>
      </c>
      <c r="B21" s="4" t="s">
        <v>46</v>
      </c>
    </row>
    <row r="22" spans="1:2" x14ac:dyDescent="0.25">
      <c r="A22" s="18" t="s">
        <v>72</v>
      </c>
      <c r="B22" s="4" t="s">
        <v>46</v>
      </c>
    </row>
    <row r="23" spans="1:2" x14ac:dyDescent="0.25">
      <c r="A23" s="18" t="s">
        <v>73</v>
      </c>
      <c r="B23" s="4" t="s">
        <v>46</v>
      </c>
    </row>
    <row r="24" spans="1:2" x14ac:dyDescent="0.25">
      <c r="A24" s="18" t="s">
        <v>74</v>
      </c>
      <c r="B24" s="4" t="s">
        <v>46</v>
      </c>
    </row>
  </sheetData>
  <mergeCells count="1">
    <mergeCell ref="B1:F1"/>
  </mergeCells>
  <phoneticPr fontId="4" type="noConversion"/>
  <pageMargins left="0.7" right="0.7" top="0.78740157499999996" bottom="0.78740157499999996"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B78B655-B297-4C3A-BF3E-9F81A371CA5D}">
          <x14:formula1>
            <xm:f>GeneralInformation!$E$1:$E$2</xm:f>
          </x14:formula1>
          <xm:sqref>B17:B24</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F2BD3-5591-4AE6-8093-FE01ED0DECED}">
  <sheetPr codeName="Tabelle10"/>
  <dimension ref="A1:L1"/>
  <sheetViews>
    <sheetView showGridLines="0" workbookViewId="0">
      <selection activeCell="D2" sqref="D2"/>
    </sheetView>
  </sheetViews>
  <sheetFormatPr baseColWidth="10" defaultRowHeight="12.5" x14ac:dyDescent="0.25"/>
  <cols>
    <col min="1" max="1" width="19.1796875" style="45" bestFit="1" customWidth="1"/>
    <col min="2" max="2" width="29.08984375" style="45" bestFit="1" customWidth="1"/>
    <col min="3" max="3" width="29.08984375" style="45" customWidth="1"/>
    <col min="4" max="4" width="95.54296875" style="45" bestFit="1" customWidth="1"/>
    <col min="5" max="5" width="32.7265625" style="45" bestFit="1" customWidth="1"/>
    <col min="6" max="6" width="10.90625" style="45"/>
    <col min="7" max="7" width="35.453125" style="45" bestFit="1" customWidth="1"/>
    <col min="8" max="8" width="39.36328125" style="45" bestFit="1" customWidth="1"/>
    <col min="9" max="9" width="33" style="45" bestFit="1" customWidth="1"/>
    <col min="10" max="11" width="10.90625" style="45"/>
    <col min="12" max="12" width="12.26953125" style="45" bestFit="1" customWidth="1"/>
    <col min="13" max="16384" width="10.90625" style="45"/>
  </cols>
  <sheetData>
    <row r="1" spans="1:12" ht="26" x14ac:dyDescent="0.3">
      <c r="A1" s="27" t="s">
        <v>202</v>
      </c>
      <c r="B1" s="27" t="s">
        <v>203</v>
      </c>
      <c r="C1" s="27" t="s">
        <v>360</v>
      </c>
      <c r="D1" s="27" t="s">
        <v>0</v>
      </c>
      <c r="E1" s="27" t="s">
        <v>1</v>
      </c>
      <c r="F1" s="27" t="s">
        <v>2</v>
      </c>
      <c r="G1" s="27" t="s">
        <v>33</v>
      </c>
      <c r="H1" s="27" t="s">
        <v>3</v>
      </c>
      <c r="I1" s="27" t="s">
        <v>4</v>
      </c>
      <c r="J1" s="27" t="s">
        <v>5</v>
      </c>
      <c r="K1" s="27" t="s">
        <v>6</v>
      </c>
      <c r="L1" s="27" t="s">
        <v>7</v>
      </c>
    </row>
  </sheetData>
  <phoneticPr fontId="4" type="noConversion"/>
  <pageMargins left="0.7" right="0.7" top="0.78740157499999996" bottom="0.78740157499999996"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13</vt:i4>
      </vt:variant>
    </vt:vector>
  </HeadingPairs>
  <TitlesOfParts>
    <vt:vector size="13" baseType="lpstr">
      <vt:lpstr>UserGuide</vt:lpstr>
      <vt:lpstr>Glossary</vt:lpstr>
      <vt:lpstr>GeneralInformation</vt:lpstr>
      <vt:lpstr>Activities</vt:lpstr>
      <vt:lpstr>Exchanges</vt:lpstr>
      <vt:lpstr>Parameters</vt:lpstr>
      <vt:lpstr>EnvironmentalValue</vt:lpstr>
      <vt:lpstr>ProspectiveScenarios</vt:lpstr>
      <vt:lpstr>BackgroundScenarios</vt:lpstr>
      <vt:lpstr>LCIA_Methods</vt:lpstr>
      <vt:lpstr>Weighting</vt:lpstr>
      <vt:lpstr>Format</vt:lpstr>
      <vt:lpstr>UserGuide_EWU-Dashboard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Schmidt</dc:creator>
  <cp:lastModifiedBy>Sarah Schmidt</cp:lastModifiedBy>
  <dcterms:created xsi:type="dcterms:W3CDTF">2015-06-05T18:19:34Z</dcterms:created>
  <dcterms:modified xsi:type="dcterms:W3CDTF">2023-02-07T06:31:21Z</dcterms:modified>
</cp:coreProperties>
</file>