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arah\Documents\1. UNIVERSITY\University\EEE4113F\EEE4113F_Group22\1. Power Submodule\"/>
    </mc:Choice>
  </mc:AlternateContent>
  <xr:revisionPtr revIDLastSave="0" documentId="13_ncr:1_{02977C86-4541-4D2A-8ED4-7E66C94E4130}"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B38" i="1"/>
  <c r="H30" i="1"/>
  <c r="E30" i="1"/>
  <c r="H26" i="1"/>
  <c r="E26" i="1"/>
  <c r="B34" i="1"/>
  <c r="B33" i="1"/>
  <c r="B26" i="1"/>
  <c r="B30" i="1"/>
  <c r="B29" i="1"/>
  <c r="F15" i="1"/>
  <c r="F4" i="1"/>
  <c r="B25" i="1" s="1"/>
  <c r="F5" i="1"/>
  <c r="F6" i="1"/>
  <c r="F20" i="1"/>
  <c r="F19" i="1"/>
  <c r="F3" i="1"/>
  <c r="G12" i="1"/>
  <c r="G11" i="1"/>
  <c r="F11" i="1"/>
</calcChain>
</file>

<file path=xl/sharedStrings.xml><?xml version="1.0" encoding="utf-8"?>
<sst xmlns="http://schemas.openxmlformats.org/spreadsheetml/2006/main" count="68" uniqueCount="45">
  <si>
    <t>Component</t>
  </si>
  <si>
    <t>Typ. Voltage</t>
  </si>
  <si>
    <t>Min Power (W)</t>
  </si>
  <si>
    <t>Typical Power (W)</t>
  </si>
  <si>
    <t>Mode of Operation</t>
  </si>
  <si>
    <t>Max Current (mA)</t>
  </si>
  <si>
    <t>Max Current Draw (mA)</t>
  </si>
  <si>
    <t>Typ. Current (mA)</t>
  </si>
  <si>
    <t>Measuring</t>
  </si>
  <si>
    <t>Idle State (Periodic Capture Mode)</t>
  </si>
  <si>
    <t>~</t>
  </si>
  <si>
    <t>Typical Power (mW)</t>
  </si>
  <si>
    <t>Max Power (mW)</t>
  </si>
  <si>
    <t>Temp/Humidity Sensor (On Board)</t>
  </si>
  <si>
    <t>Raspberry Pi Zero W</t>
  </si>
  <si>
    <t>Reading sensor data and storing it</t>
  </si>
  <si>
    <t>Turn WiFi on and transmit sensor data</t>
  </si>
  <si>
    <t>ESP32 S</t>
  </si>
  <si>
    <t>Sleep Mode</t>
  </si>
  <si>
    <t>HX711 Amplifier</t>
  </si>
  <si>
    <t>Weighing bird</t>
  </si>
  <si>
    <t>Reading sensor data and storing it (BT/WiFi off)</t>
  </si>
  <si>
    <t>Idle State</t>
  </si>
  <si>
    <t>Source</t>
  </si>
  <si>
    <t>https://www.tomshardware.com/reviews/raspberry-pi-zero-2-w-review#:~:text=Power%20Consumption%20of%20Raspberry%20Pi%20Zero%202%20W&amp;text=The%20Raspberry%20Pi%20Zero%20W%20draws%20around%20260mA%20at,370mA%20when%20stressed%20using%20Stressberry.</t>
  </si>
  <si>
    <t>Power Consumption using Pi for 12hrs</t>
  </si>
  <si>
    <t>Power Consumption using ESP32 for 12hrs</t>
  </si>
  <si>
    <t>W</t>
  </si>
  <si>
    <t>Just Pi</t>
  </si>
  <si>
    <t>Just ESP32</t>
  </si>
  <si>
    <t>For 12hrs</t>
  </si>
  <si>
    <t>Sensors + amplifier</t>
  </si>
  <si>
    <t>From Communica Website</t>
  </si>
  <si>
    <t>Power Budget (Worst Case Scenario)</t>
  </si>
  <si>
    <t>Power Budget (Various Operating States)</t>
  </si>
  <si>
    <t>Sensor circuitry power draw is negligible at this point, just use microcontroller values to determine system requirements</t>
  </si>
  <si>
    <t>this means</t>
  </si>
  <si>
    <t>Wh</t>
  </si>
  <si>
    <t>or</t>
  </si>
  <si>
    <t>Ah</t>
  </si>
  <si>
    <t xml:space="preserve">The ESP32 uses </t>
  </si>
  <si>
    <t>the amount of power when compared to the raspberry pi</t>
  </si>
  <si>
    <t>However, this isnt based off of actual measurements, rather values found online. Could very well be lower. Some sites say max current comparable to that of the ESP32, however no sleep mode.</t>
  </si>
  <si>
    <t>http://raspi.tv/2017/how-much-power-does-pi-zero-w-use</t>
  </si>
  <si>
    <t>mAh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</si>
</sst>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0" xfId="0" applyFont="1" applyAlignment="1">
      <alignment wrapText="1"/>
    </xf>
    <xf numFmtId="0" fontId="2"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1" fillId="0" borderId="13" xfId="0" applyFont="1" applyBorder="1" applyAlignment="1">
      <alignment wrapText="1"/>
    </xf>
    <xf numFmtId="12" fontId="1" fillId="0" borderId="0" xfId="0" applyNumberFormat="1" applyFont="1" applyAlignment="1">
      <alignment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left" wrapText="1"/>
    </xf>
    <xf numFmtId="0" fontId="0" fillId="0" borderId="12" xfId="0" applyBorder="1" applyAlignment="1">
      <alignment horizontal="left" wrapText="1"/>
    </xf>
    <xf numFmtId="0" fontId="0" fillId="0" borderId="10" xfId="0" applyBorder="1" applyAlignment="1">
      <alignment horizontal="left" wrapText="1"/>
    </xf>
    <xf numFmtId="0" fontId="0" fillId="0" borderId="10" xfId="0" applyBorder="1" applyAlignment="1">
      <alignment horizontal="center"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40</xdr:row>
      <xdr:rowOff>30482</xdr:rowOff>
    </xdr:from>
    <xdr:to>
      <xdr:col>3</xdr:col>
      <xdr:colOff>198120</xdr:colOff>
      <xdr:row>46</xdr:row>
      <xdr:rowOff>86695</xdr:rowOff>
    </xdr:to>
    <xdr:pic>
      <xdr:nvPicPr>
        <xdr:cNvPr id="2" name="Picture 1">
          <a:extLst>
            <a:ext uri="{FF2B5EF4-FFF2-40B4-BE49-F238E27FC236}">
              <a16:creationId xmlns:a16="http://schemas.microsoft.com/office/drawing/2014/main" id="{F91F228F-D620-D90C-1A59-A4497FD3EF18}"/>
            </a:ext>
          </a:extLst>
        </xdr:cNvPr>
        <xdr:cNvPicPr>
          <a:picLocks noChangeAspect="1"/>
        </xdr:cNvPicPr>
      </xdr:nvPicPr>
      <xdr:blipFill>
        <a:blip xmlns:r="http://schemas.openxmlformats.org/officeDocument/2006/relationships" r:embed="rId1"/>
        <a:stretch>
          <a:fillRect/>
        </a:stretch>
      </xdr:blipFill>
      <xdr:spPr>
        <a:xfrm>
          <a:off x="95251" y="8469632"/>
          <a:ext cx="4796789" cy="11401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omshardware.com/reviews/raspberry-pi-zero-2-w-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workbookViewId="0">
      <selection activeCell="H4" sqref="H4"/>
    </sheetView>
  </sheetViews>
  <sheetFormatPr defaultRowHeight="14.4" x14ac:dyDescent="0.3"/>
  <cols>
    <col min="1" max="1" width="30.88671875" style="1" customWidth="1"/>
    <col min="2" max="2" width="13.21875" style="1" customWidth="1"/>
    <col min="3" max="3" width="24.44140625" style="1" customWidth="1"/>
    <col min="4" max="4" width="17.5546875" style="1" customWidth="1"/>
    <col min="5" max="5" width="21.5546875" style="1" customWidth="1"/>
    <col min="6" max="6" width="18.44140625" style="1" customWidth="1"/>
    <col min="7" max="7" width="20.109375" style="1" customWidth="1"/>
    <col min="8" max="16384" width="8.88671875" style="1"/>
  </cols>
  <sheetData>
    <row r="1" spans="1:8" ht="18.600000000000001" customHeight="1" x14ac:dyDescent="0.35">
      <c r="A1" s="11" t="s">
        <v>33</v>
      </c>
    </row>
    <row r="2" spans="1:8" x14ac:dyDescent="0.3">
      <c r="A2" s="2" t="s">
        <v>0</v>
      </c>
      <c r="B2" s="2" t="s">
        <v>1</v>
      </c>
      <c r="C2" s="2" t="s">
        <v>5</v>
      </c>
      <c r="D2" s="16" t="s">
        <v>2</v>
      </c>
      <c r="E2" s="2" t="s">
        <v>3</v>
      </c>
      <c r="F2" s="2" t="s">
        <v>12</v>
      </c>
      <c r="H2" s="10" t="s">
        <v>23</v>
      </c>
    </row>
    <row r="3" spans="1:8" x14ac:dyDescent="0.3">
      <c r="A3" s="13" t="s">
        <v>13</v>
      </c>
      <c r="B3" s="14">
        <v>3.3</v>
      </c>
      <c r="C3" s="14">
        <v>0.6</v>
      </c>
      <c r="F3" s="5">
        <f>C3*B3</f>
        <v>1.9799999999999998</v>
      </c>
    </row>
    <row r="4" spans="1:8" x14ac:dyDescent="0.3">
      <c r="A4" s="14" t="s">
        <v>14</v>
      </c>
      <c r="B4" s="14">
        <v>5</v>
      </c>
      <c r="C4" s="14">
        <v>370</v>
      </c>
      <c r="F4" s="5">
        <f t="shared" ref="F4:F6" si="0">C4*B4</f>
        <v>1850</v>
      </c>
      <c r="H4" s="24" t="s">
        <v>24</v>
      </c>
    </row>
    <row r="5" spans="1:8" x14ac:dyDescent="0.3">
      <c r="A5" s="14" t="s">
        <v>17</v>
      </c>
      <c r="B5" s="14">
        <v>5</v>
      </c>
      <c r="C5" s="14">
        <v>240</v>
      </c>
      <c r="F5" s="5">
        <f t="shared" si="0"/>
        <v>1200</v>
      </c>
      <c r="H5" t="s">
        <v>24</v>
      </c>
    </row>
    <row r="6" spans="1:8" x14ac:dyDescent="0.3">
      <c r="A6" s="15" t="s">
        <v>19</v>
      </c>
      <c r="B6" s="15">
        <v>5</v>
      </c>
      <c r="C6" s="15">
        <v>1.7</v>
      </c>
      <c r="D6" s="8"/>
      <c r="E6" s="8"/>
      <c r="F6" s="9">
        <f t="shared" si="0"/>
        <v>8.5</v>
      </c>
    </row>
    <row r="9" spans="1:8" ht="18" x14ac:dyDescent="0.35">
      <c r="A9" s="11" t="s">
        <v>34</v>
      </c>
    </row>
    <row r="10" spans="1:8" ht="18" customHeight="1" x14ac:dyDescent="0.3">
      <c r="A10" s="2" t="s">
        <v>0</v>
      </c>
      <c r="B10" s="2" t="s">
        <v>1</v>
      </c>
      <c r="C10" s="2" t="s">
        <v>4</v>
      </c>
      <c r="D10" s="2" t="s">
        <v>7</v>
      </c>
      <c r="E10" s="2" t="s">
        <v>6</v>
      </c>
      <c r="F10" s="16" t="s">
        <v>11</v>
      </c>
      <c r="G10" s="2" t="s">
        <v>12</v>
      </c>
    </row>
    <row r="11" spans="1:8" x14ac:dyDescent="0.3">
      <c r="A11" s="22" t="s">
        <v>13</v>
      </c>
      <c r="B11" s="23">
        <v>3.3</v>
      </c>
      <c r="C11" s="13" t="s">
        <v>8</v>
      </c>
      <c r="D11" s="4">
        <v>0.6</v>
      </c>
      <c r="E11" s="12">
        <v>1.5</v>
      </c>
      <c r="F11" s="3">
        <f>D11*B11</f>
        <v>1.9799999999999998</v>
      </c>
      <c r="G11" s="12">
        <f>E11*B11</f>
        <v>4.9499999999999993</v>
      </c>
    </row>
    <row r="12" spans="1:8" ht="28.8" x14ac:dyDescent="0.3">
      <c r="A12" s="21"/>
      <c r="B12" s="19"/>
      <c r="C12" s="15" t="s">
        <v>9</v>
      </c>
      <c r="D12" s="7" t="s">
        <v>10</v>
      </c>
      <c r="E12" s="9">
        <v>4.4999999999999998E-2</v>
      </c>
      <c r="F12" s="8" t="s">
        <v>10</v>
      </c>
      <c r="G12" s="9">
        <f>E12*B11</f>
        <v>0.14849999999999999</v>
      </c>
    </row>
    <row r="13" spans="1:8" ht="28.8" x14ac:dyDescent="0.3">
      <c r="A13" s="22" t="s">
        <v>14</v>
      </c>
      <c r="B13" s="23">
        <v>5</v>
      </c>
      <c r="C13" s="13" t="s">
        <v>21</v>
      </c>
      <c r="D13" s="4"/>
      <c r="E13" s="12"/>
      <c r="F13" s="3"/>
      <c r="G13" s="12"/>
    </row>
    <row r="14" spans="1:8" ht="28.8" x14ac:dyDescent="0.3">
      <c r="A14" s="20"/>
      <c r="B14" s="18"/>
      <c r="C14" s="14" t="s">
        <v>16</v>
      </c>
      <c r="D14" s="6"/>
      <c r="E14" s="5"/>
      <c r="G14" s="5"/>
    </row>
    <row r="15" spans="1:8" x14ac:dyDescent="0.3">
      <c r="A15" s="21"/>
      <c r="B15" s="19"/>
      <c r="C15" s="15" t="s">
        <v>22</v>
      </c>
      <c r="D15" s="7">
        <v>120</v>
      </c>
      <c r="E15" s="9"/>
      <c r="F15" s="8">
        <f>D15*B13</f>
        <v>600</v>
      </c>
      <c r="G15" s="9"/>
    </row>
    <row r="16" spans="1:8" ht="28.8" x14ac:dyDescent="0.3">
      <c r="A16" s="22" t="s">
        <v>17</v>
      </c>
      <c r="B16" s="23">
        <v>5</v>
      </c>
      <c r="C16" s="13" t="s">
        <v>15</v>
      </c>
      <c r="D16" s="4"/>
      <c r="E16" s="12"/>
      <c r="F16" s="3"/>
      <c r="G16" s="12"/>
    </row>
    <row r="17" spans="1:9" ht="28.8" x14ac:dyDescent="0.3">
      <c r="A17" s="20"/>
      <c r="B17" s="18"/>
      <c r="C17" s="14" t="s">
        <v>16</v>
      </c>
      <c r="D17" s="6"/>
      <c r="E17" s="5"/>
      <c r="G17" s="5"/>
    </row>
    <row r="18" spans="1:9" x14ac:dyDescent="0.3">
      <c r="A18" s="21"/>
      <c r="B18" s="19"/>
      <c r="C18" s="15" t="s">
        <v>18</v>
      </c>
      <c r="D18" s="7"/>
      <c r="E18" s="9"/>
      <c r="F18" s="8"/>
      <c r="G18" s="9"/>
    </row>
    <row r="19" spans="1:9" x14ac:dyDescent="0.3">
      <c r="A19" s="20" t="s">
        <v>19</v>
      </c>
      <c r="B19" s="18">
        <v>5</v>
      </c>
      <c r="C19" s="14" t="s">
        <v>18</v>
      </c>
      <c r="D19" s="6">
        <v>1E-3</v>
      </c>
      <c r="E19" s="5"/>
      <c r="F19" s="1">
        <f>D19*B19</f>
        <v>5.0000000000000001E-3</v>
      </c>
      <c r="G19" s="5"/>
      <c r="H19" t="s">
        <v>32</v>
      </c>
    </row>
    <row r="20" spans="1:9" x14ac:dyDescent="0.3">
      <c r="A20" s="21"/>
      <c r="B20" s="19"/>
      <c r="C20" s="15" t="s">
        <v>20</v>
      </c>
      <c r="D20" s="7">
        <v>1.7</v>
      </c>
      <c r="E20" s="9"/>
      <c r="F20" s="8">
        <f>D20*B19</f>
        <v>8.5</v>
      </c>
      <c r="G20" s="9"/>
    </row>
    <row r="24" spans="1:9" ht="18" x14ac:dyDescent="0.35">
      <c r="A24" s="11" t="s">
        <v>25</v>
      </c>
    </row>
    <row r="25" spans="1:9" x14ac:dyDescent="0.3">
      <c r="A25" s="1" t="s">
        <v>28</v>
      </c>
      <c r="B25" s="1">
        <f>F4/1000</f>
        <v>1.85</v>
      </c>
      <c r="C25" s="1" t="s">
        <v>27</v>
      </c>
    </row>
    <row r="26" spans="1:9" x14ac:dyDescent="0.3">
      <c r="A26" s="1" t="s">
        <v>30</v>
      </c>
      <c r="B26" s="1">
        <f>B25*12</f>
        <v>22.200000000000003</v>
      </c>
      <c r="C26" s="1" t="s">
        <v>27</v>
      </c>
      <c r="D26" s="1" t="s">
        <v>36</v>
      </c>
      <c r="E26" s="1">
        <f>B26</f>
        <v>22.200000000000003</v>
      </c>
      <c r="F26" s="1" t="s">
        <v>37</v>
      </c>
      <c r="G26" s="1" t="s">
        <v>38</v>
      </c>
      <c r="H26" s="1">
        <f>E26/5</f>
        <v>4.4400000000000004</v>
      </c>
      <c r="I26" s="1" t="s">
        <v>39</v>
      </c>
    </row>
    <row r="28" spans="1:9" ht="18" x14ac:dyDescent="0.35">
      <c r="A28" s="11" t="s">
        <v>26</v>
      </c>
    </row>
    <row r="29" spans="1:9" x14ac:dyDescent="0.3">
      <c r="A29" s="1" t="s">
        <v>29</v>
      </c>
      <c r="B29" s="1">
        <f>F5/1000</f>
        <v>1.2</v>
      </c>
      <c r="C29" s="1" t="s">
        <v>27</v>
      </c>
    </row>
    <row r="30" spans="1:9" x14ac:dyDescent="0.3">
      <c r="A30" s="1" t="s">
        <v>30</v>
      </c>
      <c r="B30" s="1">
        <f>B29*12</f>
        <v>14.399999999999999</v>
      </c>
      <c r="C30" s="1" t="s">
        <v>27</v>
      </c>
      <c r="D30" s="1" t="s">
        <v>36</v>
      </c>
      <c r="E30" s="1">
        <f>B30</f>
        <v>14.399999999999999</v>
      </c>
      <c r="F30" s="1" t="s">
        <v>37</v>
      </c>
      <c r="G30" s="1" t="s">
        <v>38</v>
      </c>
      <c r="H30" s="1">
        <f>E30/5</f>
        <v>2.88</v>
      </c>
      <c r="I30" s="1" t="s">
        <v>39</v>
      </c>
    </row>
    <row r="31" spans="1:9" x14ac:dyDescent="0.3">
      <c r="H31" s="1">
        <f>H30*1000</f>
        <v>2880</v>
      </c>
      <c r="I31" s="1" t="s">
        <v>44</v>
      </c>
    </row>
    <row r="32" spans="1:9" ht="18" x14ac:dyDescent="0.35">
      <c r="A32" s="11" t="s">
        <v>26</v>
      </c>
    </row>
    <row r="33" spans="1:3" x14ac:dyDescent="0.3">
      <c r="A33" s="1" t="s">
        <v>31</v>
      </c>
      <c r="B33" s="1">
        <f>(F3+F6)/1000</f>
        <v>1.048E-2</v>
      </c>
      <c r="C33" s="1" t="s">
        <v>27</v>
      </c>
    </row>
    <row r="34" spans="1:3" x14ac:dyDescent="0.3">
      <c r="A34" s="1" t="s">
        <v>30</v>
      </c>
      <c r="B34" s="1">
        <f>B33*12</f>
        <v>0.12575999999999998</v>
      </c>
      <c r="C34" s="1" t="s">
        <v>27</v>
      </c>
    </row>
    <row r="36" spans="1:3" x14ac:dyDescent="0.3">
      <c r="A36" t="s">
        <v>35</v>
      </c>
    </row>
    <row r="38" spans="1:3" x14ac:dyDescent="0.3">
      <c r="A38" s="1" t="s">
        <v>40</v>
      </c>
      <c r="B38" s="17">
        <f>E30/E26</f>
        <v>0.64864864864864846</v>
      </c>
      <c r="C38" t="s">
        <v>41</v>
      </c>
    </row>
    <row r="39" spans="1:3" x14ac:dyDescent="0.3">
      <c r="A39" t="s">
        <v>42</v>
      </c>
    </row>
    <row r="40" spans="1:3" x14ac:dyDescent="0.3">
      <c r="A40" s="1" t="s">
        <v>43</v>
      </c>
    </row>
  </sheetData>
  <mergeCells count="8">
    <mergeCell ref="B19:B20"/>
    <mergeCell ref="A19:A20"/>
    <mergeCell ref="A11:A12"/>
    <mergeCell ref="B11:B12"/>
    <mergeCell ref="A13:A15"/>
    <mergeCell ref="B13:B15"/>
    <mergeCell ref="A16:A18"/>
    <mergeCell ref="B16:B18"/>
  </mergeCells>
  <hyperlinks>
    <hyperlink ref="H4" r:id="rId1" location=":~:text=Power%20Consumption%20of%20Raspberry%20Pi%20Zero%202%20W&amp;text=The%20Raspberry%20Pi%20Zero%20W%20draws%20around%20260mA%20at,370mA%20when%20stressed%20using%20Stressberry." xr:uid="{C5018CB4-6DBE-409E-8FF7-7E96784D740B}"/>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Tallack</dc:creator>
  <cp:lastModifiedBy>Sarah Tallack</cp:lastModifiedBy>
  <dcterms:created xsi:type="dcterms:W3CDTF">2015-06-05T18:17:20Z</dcterms:created>
  <dcterms:modified xsi:type="dcterms:W3CDTF">2023-05-04T07:15:00Z</dcterms:modified>
</cp:coreProperties>
</file>