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filterPrivacy="1" autoCompressPictures="0"/>
  <xr:revisionPtr revIDLastSave="0" documentId="13_ncr:1_{4ED41F95-1B18-40D3-A976-96CF1980E6C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Planner'!A$6=MEDIAN('Project Planner'!A$6,'Project Planner'!$E1,'Project Planner'!$E1+'Project Planner'!$F1)*('Project Planner'!$E1&gt;0))*(('Project Planner'!A$6&lt;(INT('Project Planner'!$E1+'Project Planner'!$F1*'Project Planner'!$G1)))+('Project Planner'!A$6='Project Planner'!$E1))*('Project Planner'!$G1&gt;0)</definedName>
    <definedName name="period_selected">'Project Planner'!$H$2</definedName>
    <definedName name="PeriodInActual">'Project Planner'!A$6=MEDIAN('Project Planner'!A$6,'Project Planner'!$E1,'Project Planner'!$E1+'Project Planner'!$F1-1)</definedName>
    <definedName name="PeriodInPlan">'Project Planner'!A$6=MEDIAN('Project Planner'!A$6,'Project Planner'!$C1,'Project Planner'!$C1+'Project Planner'!$D1-1)</definedName>
    <definedName name="Plan">PeriodInPlan*('Project Planner'!$C1&gt;0)</definedName>
    <definedName name="_xlnm.Print_Titles" localSheetId="0">'Project Planner'!$3:$6</definedName>
    <definedName name="TitleRegion..BO60">'Project Planner'!$B$3:$B$6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C21" i="1"/>
  <c r="DD6" i="1"/>
  <c r="DA6" i="1"/>
  <c r="DB6" i="1" s="1"/>
  <c r="DC6" i="1" s="1"/>
  <c r="BZ6" i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</calcChain>
</file>

<file path=xl/sharedStrings.xml><?xml version="1.0" encoding="utf-8"?>
<sst xmlns="http://schemas.openxmlformats.org/spreadsheetml/2006/main" count="160" uniqueCount="64">
  <si>
    <t>ACTIVITY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</si>
  <si>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</si>
  <si>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</si>
  <si>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</si>
  <si>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</si>
  <si>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</si>
  <si>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</si>
  <si>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</si>
  <si>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</si>
  <si>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</si>
  <si>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</si>
  <si>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</si>
  <si>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</si>
  <si>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</si>
  <si>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</si>
  <si>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</si>
  <si>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</si>
  <si>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</si>
  <si>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</si>
  <si>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</si>
  <si>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</si>
  <si>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</si>
  <si>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</si>
  <si>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PAR Gantt Chart</t>
  </si>
  <si>
    <t>Literature Review</t>
  </si>
  <si>
    <t>JULY</t>
  </si>
  <si>
    <t>AUGUST</t>
  </si>
  <si>
    <t>SEPTEMBER</t>
  </si>
  <si>
    <t>Diode selection</t>
  </si>
  <si>
    <t>Design requirements and specifications</t>
  </si>
  <si>
    <t>Sensor node design</t>
  </si>
  <si>
    <t>Testing rig design</t>
  </si>
  <si>
    <t>Order components/sensors</t>
  </si>
  <si>
    <t>Build testing rig</t>
  </si>
  <si>
    <t>Build sensor node</t>
  </si>
  <si>
    <t>Test sensor node</t>
  </si>
  <si>
    <t>Compare results to PAR sensor</t>
  </si>
  <si>
    <t>Sensor calibration</t>
  </si>
  <si>
    <t>Problem statement, scope and limitations, plan of dev.</t>
  </si>
  <si>
    <t>Results and discussion</t>
  </si>
  <si>
    <t>Report writing</t>
  </si>
  <si>
    <t>Poster design</t>
  </si>
  <si>
    <t>Final presentation</t>
  </si>
  <si>
    <t>M</t>
  </si>
  <si>
    <t>T</t>
  </si>
  <si>
    <t>W</t>
  </si>
  <si>
    <t>F</t>
  </si>
  <si>
    <t>S</t>
  </si>
  <si>
    <t>OCTOBER</t>
  </si>
  <si>
    <t>NOV</t>
  </si>
  <si>
    <t>w1</t>
  </si>
  <si>
    <t>w2</t>
  </si>
  <si>
    <t>w3</t>
  </si>
  <si>
    <t>w4</t>
  </si>
  <si>
    <t>w5</t>
  </si>
  <si>
    <t>w6</t>
  </si>
  <si>
    <t>vac</t>
  </si>
  <si>
    <t>w7</t>
  </si>
  <si>
    <t>w8</t>
  </si>
  <si>
    <t>w9</t>
  </si>
  <si>
    <t>w10</t>
  </si>
  <si>
    <t>w11</t>
  </si>
  <si>
    <t>w12</t>
  </si>
  <si>
    <t>w13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</si>
</sst>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7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7"/>
      </bottom>
      <diagonal/>
    </border>
    <border>
      <left style="thin">
        <color indexed="64"/>
      </left>
      <right/>
      <top style="thin">
        <color indexed="64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7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9" fillId="0" borderId="0" xfId="11" applyNumberFormat="1">
      <alignment horizontal="left"/>
    </xf>
    <xf numFmtId="0" fontId="0" fillId="0" borderId="8" xfId="0" applyBorder="1">
      <alignment horizontal="center" vertical="center"/>
    </xf>
    <xf numFmtId="0" fontId="0" fillId="0" borderId="0" xfId="0" applyBorder="1">
      <alignment horizontal="center" vertical="center"/>
    </xf>
    <xf numFmtId="0" fontId="0" fillId="0" borderId="9" xfId="0" applyBorder="1">
      <alignment horizontal="center" vertical="center"/>
    </xf>
    <xf numFmtId="0" fontId="0" fillId="0" borderId="10" xfId="0" applyBorder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  <xf numFmtId="0" fontId="0" fillId="0" borderId="18" xfId="0" applyBorder="1">
      <alignment horizontal="center" vertical="center"/>
    </xf>
    <xf numFmtId="164" fontId="9" fillId="0" borderId="12" xfId="11" applyNumberFormat="1" applyBorder="1">
      <alignment horizontal="left"/>
    </xf>
    <xf numFmtId="0" fontId="13" fillId="0" borderId="0" xfId="2" applyFont="1" applyAlignment="1">
      <alignment horizontal="left" vertical="center" wrapText="1"/>
    </xf>
    <xf numFmtId="0" fontId="4" fillId="0" borderId="0" xfId="0" applyFont="1">
      <alignment horizontal="center" vertical="center"/>
    </xf>
    <xf numFmtId="0" fontId="4" fillId="0" borderId="0" xfId="0" quotePrefix="1" applyFont="1">
      <alignment horizontal="center" vertical="center"/>
    </xf>
    <xf numFmtId="9" fontId="5" fillId="0" borderId="0" xfId="6" applyFont="1">
      <alignment horizontal="center" vertical="center"/>
    </xf>
    <xf numFmtId="164" fontId="9" fillId="0" borderId="18" xfId="11" applyNumberFormat="1" applyBorder="1">
      <alignment horizontal="left"/>
    </xf>
    <xf numFmtId="164" fontId="9" fillId="0" borderId="15" xfId="11" applyNumberFormat="1" applyBorder="1">
      <alignment horizontal="left"/>
    </xf>
    <xf numFmtId="3" fontId="9" fillId="0" borderId="20" xfId="3" applyBorder="1">
      <alignment horizontal="center"/>
    </xf>
    <xf numFmtId="3" fontId="9" fillId="0" borderId="21" xfId="3" applyBorder="1">
      <alignment horizontal="center"/>
    </xf>
    <xf numFmtId="3" fontId="9" fillId="0" borderId="19" xfId="3" applyBorder="1">
      <alignment horizontal="center"/>
    </xf>
    <xf numFmtId="3" fontId="9" fillId="0" borderId="9" xfId="3" applyBorder="1">
      <alignment horizontal="center"/>
    </xf>
    <xf numFmtId="3" fontId="9" fillId="0" borderId="13" xfId="3" applyBorder="1">
      <alignment horizontal="center"/>
    </xf>
    <xf numFmtId="3" fontId="9" fillId="0" borderId="14" xfId="3" applyBorder="1" applyAlignment="1">
      <alignment horizontal="center" wrapText="1"/>
    </xf>
    <xf numFmtId="3" fontId="9" fillId="0" borderId="17" xfId="3" applyBorder="1">
      <alignment horizontal="center"/>
    </xf>
    <xf numFmtId="14" fontId="9" fillId="8" borderId="0" xfId="11" applyNumberFormat="1" applyFill="1">
      <alignment horizontal="left"/>
    </xf>
    <xf numFmtId="165" fontId="9" fillId="8" borderId="0" xfId="11" applyNumberFormat="1" applyFill="1">
      <alignment horizontal="left"/>
    </xf>
    <xf numFmtId="164" fontId="9" fillId="8" borderId="0" xfId="11" applyNumberFormat="1" applyFill="1">
      <alignment horizontal="left"/>
    </xf>
    <xf numFmtId="14" fontId="9" fillId="9" borderId="0" xfId="11" applyNumberFormat="1" applyFill="1">
      <alignment horizontal="left"/>
    </xf>
    <xf numFmtId="165" fontId="9" fillId="9" borderId="16" xfId="11" applyNumberFormat="1" applyFill="1" applyBorder="1">
      <alignment horizontal="left"/>
    </xf>
    <xf numFmtId="165" fontId="9" fillId="9" borderId="0" xfId="11" applyNumberFormat="1" applyFill="1">
      <alignment horizontal="left"/>
    </xf>
    <xf numFmtId="164" fontId="9" fillId="9" borderId="0" xfId="11" applyNumberFormat="1" applyFill="1">
      <alignment horizontal="left"/>
    </xf>
    <xf numFmtId="164" fontId="9" fillId="9" borderId="12" xfId="11" applyNumberFormat="1" applyFill="1" applyBorder="1">
      <alignment horizontal="left"/>
    </xf>
    <xf numFmtId="165" fontId="9" fillId="8" borderId="15" xfId="11" applyNumberFormat="1" applyFill="1" applyBorder="1">
      <alignment horizontal="left"/>
    </xf>
    <xf numFmtId="165" fontId="9" fillId="8" borderId="18" xfId="11" applyNumberFormat="1" applyFill="1" applyBorder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DD32"/>
  <sheetViews>
    <sheetView showGridLines="0" tabSelected="1" topLeftCell="A3" zoomScaleNormal="100" zoomScaleSheetLayoutView="80" workbookViewId="0">
      <selection activeCell="E11" sqref="E11"/>
    </sheetView>
  </sheetViews>
  <sheetFormatPr defaultColWidth="2.77734375" defaultRowHeight="30" customHeight="1" x14ac:dyDescent="0.35"/>
  <cols>
    <col min="1" max="1" width="2.6640625" customWidth="1"/>
    <col min="2" max="2" width="27.109375" style="2" customWidth="1"/>
    <col min="3" max="3" width="9.44140625" style="1" customWidth="1"/>
    <col min="4" max="4" width="10.77734375" style="1" customWidth="1"/>
    <col min="5" max="5" width="10.44140625" style="1" customWidth="1"/>
    <col min="6" max="6" width="10.109375" style="1" customWidth="1"/>
    <col min="7" max="7" width="12.77734375" style="3" customWidth="1"/>
    <col min="8" max="8" width="2.77734375" style="1" customWidth="1"/>
    <col min="9" max="27" width="2.77734375" style="1"/>
    <col min="107" max="108" width="3.21875" customWidth="1"/>
  </cols>
  <sheetData>
    <row r="1" spans="2:108" ht="60" customHeight="1" thickBot="1" x14ac:dyDescent="1.05">
      <c r="B1" s="9" t="s">
        <v>23</v>
      </c>
      <c r="C1" s="8"/>
      <c r="D1" s="8"/>
      <c r="E1" s="8"/>
      <c r="F1" s="8"/>
      <c r="G1" s="8"/>
    </row>
    <row r="2" spans="2:108" ht="21" customHeight="1" thickTop="1" thickBot="1" x14ac:dyDescent="0.35">
      <c r="B2" s="17" t="s">
        <v>22</v>
      </c>
      <c r="C2" s="17"/>
      <c r="D2" s="17"/>
      <c r="E2" s="17"/>
      <c r="F2" s="17"/>
      <c r="G2" s="4" t="s">
        <v>14</v>
      </c>
      <c r="H2" s="10">
        <v>22</v>
      </c>
      <c r="J2" s="11"/>
      <c r="K2" s="67" t="s">
        <v>21</v>
      </c>
      <c r="L2" s="68"/>
      <c r="M2" s="68"/>
      <c r="N2" s="68"/>
      <c r="O2" s="69"/>
      <c r="P2" s="12"/>
      <c r="Q2" s="67" t="s">
        <v>20</v>
      </c>
      <c r="R2" s="70"/>
      <c r="S2" s="70"/>
      <c r="T2" s="69"/>
      <c r="U2" s="13"/>
      <c r="V2" s="60" t="s">
        <v>11</v>
      </c>
      <c r="W2" s="61"/>
      <c r="X2" s="61"/>
      <c r="Y2" s="71"/>
      <c r="Z2" s="14"/>
      <c r="AA2" s="60" t="s">
        <v>12</v>
      </c>
      <c r="AB2" s="61"/>
      <c r="AC2" s="61"/>
      <c r="AD2" s="61"/>
      <c r="AE2" s="61"/>
      <c r="AF2" s="61"/>
      <c r="AG2" s="71"/>
      <c r="AH2" s="15"/>
      <c r="AI2" s="60" t="s">
        <v>13</v>
      </c>
      <c r="AJ2" s="61"/>
      <c r="AK2" s="61"/>
      <c r="AL2" s="61"/>
      <c r="AM2" s="61"/>
      <c r="AN2" s="61"/>
      <c r="AO2" s="61"/>
      <c r="AP2" s="61"/>
    </row>
    <row r="3" spans="2:108" s="7" customFormat="1" ht="39.9" customHeight="1" thickTop="1" x14ac:dyDescent="0.3">
      <c r="B3" s="62" t="s">
        <v>0</v>
      </c>
      <c r="C3" s="64" t="s">
        <v>15</v>
      </c>
      <c r="D3" s="64" t="s">
        <v>16</v>
      </c>
      <c r="E3" s="64" t="s">
        <v>17</v>
      </c>
      <c r="F3" s="64" t="s">
        <v>18</v>
      </c>
      <c r="G3" s="66" t="s">
        <v>19</v>
      </c>
      <c r="H3" s="16" t="s">
        <v>25</v>
      </c>
      <c r="I3" s="5"/>
      <c r="K3" s="1" t="s">
        <v>50</v>
      </c>
      <c r="L3" s="6"/>
      <c r="M3" s="6"/>
      <c r="O3" s="6"/>
      <c r="P3" s="23" t="s">
        <v>26</v>
      </c>
      <c r="Q3" s="1"/>
      <c r="R3" s="1"/>
      <c r="S3" s="1" t="s">
        <v>51</v>
      </c>
      <c r="T3" s="1"/>
      <c r="V3" s="1"/>
      <c r="W3" s="1"/>
      <c r="X3" s="1"/>
      <c r="Y3" s="58" t="s">
        <v>52</v>
      </c>
      <c r="Z3" s="1"/>
      <c r="AA3" s="1"/>
      <c r="AC3" s="58"/>
      <c r="AD3" s="58"/>
      <c r="AE3" s="58"/>
      <c r="AF3" s="58" t="s">
        <v>53</v>
      </c>
      <c r="AG3" s="58"/>
      <c r="AH3" s="58"/>
      <c r="AJ3" s="58"/>
      <c r="AK3" s="58"/>
      <c r="AL3" s="58"/>
      <c r="AM3" s="58" t="s">
        <v>54</v>
      </c>
      <c r="AN3" s="58"/>
      <c r="AO3" s="58"/>
      <c r="AQ3" s="58"/>
      <c r="AR3" s="58"/>
      <c r="AS3" s="58"/>
      <c r="AT3" s="58" t="s">
        <v>55</v>
      </c>
      <c r="AU3" s="24" t="s">
        <v>27</v>
      </c>
      <c r="AV3" s="59"/>
      <c r="AX3" s="59"/>
      <c r="AY3" s="59"/>
      <c r="AZ3" s="59"/>
      <c r="BA3" s="58" t="s">
        <v>56</v>
      </c>
      <c r="BB3" s="59"/>
      <c r="BE3" s="59"/>
      <c r="BF3" s="59"/>
      <c r="BG3" s="59"/>
      <c r="BH3" s="58" t="s">
        <v>57</v>
      </c>
      <c r="BJ3" s="59"/>
      <c r="BK3" s="59"/>
      <c r="BL3" s="59"/>
      <c r="BM3" s="59"/>
      <c r="BN3" s="59"/>
      <c r="BO3" s="58" t="s">
        <v>58</v>
      </c>
      <c r="BS3" s="59"/>
      <c r="BT3" s="59"/>
      <c r="BU3" s="59"/>
      <c r="BV3" s="58" t="s">
        <v>59</v>
      </c>
      <c r="BW3" s="59"/>
      <c r="BY3" s="24" t="s">
        <v>48</v>
      </c>
      <c r="BZ3" s="59"/>
      <c r="CA3" s="59"/>
      <c r="CB3" s="59"/>
      <c r="CC3" s="58" t="s">
        <v>60</v>
      </c>
      <c r="CE3" s="59"/>
      <c r="CF3" s="59"/>
      <c r="CG3" s="59"/>
      <c r="CH3" s="59"/>
      <c r="CI3" s="59"/>
      <c r="CJ3" s="58" t="s">
        <v>61</v>
      </c>
      <c r="CL3" s="59"/>
      <c r="CM3" s="59"/>
      <c r="CN3" s="59"/>
      <c r="CO3" s="59"/>
      <c r="CP3" s="59"/>
      <c r="CQ3" s="58" t="s">
        <v>62</v>
      </c>
      <c r="CS3" s="59"/>
      <c r="CT3" s="59"/>
      <c r="CU3" s="59"/>
      <c r="CV3" s="59"/>
      <c r="CW3" s="59"/>
      <c r="CX3" s="58" t="s">
        <v>63</v>
      </c>
      <c r="DD3" s="24" t="s">
        <v>49</v>
      </c>
    </row>
    <row r="4" spans="2:108" s="7" customFormat="1" ht="13.95" customHeight="1" x14ac:dyDescent="0.3">
      <c r="B4" s="62"/>
      <c r="C4" s="64"/>
      <c r="D4" s="64"/>
      <c r="E4" s="64"/>
      <c r="F4" s="64"/>
      <c r="G4" s="64"/>
      <c r="H4" s="18">
        <v>45131</v>
      </c>
      <c r="I4" s="18">
        <v>45132</v>
      </c>
      <c r="J4" s="18">
        <v>45133</v>
      </c>
      <c r="K4" s="18">
        <v>45134</v>
      </c>
      <c r="L4" s="18">
        <v>45135</v>
      </c>
      <c r="M4" s="18">
        <v>45136</v>
      </c>
      <c r="N4" s="18">
        <v>45137</v>
      </c>
      <c r="O4" s="18">
        <v>45138</v>
      </c>
      <c r="P4" s="34">
        <v>45139</v>
      </c>
      <c r="Q4" s="18">
        <v>45140</v>
      </c>
      <c r="R4" s="18">
        <v>45141</v>
      </c>
      <c r="S4" s="18">
        <v>45142</v>
      </c>
      <c r="T4" s="18">
        <v>45143</v>
      </c>
      <c r="U4" s="18">
        <v>45144</v>
      </c>
      <c r="V4" s="18">
        <v>45145</v>
      </c>
      <c r="W4" s="18">
        <v>45146</v>
      </c>
      <c r="X4" s="18">
        <v>45147</v>
      </c>
      <c r="Y4" s="18">
        <v>45148</v>
      </c>
      <c r="Z4" s="18">
        <v>45149</v>
      </c>
      <c r="AA4" s="18">
        <v>45150</v>
      </c>
      <c r="AB4" s="18">
        <v>45151</v>
      </c>
      <c r="AC4" s="18">
        <v>45152</v>
      </c>
      <c r="AD4" s="18">
        <v>45153</v>
      </c>
      <c r="AE4" s="18">
        <v>45154</v>
      </c>
      <c r="AF4" s="18">
        <v>45155</v>
      </c>
      <c r="AG4" s="18">
        <v>45156</v>
      </c>
      <c r="AH4" s="18">
        <v>45157</v>
      </c>
      <c r="AI4" s="18">
        <v>45158</v>
      </c>
      <c r="AJ4" s="18">
        <v>45159</v>
      </c>
      <c r="AK4" s="18">
        <v>45160</v>
      </c>
      <c r="AL4" s="18">
        <v>45161</v>
      </c>
      <c r="AM4" s="18">
        <v>45162</v>
      </c>
      <c r="AN4" s="18">
        <v>45163</v>
      </c>
      <c r="AO4" s="18">
        <v>45164</v>
      </c>
      <c r="AP4" s="18">
        <v>45165</v>
      </c>
      <c r="AQ4" s="18">
        <v>45166</v>
      </c>
      <c r="AR4" s="18">
        <v>45167</v>
      </c>
      <c r="AS4" s="18">
        <v>45168</v>
      </c>
      <c r="AT4" s="18">
        <v>45169</v>
      </c>
      <c r="AU4" s="34">
        <v>45170</v>
      </c>
      <c r="AV4" s="18">
        <v>45171</v>
      </c>
      <c r="AW4" s="18">
        <v>45172</v>
      </c>
      <c r="AX4" s="18">
        <v>45173</v>
      </c>
      <c r="AY4" s="18">
        <v>45174</v>
      </c>
      <c r="AZ4" s="18">
        <v>45175</v>
      </c>
      <c r="BA4" s="18">
        <v>45176</v>
      </c>
      <c r="BB4" s="18">
        <v>45177</v>
      </c>
      <c r="BC4" s="18">
        <v>45178</v>
      </c>
      <c r="BD4" s="18">
        <v>45179</v>
      </c>
      <c r="BE4" s="18">
        <v>45180</v>
      </c>
      <c r="BF4" s="18">
        <v>45181</v>
      </c>
      <c r="BG4" s="18">
        <v>45182</v>
      </c>
      <c r="BH4" s="18">
        <v>45183</v>
      </c>
      <c r="BI4" s="18">
        <v>45184</v>
      </c>
      <c r="BJ4" s="18">
        <v>45185</v>
      </c>
      <c r="BK4" s="18">
        <v>45186</v>
      </c>
      <c r="BL4" s="18">
        <v>45187</v>
      </c>
      <c r="BM4" s="18">
        <v>45188</v>
      </c>
      <c r="BN4" s="18">
        <v>45189</v>
      </c>
      <c r="BO4" s="18">
        <v>45190</v>
      </c>
      <c r="BP4" s="18">
        <v>45191</v>
      </c>
      <c r="BQ4" s="18">
        <v>45192</v>
      </c>
      <c r="BR4" s="18">
        <v>45193</v>
      </c>
      <c r="BS4" s="18">
        <v>45194</v>
      </c>
      <c r="BT4" s="18">
        <v>45195</v>
      </c>
      <c r="BU4" s="18">
        <v>45196</v>
      </c>
      <c r="BV4" s="18">
        <v>45197</v>
      </c>
      <c r="BW4" s="18">
        <v>45198</v>
      </c>
      <c r="BX4" s="18">
        <v>45199</v>
      </c>
      <c r="BY4" s="34">
        <v>45200</v>
      </c>
      <c r="BZ4" s="18">
        <v>45201</v>
      </c>
      <c r="CA4" s="18">
        <v>45202</v>
      </c>
      <c r="CB4" s="18">
        <v>45203</v>
      </c>
      <c r="CC4" s="18">
        <v>45204</v>
      </c>
      <c r="CD4" s="18">
        <v>45205</v>
      </c>
      <c r="CE4" s="18">
        <v>45206</v>
      </c>
      <c r="CF4" s="18">
        <v>45207</v>
      </c>
      <c r="CG4" s="18">
        <v>45208</v>
      </c>
      <c r="CH4" s="18">
        <v>45209</v>
      </c>
      <c r="CI4" s="18">
        <v>45210</v>
      </c>
      <c r="CJ4" s="18">
        <v>45211</v>
      </c>
      <c r="CK4" s="18">
        <v>45212</v>
      </c>
      <c r="CL4" s="18">
        <v>45213</v>
      </c>
      <c r="CM4" s="18">
        <v>45214</v>
      </c>
      <c r="CN4" s="18">
        <v>45215</v>
      </c>
      <c r="CO4" s="18">
        <v>45216</v>
      </c>
      <c r="CP4" s="18">
        <v>45217</v>
      </c>
      <c r="CQ4" s="18">
        <v>45218</v>
      </c>
      <c r="CR4" s="18">
        <v>45219</v>
      </c>
      <c r="CS4" s="18">
        <v>45220</v>
      </c>
      <c r="CT4" s="18">
        <v>45221</v>
      </c>
      <c r="CU4" s="18">
        <v>45222</v>
      </c>
      <c r="CV4" s="18">
        <v>45223</v>
      </c>
      <c r="CW4" s="18">
        <v>45224</v>
      </c>
      <c r="CX4" s="18">
        <v>45225</v>
      </c>
      <c r="CY4" s="18">
        <v>45226</v>
      </c>
      <c r="CZ4" s="18">
        <v>45227</v>
      </c>
      <c r="DA4" s="18">
        <v>45228</v>
      </c>
      <c r="DB4" s="18">
        <v>45229</v>
      </c>
      <c r="DC4" s="40">
        <v>45230</v>
      </c>
      <c r="DD4" s="39">
        <v>45231</v>
      </c>
    </row>
    <row r="5" spans="2:108" s="7" customFormat="1" ht="13.95" customHeight="1" x14ac:dyDescent="0.3">
      <c r="B5" s="62"/>
      <c r="C5" s="64"/>
      <c r="D5" s="64"/>
      <c r="E5" s="64"/>
      <c r="F5" s="64"/>
      <c r="G5" s="64"/>
      <c r="H5" s="48" t="s">
        <v>43</v>
      </c>
      <c r="I5" s="49" t="s">
        <v>44</v>
      </c>
      <c r="J5" s="49" t="s">
        <v>45</v>
      </c>
      <c r="K5" s="49" t="s">
        <v>44</v>
      </c>
      <c r="L5" s="50" t="s">
        <v>46</v>
      </c>
      <c r="M5" s="50" t="s">
        <v>47</v>
      </c>
      <c r="N5" s="50" t="s">
        <v>47</v>
      </c>
      <c r="O5" s="51" t="s">
        <v>43</v>
      </c>
      <c r="P5" s="52" t="s">
        <v>44</v>
      </c>
      <c r="Q5" s="53" t="s">
        <v>45</v>
      </c>
      <c r="R5" s="53" t="s">
        <v>44</v>
      </c>
      <c r="S5" s="54" t="s">
        <v>46</v>
      </c>
      <c r="T5" s="54" t="s">
        <v>47</v>
      </c>
      <c r="U5" s="54" t="s">
        <v>47</v>
      </c>
      <c r="V5" s="48" t="s">
        <v>43</v>
      </c>
      <c r="W5" s="49" t="s">
        <v>44</v>
      </c>
      <c r="X5" s="49" t="s">
        <v>45</v>
      </c>
      <c r="Y5" s="49" t="s">
        <v>44</v>
      </c>
      <c r="Z5" s="50" t="s">
        <v>46</v>
      </c>
      <c r="AA5" s="50" t="s">
        <v>47</v>
      </c>
      <c r="AB5" s="50" t="s">
        <v>47</v>
      </c>
      <c r="AC5" s="51" t="s">
        <v>43</v>
      </c>
      <c r="AD5" s="53" t="s">
        <v>44</v>
      </c>
      <c r="AE5" s="53" t="s">
        <v>45</v>
      </c>
      <c r="AF5" s="53" t="s">
        <v>44</v>
      </c>
      <c r="AG5" s="54" t="s">
        <v>46</v>
      </c>
      <c r="AH5" s="54" t="s">
        <v>47</v>
      </c>
      <c r="AI5" s="54" t="s">
        <v>47</v>
      </c>
      <c r="AJ5" s="48" t="s">
        <v>43</v>
      </c>
      <c r="AK5" s="49" t="s">
        <v>44</v>
      </c>
      <c r="AL5" s="49" t="s">
        <v>45</v>
      </c>
      <c r="AM5" s="49" t="s">
        <v>44</v>
      </c>
      <c r="AN5" s="50" t="s">
        <v>46</v>
      </c>
      <c r="AO5" s="50" t="s">
        <v>47</v>
      </c>
      <c r="AP5" s="50" t="s">
        <v>47</v>
      </c>
      <c r="AQ5" s="51" t="s">
        <v>43</v>
      </c>
      <c r="AR5" s="53" t="s">
        <v>44</v>
      </c>
      <c r="AS5" s="53" t="s">
        <v>45</v>
      </c>
      <c r="AT5" s="53" t="s">
        <v>44</v>
      </c>
      <c r="AU5" s="55" t="s">
        <v>46</v>
      </c>
      <c r="AV5" s="54" t="s">
        <v>47</v>
      </c>
      <c r="AW5" s="54" t="s">
        <v>47</v>
      </c>
      <c r="AX5" s="48" t="s">
        <v>43</v>
      </c>
      <c r="AY5" s="49" t="s">
        <v>44</v>
      </c>
      <c r="AZ5" s="49" t="s">
        <v>45</v>
      </c>
      <c r="BA5" s="49" t="s">
        <v>44</v>
      </c>
      <c r="BB5" s="50" t="s">
        <v>46</v>
      </c>
      <c r="BC5" s="50" t="s">
        <v>47</v>
      </c>
      <c r="BD5" s="50" t="s">
        <v>47</v>
      </c>
      <c r="BE5" s="51" t="s">
        <v>43</v>
      </c>
      <c r="BF5" s="53" t="s">
        <v>44</v>
      </c>
      <c r="BG5" s="53" t="s">
        <v>45</v>
      </c>
      <c r="BH5" s="53" t="s">
        <v>44</v>
      </c>
      <c r="BI5" s="54" t="s">
        <v>46</v>
      </c>
      <c r="BJ5" s="54" t="s">
        <v>47</v>
      </c>
      <c r="BK5" s="54" t="s">
        <v>47</v>
      </c>
      <c r="BL5" s="48" t="s">
        <v>43</v>
      </c>
      <c r="BM5" s="49" t="s">
        <v>44</v>
      </c>
      <c r="BN5" s="49" t="s">
        <v>45</v>
      </c>
      <c r="BO5" s="49" t="s">
        <v>44</v>
      </c>
      <c r="BP5" s="50" t="s">
        <v>46</v>
      </c>
      <c r="BQ5" s="50" t="s">
        <v>47</v>
      </c>
      <c r="BR5" s="50" t="s">
        <v>47</v>
      </c>
      <c r="BS5" s="51" t="s">
        <v>43</v>
      </c>
      <c r="BT5" s="53" t="s">
        <v>44</v>
      </c>
      <c r="BU5" s="53" t="s">
        <v>45</v>
      </c>
      <c r="BV5" s="53" t="s">
        <v>44</v>
      </c>
      <c r="BW5" s="54" t="s">
        <v>46</v>
      </c>
      <c r="BX5" s="54" t="s">
        <v>47</v>
      </c>
      <c r="BY5" s="55" t="s">
        <v>47</v>
      </c>
      <c r="BZ5" s="48" t="s">
        <v>43</v>
      </c>
      <c r="CA5" s="49" t="s">
        <v>44</v>
      </c>
      <c r="CB5" s="49" t="s">
        <v>45</v>
      </c>
      <c r="CC5" s="49" t="s">
        <v>44</v>
      </c>
      <c r="CD5" s="50" t="s">
        <v>46</v>
      </c>
      <c r="CE5" s="50" t="s">
        <v>47</v>
      </c>
      <c r="CF5" s="50" t="s">
        <v>47</v>
      </c>
      <c r="CG5" s="51" t="s">
        <v>43</v>
      </c>
      <c r="CH5" s="53" t="s">
        <v>44</v>
      </c>
      <c r="CI5" s="53" t="s">
        <v>45</v>
      </c>
      <c r="CJ5" s="53" t="s">
        <v>44</v>
      </c>
      <c r="CK5" s="54" t="s">
        <v>46</v>
      </c>
      <c r="CL5" s="54" t="s">
        <v>47</v>
      </c>
      <c r="CM5" s="54" t="s">
        <v>47</v>
      </c>
      <c r="CN5" s="48" t="s">
        <v>43</v>
      </c>
      <c r="CO5" s="49" t="s">
        <v>44</v>
      </c>
      <c r="CP5" s="49" t="s">
        <v>45</v>
      </c>
      <c r="CQ5" s="49" t="s">
        <v>44</v>
      </c>
      <c r="CR5" s="50" t="s">
        <v>46</v>
      </c>
      <c r="CS5" s="50" t="s">
        <v>47</v>
      </c>
      <c r="CT5" s="50" t="s">
        <v>47</v>
      </c>
      <c r="CU5" s="51" t="s">
        <v>43</v>
      </c>
      <c r="CV5" s="53" t="s">
        <v>44</v>
      </c>
      <c r="CW5" s="53" t="s">
        <v>45</v>
      </c>
      <c r="CX5" s="53" t="s">
        <v>44</v>
      </c>
      <c r="CY5" s="54" t="s">
        <v>46</v>
      </c>
      <c r="CZ5" s="54" t="s">
        <v>47</v>
      </c>
      <c r="DA5" s="54" t="s">
        <v>47</v>
      </c>
      <c r="DB5" s="48" t="s">
        <v>43</v>
      </c>
      <c r="DC5" s="56" t="s">
        <v>44</v>
      </c>
      <c r="DD5" s="57" t="s">
        <v>45</v>
      </c>
    </row>
    <row r="6" spans="2:108" ht="15.75" customHeight="1" x14ac:dyDescent="0.3">
      <c r="B6" s="63"/>
      <c r="C6" s="65"/>
      <c r="D6" s="65"/>
      <c r="E6" s="65"/>
      <c r="F6" s="65"/>
      <c r="G6" s="65"/>
      <c r="H6" s="41">
        <v>1</v>
      </c>
      <c r="I6" s="41">
        <f>H6+1</f>
        <v>2</v>
      </c>
      <c r="J6" s="41">
        <f t="shared" ref="J6:BU6" si="0">I6+1</f>
        <v>3</v>
      </c>
      <c r="K6" s="41">
        <f t="shared" si="0"/>
        <v>4</v>
      </c>
      <c r="L6" s="41">
        <f t="shared" si="0"/>
        <v>5</v>
      </c>
      <c r="M6" s="41">
        <f t="shared" si="0"/>
        <v>6</v>
      </c>
      <c r="N6" s="41">
        <f t="shared" si="0"/>
        <v>7</v>
      </c>
      <c r="O6" s="41">
        <f t="shared" si="0"/>
        <v>8</v>
      </c>
      <c r="P6" s="42">
        <f t="shared" si="0"/>
        <v>9</v>
      </c>
      <c r="Q6" s="41">
        <f t="shared" si="0"/>
        <v>10</v>
      </c>
      <c r="R6" s="41">
        <f t="shared" si="0"/>
        <v>11</v>
      </c>
      <c r="S6" s="41">
        <f t="shared" si="0"/>
        <v>12</v>
      </c>
      <c r="T6" s="41">
        <f t="shared" si="0"/>
        <v>13</v>
      </c>
      <c r="U6" s="41">
        <f t="shared" si="0"/>
        <v>14</v>
      </c>
      <c r="V6" s="41">
        <f t="shared" si="0"/>
        <v>15</v>
      </c>
      <c r="W6" s="41">
        <f t="shared" si="0"/>
        <v>16</v>
      </c>
      <c r="X6" s="41">
        <f t="shared" si="0"/>
        <v>17</v>
      </c>
      <c r="Y6" s="41">
        <f t="shared" si="0"/>
        <v>18</v>
      </c>
      <c r="Z6" s="41">
        <f t="shared" si="0"/>
        <v>19</v>
      </c>
      <c r="AA6" s="41">
        <f t="shared" si="0"/>
        <v>20</v>
      </c>
      <c r="AB6" s="41">
        <f t="shared" si="0"/>
        <v>21</v>
      </c>
      <c r="AC6" s="41">
        <f t="shared" si="0"/>
        <v>22</v>
      </c>
      <c r="AD6" s="41">
        <f t="shared" si="0"/>
        <v>23</v>
      </c>
      <c r="AE6" s="41">
        <f t="shared" si="0"/>
        <v>24</v>
      </c>
      <c r="AF6" s="41">
        <f t="shared" si="0"/>
        <v>25</v>
      </c>
      <c r="AG6" s="41">
        <f t="shared" si="0"/>
        <v>26</v>
      </c>
      <c r="AH6" s="41">
        <f t="shared" si="0"/>
        <v>27</v>
      </c>
      <c r="AI6" s="41">
        <f t="shared" si="0"/>
        <v>28</v>
      </c>
      <c r="AJ6" s="41">
        <f t="shared" si="0"/>
        <v>29</v>
      </c>
      <c r="AK6" s="41">
        <f t="shared" si="0"/>
        <v>30</v>
      </c>
      <c r="AL6" s="41">
        <f t="shared" si="0"/>
        <v>31</v>
      </c>
      <c r="AM6" s="41">
        <f t="shared" si="0"/>
        <v>32</v>
      </c>
      <c r="AN6" s="41">
        <f t="shared" si="0"/>
        <v>33</v>
      </c>
      <c r="AO6" s="41">
        <f t="shared" si="0"/>
        <v>34</v>
      </c>
      <c r="AP6" s="41">
        <f t="shared" si="0"/>
        <v>35</v>
      </c>
      <c r="AQ6" s="41">
        <f t="shared" si="0"/>
        <v>36</v>
      </c>
      <c r="AR6" s="41">
        <f t="shared" si="0"/>
        <v>37</v>
      </c>
      <c r="AS6" s="41">
        <f t="shared" si="0"/>
        <v>38</v>
      </c>
      <c r="AT6" s="41">
        <f t="shared" si="0"/>
        <v>39</v>
      </c>
      <c r="AU6" s="43">
        <f t="shared" si="0"/>
        <v>40</v>
      </c>
      <c r="AV6" s="44">
        <f t="shared" si="0"/>
        <v>41</v>
      </c>
      <c r="AW6" s="44">
        <f t="shared" si="0"/>
        <v>42</v>
      </c>
      <c r="AX6" s="44">
        <f t="shared" si="0"/>
        <v>43</v>
      </c>
      <c r="AY6" s="44">
        <f t="shared" si="0"/>
        <v>44</v>
      </c>
      <c r="AZ6" s="44">
        <f t="shared" si="0"/>
        <v>45</v>
      </c>
      <c r="BA6" s="44">
        <f t="shared" si="0"/>
        <v>46</v>
      </c>
      <c r="BB6" s="44">
        <f t="shared" si="0"/>
        <v>47</v>
      </c>
      <c r="BC6" s="44">
        <f t="shared" si="0"/>
        <v>48</v>
      </c>
      <c r="BD6" s="44">
        <f t="shared" si="0"/>
        <v>49</v>
      </c>
      <c r="BE6" s="44">
        <f t="shared" si="0"/>
        <v>50</v>
      </c>
      <c r="BF6" s="44">
        <f t="shared" si="0"/>
        <v>51</v>
      </c>
      <c r="BG6" s="44">
        <f t="shared" si="0"/>
        <v>52</v>
      </c>
      <c r="BH6" s="44">
        <f t="shared" si="0"/>
        <v>53</v>
      </c>
      <c r="BI6" s="44">
        <f t="shared" si="0"/>
        <v>54</v>
      </c>
      <c r="BJ6" s="44">
        <f t="shared" si="0"/>
        <v>55</v>
      </c>
      <c r="BK6" s="44">
        <f t="shared" si="0"/>
        <v>56</v>
      </c>
      <c r="BL6" s="44">
        <f t="shared" si="0"/>
        <v>57</v>
      </c>
      <c r="BM6" s="44">
        <f t="shared" si="0"/>
        <v>58</v>
      </c>
      <c r="BN6" s="44">
        <f t="shared" si="0"/>
        <v>59</v>
      </c>
      <c r="BO6" s="44">
        <f t="shared" si="0"/>
        <v>60</v>
      </c>
      <c r="BP6" s="44">
        <f t="shared" si="0"/>
        <v>61</v>
      </c>
      <c r="BQ6" s="44">
        <f t="shared" si="0"/>
        <v>62</v>
      </c>
      <c r="BR6" s="44">
        <f t="shared" si="0"/>
        <v>63</v>
      </c>
      <c r="BS6" s="44">
        <f t="shared" si="0"/>
        <v>64</v>
      </c>
      <c r="BT6" s="44">
        <f t="shared" si="0"/>
        <v>65</v>
      </c>
      <c r="BU6" s="44">
        <f t="shared" si="0"/>
        <v>66</v>
      </c>
      <c r="BV6" s="44">
        <f t="shared" ref="BV6:BY6" si="1">BU6+1</f>
        <v>67</v>
      </c>
      <c r="BW6" s="44">
        <f t="shared" si="1"/>
        <v>68</v>
      </c>
      <c r="BX6" s="44">
        <f t="shared" si="1"/>
        <v>69</v>
      </c>
      <c r="BY6" s="45">
        <f t="shared" si="1"/>
        <v>70</v>
      </c>
      <c r="BZ6" s="44">
        <f t="shared" ref="BZ6:DA6" si="2">BY6+1</f>
        <v>71</v>
      </c>
      <c r="CA6" s="44">
        <f t="shared" si="2"/>
        <v>72</v>
      </c>
      <c r="CB6" s="44">
        <f t="shared" si="2"/>
        <v>73</v>
      </c>
      <c r="CC6" s="44">
        <f t="shared" si="2"/>
        <v>74</v>
      </c>
      <c r="CD6" s="44">
        <f t="shared" si="2"/>
        <v>75</v>
      </c>
      <c r="CE6" s="44">
        <f t="shared" si="2"/>
        <v>76</v>
      </c>
      <c r="CF6" s="44">
        <f t="shared" si="2"/>
        <v>77</v>
      </c>
      <c r="CG6" s="44">
        <f t="shared" si="2"/>
        <v>78</v>
      </c>
      <c r="CH6" s="44">
        <f t="shared" si="2"/>
        <v>79</v>
      </c>
      <c r="CI6" s="44">
        <f t="shared" si="2"/>
        <v>80</v>
      </c>
      <c r="CJ6" s="44">
        <f t="shared" si="2"/>
        <v>81</v>
      </c>
      <c r="CK6" s="44">
        <f t="shared" si="2"/>
        <v>82</v>
      </c>
      <c r="CL6" s="44">
        <f t="shared" si="2"/>
        <v>83</v>
      </c>
      <c r="CM6" s="44">
        <f t="shared" si="2"/>
        <v>84</v>
      </c>
      <c r="CN6" s="44">
        <f t="shared" si="2"/>
        <v>85</v>
      </c>
      <c r="CO6" s="44">
        <f t="shared" si="2"/>
        <v>86</v>
      </c>
      <c r="CP6" s="44">
        <f t="shared" si="2"/>
        <v>87</v>
      </c>
      <c r="CQ6" s="44">
        <f t="shared" si="2"/>
        <v>88</v>
      </c>
      <c r="CR6" s="44">
        <f t="shared" si="2"/>
        <v>89</v>
      </c>
      <c r="CS6" s="44">
        <f t="shared" si="2"/>
        <v>90</v>
      </c>
      <c r="CT6" s="44">
        <f t="shared" si="2"/>
        <v>91</v>
      </c>
      <c r="CU6" s="44">
        <f t="shared" si="2"/>
        <v>92</v>
      </c>
      <c r="CV6" s="44">
        <f t="shared" si="2"/>
        <v>93</v>
      </c>
      <c r="CW6" s="44">
        <f t="shared" si="2"/>
        <v>94</v>
      </c>
      <c r="CX6" s="44">
        <f t="shared" si="2"/>
        <v>95</v>
      </c>
      <c r="CY6" s="44">
        <f t="shared" si="2"/>
        <v>96</v>
      </c>
      <c r="CZ6" s="44">
        <f t="shared" si="2"/>
        <v>97</v>
      </c>
      <c r="DA6" s="44">
        <f t="shared" si="2"/>
        <v>98</v>
      </c>
      <c r="DB6" s="44">
        <f t="shared" ref="DB6:DD6" si="3">DA6+1</f>
        <v>99</v>
      </c>
      <c r="DC6" s="46">
        <f t="shared" si="3"/>
        <v>100</v>
      </c>
      <c r="DD6" s="47">
        <f t="shared" si="3"/>
        <v>101</v>
      </c>
    </row>
    <row r="7" spans="2:108" ht="30" customHeight="1" x14ac:dyDescent="0.3">
      <c r="B7" s="35" t="s">
        <v>24</v>
      </c>
      <c r="C7" s="36">
        <v>1</v>
      </c>
      <c r="D7" s="36">
        <v>12</v>
      </c>
      <c r="E7" s="36">
        <v>1</v>
      </c>
      <c r="F7" s="36">
        <v>15</v>
      </c>
      <c r="G7" s="38">
        <v>0.75</v>
      </c>
      <c r="P7" s="25"/>
      <c r="AU7" s="27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7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8"/>
      <c r="DD7" s="32"/>
    </row>
    <row r="8" spans="2:108" ht="30" customHeight="1" x14ac:dyDescent="0.3">
      <c r="B8" s="35" t="s">
        <v>38</v>
      </c>
      <c r="C8" s="36">
        <v>7</v>
      </c>
      <c r="D8" s="36">
        <v>5</v>
      </c>
      <c r="E8" s="36">
        <v>8</v>
      </c>
      <c r="F8" s="36">
        <v>2</v>
      </c>
      <c r="G8" s="38">
        <v>1</v>
      </c>
      <c r="P8" s="26"/>
      <c r="AU8" s="29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9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30"/>
      <c r="DD8" s="33"/>
    </row>
    <row r="9" spans="2:108" ht="30" customHeight="1" x14ac:dyDescent="0.3">
      <c r="B9" s="35" t="s">
        <v>28</v>
      </c>
      <c r="C9" s="36">
        <v>11</v>
      </c>
      <c r="D9" s="36">
        <v>7</v>
      </c>
      <c r="E9" s="36">
        <v>16</v>
      </c>
      <c r="F9" s="36"/>
      <c r="G9" s="38">
        <v>0</v>
      </c>
      <c r="P9" s="26"/>
      <c r="AU9" s="29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9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30"/>
      <c r="DD9" s="33"/>
    </row>
    <row r="10" spans="2:108" ht="30" customHeight="1" x14ac:dyDescent="0.3">
      <c r="B10" s="35" t="s">
        <v>29</v>
      </c>
      <c r="C10" s="36">
        <v>11</v>
      </c>
      <c r="D10" s="36">
        <v>7</v>
      </c>
      <c r="E10" s="36">
        <v>16</v>
      </c>
      <c r="F10" s="36"/>
      <c r="G10" s="38">
        <v>0</v>
      </c>
      <c r="P10" s="26"/>
      <c r="AU10" s="29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9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30"/>
      <c r="DD10" s="33"/>
    </row>
    <row r="11" spans="2:108" ht="30" customHeight="1" x14ac:dyDescent="0.3">
      <c r="B11" s="35" t="s">
        <v>30</v>
      </c>
      <c r="C11" s="36">
        <v>15</v>
      </c>
      <c r="D11" s="36">
        <v>10</v>
      </c>
      <c r="E11" s="36"/>
      <c r="F11" s="36"/>
      <c r="G11" s="38">
        <v>0</v>
      </c>
      <c r="P11" s="26"/>
      <c r="AU11" s="29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9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30"/>
      <c r="DD11" s="33"/>
    </row>
    <row r="12" spans="2:108" ht="30" customHeight="1" x14ac:dyDescent="0.3">
      <c r="B12" s="35" t="s">
        <v>32</v>
      </c>
      <c r="C12" s="36">
        <v>18</v>
      </c>
      <c r="D12" s="36">
        <v>7</v>
      </c>
      <c r="E12" s="36"/>
      <c r="F12" s="36"/>
      <c r="G12" s="38">
        <v>0</v>
      </c>
      <c r="P12" s="26"/>
      <c r="AU12" s="29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9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30"/>
      <c r="DD12" s="33"/>
    </row>
    <row r="13" spans="2:108" ht="30" customHeight="1" x14ac:dyDescent="0.3">
      <c r="B13" s="35" t="s">
        <v>31</v>
      </c>
      <c r="C13" s="36">
        <v>25</v>
      </c>
      <c r="D13" s="36">
        <v>7</v>
      </c>
      <c r="E13" s="36"/>
      <c r="F13" s="36"/>
      <c r="G13" s="38">
        <v>0</v>
      </c>
      <c r="P13" s="26"/>
      <c r="AU13" s="29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9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30"/>
      <c r="DD13" s="33"/>
    </row>
    <row r="14" spans="2:108" ht="30" customHeight="1" x14ac:dyDescent="0.3">
      <c r="B14" s="35" t="s">
        <v>33</v>
      </c>
      <c r="C14" s="36">
        <v>29</v>
      </c>
      <c r="D14" s="36">
        <v>21</v>
      </c>
      <c r="E14" s="36"/>
      <c r="F14" s="36"/>
      <c r="G14" s="38">
        <v>0</v>
      </c>
      <c r="P14" s="26"/>
      <c r="AU14" s="29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9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30"/>
      <c r="DD14" s="33"/>
    </row>
    <row r="15" spans="2:108" ht="30" customHeight="1" x14ac:dyDescent="0.3">
      <c r="B15" s="35" t="s">
        <v>34</v>
      </c>
      <c r="C15" s="36">
        <v>43</v>
      </c>
      <c r="D15" s="36">
        <v>7</v>
      </c>
      <c r="E15" s="36"/>
      <c r="F15" s="36"/>
      <c r="G15" s="38">
        <v>0</v>
      </c>
      <c r="P15" s="26"/>
      <c r="AU15" s="29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9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30"/>
      <c r="DD15" s="33"/>
    </row>
    <row r="16" spans="2:108" ht="30" customHeight="1" x14ac:dyDescent="0.3">
      <c r="B16" s="35" t="s">
        <v>35</v>
      </c>
      <c r="C16" s="36">
        <v>50</v>
      </c>
      <c r="D16" s="36">
        <v>14</v>
      </c>
      <c r="E16" s="36"/>
      <c r="F16" s="36"/>
      <c r="G16" s="38">
        <v>0</v>
      </c>
      <c r="P16" s="26"/>
      <c r="AU16" s="29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9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30"/>
      <c r="DD16" s="33"/>
    </row>
    <row r="17" spans="2:108" ht="30" customHeight="1" x14ac:dyDescent="0.3">
      <c r="B17" s="35" t="s">
        <v>36</v>
      </c>
      <c r="C17" s="37">
        <v>50</v>
      </c>
      <c r="D17" s="36">
        <v>14</v>
      </c>
      <c r="E17" s="36"/>
      <c r="F17" s="36"/>
      <c r="G17" s="38">
        <v>0</v>
      </c>
      <c r="P17" s="26"/>
      <c r="AU17" s="29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9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30"/>
      <c r="DD17" s="33"/>
    </row>
    <row r="18" spans="2:108" ht="30" customHeight="1" x14ac:dyDescent="0.3">
      <c r="B18" s="35" t="s">
        <v>37</v>
      </c>
      <c r="C18" s="36">
        <v>57</v>
      </c>
      <c r="D18" s="36">
        <v>14</v>
      </c>
      <c r="E18" s="36"/>
      <c r="F18" s="36"/>
      <c r="G18" s="38">
        <v>0</v>
      </c>
      <c r="P18" s="26"/>
      <c r="AU18" s="29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9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30"/>
      <c r="DD18" s="33"/>
    </row>
    <row r="19" spans="2:108" ht="30" customHeight="1" x14ac:dyDescent="0.3">
      <c r="B19" s="35" t="s">
        <v>39</v>
      </c>
      <c r="C19" s="36">
        <v>67</v>
      </c>
      <c r="D19" s="36">
        <v>11</v>
      </c>
      <c r="E19" s="36"/>
      <c r="F19" s="36"/>
      <c r="G19" s="38">
        <v>0</v>
      </c>
      <c r="P19" s="26"/>
      <c r="AU19" s="29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9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30"/>
      <c r="DD19" s="33"/>
    </row>
    <row r="20" spans="2:108" ht="30" customHeight="1" x14ac:dyDescent="0.3">
      <c r="B20" s="35" t="s">
        <v>40</v>
      </c>
      <c r="C20" s="36">
        <f>99-28</f>
        <v>71</v>
      </c>
      <c r="D20" s="36">
        <v>28</v>
      </c>
      <c r="E20" s="36"/>
      <c r="F20" s="36"/>
      <c r="G20" s="38">
        <v>0</v>
      </c>
      <c r="P20" s="26"/>
      <c r="AU20" s="29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9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  <c r="CZ20" s="20"/>
      <c r="DA20" s="20"/>
      <c r="DB20" s="20"/>
      <c r="DC20" s="30"/>
      <c r="DD20" s="33"/>
    </row>
    <row r="21" spans="2:108" ht="30" customHeight="1" x14ac:dyDescent="0.3">
      <c r="B21" s="35" t="s">
        <v>41</v>
      </c>
      <c r="C21" s="36">
        <f>101-7</f>
        <v>94</v>
      </c>
      <c r="D21" s="36">
        <v>7</v>
      </c>
      <c r="E21" s="36"/>
      <c r="F21" s="36"/>
      <c r="G21" s="38">
        <v>0</v>
      </c>
      <c r="P21" s="26"/>
      <c r="AU21" s="29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9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30"/>
      <c r="DD21" s="33"/>
    </row>
    <row r="22" spans="2:108" ht="30" customHeight="1" x14ac:dyDescent="0.3">
      <c r="B22" s="35" t="s">
        <v>42</v>
      </c>
      <c r="C22" s="36">
        <v>101</v>
      </c>
      <c r="D22" s="36">
        <v>1</v>
      </c>
      <c r="E22" s="36"/>
      <c r="F22" s="36"/>
      <c r="G22" s="38">
        <v>0</v>
      </c>
      <c r="P22" s="26"/>
      <c r="AU22" s="29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9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30"/>
      <c r="DD22" s="33"/>
    </row>
    <row r="23" spans="2:108" ht="30" customHeight="1" x14ac:dyDescent="0.3">
      <c r="B23" s="35" t="s">
        <v>1</v>
      </c>
      <c r="C23" s="36"/>
      <c r="D23" s="36"/>
      <c r="E23" s="36"/>
      <c r="F23" s="36"/>
      <c r="G23" s="38">
        <v>0</v>
      </c>
      <c r="P23" s="26"/>
      <c r="AU23" s="29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9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  <c r="CZ23" s="20"/>
      <c r="DA23" s="20"/>
      <c r="DB23" s="20"/>
      <c r="DC23" s="30"/>
      <c r="DD23" s="33"/>
    </row>
    <row r="24" spans="2:108" ht="30" customHeight="1" x14ac:dyDescent="0.3">
      <c r="B24" s="35" t="s">
        <v>2</v>
      </c>
      <c r="C24" s="36"/>
      <c r="D24" s="36"/>
      <c r="E24" s="36"/>
      <c r="F24" s="36"/>
      <c r="G24" s="38">
        <v>0</v>
      </c>
      <c r="P24" s="26"/>
      <c r="AU24" s="29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9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30"/>
      <c r="DD24" s="33"/>
    </row>
    <row r="25" spans="2:108" ht="30" customHeight="1" x14ac:dyDescent="0.3">
      <c r="B25" s="35" t="s">
        <v>3</v>
      </c>
      <c r="C25" s="36"/>
      <c r="D25" s="36"/>
      <c r="E25" s="36"/>
      <c r="F25" s="36"/>
      <c r="G25" s="38">
        <v>0</v>
      </c>
      <c r="P25" s="26"/>
      <c r="AU25" s="29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9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30"/>
      <c r="DD25" s="33"/>
    </row>
    <row r="26" spans="2:108" ht="30" customHeight="1" x14ac:dyDescent="0.3">
      <c r="B26" s="35" t="s">
        <v>4</v>
      </c>
      <c r="C26" s="36"/>
      <c r="D26" s="36"/>
      <c r="E26" s="36"/>
      <c r="F26" s="36"/>
      <c r="G26" s="38">
        <v>0</v>
      </c>
      <c r="P26" s="26"/>
      <c r="AU26" s="29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9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30"/>
      <c r="DD26" s="33"/>
    </row>
    <row r="27" spans="2:108" ht="30" customHeight="1" x14ac:dyDescent="0.3">
      <c r="B27" s="35" t="s">
        <v>5</v>
      </c>
      <c r="C27" s="36"/>
      <c r="D27" s="36"/>
      <c r="E27" s="36"/>
      <c r="F27" s="36"/>
      <c r="G27" s="38">
        <v>0</v>
      </c>
      <c r="P27" s="26"/>
      <c r="AU27" s="29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9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30"/>
      <c r="DD27" s="33"/>
    </row>
    <row r="28" spans="2:108" ht="30" customHeight="1" x14ac:dyDescent="0.3">
      <c r="B28" s="35" t="s">
        <v>6</v>
      </c>
      <c r="C28" s="36"/>
      <c r="D28" s="36"/>
      <c r="E28" s="36"/>
      <c r="F28" s="36"/>
      <c r="G28" s="38">
        <v>0</v>
      </c>
      <c r="P28" s="26"/>
      <c r="AU28" s="29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9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30"/>
      <c r="DD28" s="33"/>
    </row>
    <row r="29" spans="2:108" ht="30" customHeight="1" x14ac:dyDescent="0.3">
      <c r="B29" s="35" t="s">
        <v>7</v>
      </c>
      <c r="C29" s="36"/>
      <c r="D29" s="36"/>
      <c r="E29" s="36"/>
      <c r="F29" s="36"/>
      <c r="G29" s="38">
        <v>0</v>
      </c>
      <c r="P29" s="26"/>
      <c r="AU29" s="29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9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30"/>
      <c r="DD29" s="33"/>
    </row>
    <row r="30" spans="2:108" ht="30" customHeight="1" x14ac:dyDescent="0.3">
      <c r="B30" s="35" t="s">
        <v>8</v>
      </c>
      <c r="C30" s="36"/>
      <c r="D30" s="36"/>
      <c r="E30" s="36"/>
      <c r="F30" s="36"/>
      <c r="G30" s="38">
        <v>0</v>
      </c>
      <c r="P30" s="26"/>
      <c r="AU30" s="29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9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30"/>
      <c r="DD30" s="33"/>
    </row>
    <row r="31" spans="2:108" ht="30" customHeight="1" x14ac:dyDescent="0.3">
      <c r="B31" s="35" t="s">
        <v>9</v>
      </c>
      <c r="C31" s="36"/>
      <c r="D31" s="36"/>
      <c r="E31" s="36"/>
      <c r="F31" s="36"/>
      <c r="G31" s="38">
        <v>0</v>
      </c>
      <c r="P31" s="26"/>
      <c r="AU31" s="29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9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30"/>
      <c r="DD31" s="33"/>
    </row>
    <row r="32" spans="2:108" ht="30" customHeight="1" x14ac:dyDescent="0.3">
      <c r="B32" s="35" t="s">
        <v>10</v>
      </c>
      <c r="C32" s="36"/>
      <c r="D32" s="36"/>
      <c r="E32" s="36"/>
      <c r="F32" s="36"/>
      <c r="G32" s="38">
        <v>0</v>
      </c>
      <c r="P32" s="26"/>
      <c r="AU32" s="31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22"/>
      <c r="BQ32" s="22"/>
      <c r="BR32" s="22"/>
      <c r="BS32" s="22"/>
      <c r="BT32" s="22"/>
      <c r="BU32" s="22"/>
      <c r="BV32" s="22"/>
      <c r="BW32" s="22"/>
      <c r="BX32" s="22"/>
      <c r="BY32" s="29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30"/>
      <c r="DD32" s="33"/>
    </row>
  </sheetData>
  <mergeCells count="11">
    <mergeCell ref="AI2:AP2"/>
    <mergeCell ref="B3:B6"/>
    <mergeCell ref="C3:C6"/>
    <mergeCell ref="D3:D6"/>
    <mergeCell ref="E3:E6"/>
    <mergeCell ref="F3:F6"/>
    <mergeCell ref="G3:G6"/>
    <mergeCell ref="K2:O2"/>
    <mergeCell ref="Q2:T2"/>
    <mergeCell ref="V2:Y2"/>
    <mergeCell ref="AA2:AG2"/>
  </mergeCells>
  <conditionalFormatting sqref="B33:DD33">
    <cfRule type="expression" dxfId="9" priority="26">
      <formula>TRUE</formula>
    </cfRule>
  </conditionalFormatting>
  <conditionalFormatting sqref="H6:DD6">
    <cfRule type="expression" dxfId="8" priority="32">
      <formula>H$6=period_selected</formula>
    </cfRule>
  </conditionalFormatting>
  <conditionalFormatting sqref="H7:DD32">
    <cfRule type="expression" dxfId="7" priority="9">
      <formula>PercentComplete</formula>
    </cfRule>
    <cfRule type="expression" dxfId="6" priority="10">
      <formula>PercentCompleteBeyond</formula>
    </cfRule>
    <cfRule type="expression" dxfId="5" priority="11">
      <formula>Actual</formula>
    </cfRule>
    <cfRule type="expression" dxfId="4" priority="12">
      <formula>ActualBeyond</formula>
    </cfRule>
    <cfRule type="expression" dxfId="3" priority="13">
      <formula>Plan</formula>
    </cfRule>
    <cfRule type="expression" dxfId="2" priority="14">
      <formula>H$6=period_selected</formula>
    </cfRule>
    <cfRule type="expression" dxfId="1" priority="15">
      <formula>MOD(COLUMN(),2)</formula>
    </cfRule>
    <cfRule type="expression" dxfId="0" priority="16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H5 I4:DD5" xr:uid="{00000000-0002-0000-0000-000007000000}"/>
    <dataValidation allowBlank="1" showInputMessage="1" showErrorMessage="1" prompt="Enter activity in column B, starting with cell B5_x000a_" sqref="B3:B6" xr:uid="{00000000-0002-0000-0000-000008000000}"/>
    <dataValidation allowBlank="1" showInputMessage="1" showErrorMessage="1" prompt="Enter plan start period in column C, starting with cell C5" sqref="C3:C6" xr:uid="{00000000-0002-0000-0000-000009000000}"/>
    <dataValidation allowBlank="1" showInputMessage="1" showErrorMessage="1" prompt="Enter plan duration period in column D, starting with cell D5" sqref="D3:D6" xr:uid="{00000000-0002-0000-0000-00000A000000}"/>
    <dataValidation allowBlank="1" showInputMessage="1" showErrorMessage="1" prompt="Enter actual start period in column E, starting with cell E5" sqref="E3:E6" xr:uid="{00000000-0002-0000-0000-00000B000000}"/>
    <dataValidation allowBlank="1" showInputMessage="1" showErrorMessage="1" prompt="Enter actual duration period in column F, starting with cell F5" sqref="F3:F6" xr:uid="{00000000-0002-0000-0000-00000C000000}"/>
    <dataValidation allowBlank="1" showInputMessage="1" showErrorMessage="1" prompt="Enter the percentage of project completed in column G, starting with cell G5" sqref="G3:G6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2023-08-14T06:21:30Z</dcterms:modified>
</cp:coreProperties>
</file>