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zhaw-my.sharepoint.com/personal/pfeifsar_students_zhaw_ch/Documents/6. Semester MSc UnR/Thesis/R_Project/"/>
    </mc:Choice>
  </mc:AlternateContent>
  <xr:revisionPtr revIDLastSave="0" documentId="8_{C191C870-EEA7-4F16-B97E-5C0A09E89596}" xr6:coauthVersionLast="47" xr6:coauthVersionMax="47" xr10:uidLastSave="{00000000-0000-0000-0000-000000000000}"/>
  <bookViews>
    <workbookView xWindow="-33900" yWindow="3150" windowWidth="28800" windowHeight="15225" xr2:uid="{00000000-000D-0000-FFFF-FFFF00000000}"/>
  </bookViews>
  <sheets>
    <sheet name="Rohdaten_Leitunge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F13" i="1"/>
  <c r="G9" i="1"/>
  <c r="F9" i="1"/>
</calcChain>
</file>

<file path=xl/sharedStrings.xml><?xml version="1.0" encoding="utf-8"?>
<sst xmlns="http://schemas.openxmlformats.org/spreadsheetml/2006/main" count="89" uniqueCount="61">
  <si>
    <t>Material</t>
  </si>
  <si>
    <t>Leitungstyp</t>
  </si>
  <si>
    <t>Abwasser</t>
  </si>
  <si>
    <t>Regenwasser</t>
  </si>
  <si>
    <t>Wasser</t>
  </si>
  <si>
    <t>Fernwärme</t>
  </si>
  <si>
    <t>Elektro</t>
  </si>
  <si>
    <t>Lebensdauer</t>
  </si>
  <si>
    <t>Überwachung</t>
  </si>
  <si>
    <t>Recycling</t>
  </si>
  <si>
    <t>Hard Facts</t>
  </si>
  <si>
    <t>Berücksichtigung enger Platzverhältnisse</t>
  </si>
  <si>
    <t>PE 100-RC</t>
  </si>
  <si>
    <t>PP (Polypropylen, Umhüllungsklasse 4)</t>
  </si>
  <si>
    <t>PE 100 RC</t>
  </si>
  <si>
    <t>Telekommunikation</t>
  </si>
  <si>
    <t>Glasfaserkabel mit Kunststoffabschirmung in Rohrverbänden</t>
  </si>
  <si>
    <t>HDPE-Rohrblöcke mit Kupfer- / Aluminiumkabeln</t>
  </si>
  <si>
    <t>Stahlrohr + PUR-Isolation + PE-Mantel (KMR)</t>
  </si>
  <si>
    <t>Stahlleitungen/FZM (ab DN 400)</t>
  </si>
  <si>
    <t>GGG (diktiles Gusseisen)</t>
  </si>
  <si>
    <t>Herleitung</t>
  </si>
  <si>
    <r>
      <t>Die heute gängigen Materialien für Werkleitungen wurden auf Grundlage der Fachliteratur (</t>
    </r>
    <r>
      <rPr>
        <i/>
        <sz val="10"/>
        <color rgb="FF000000"/>
        <rFont val="Arial"/>
        <scheme val="minor"/>
      </rPr>
      <t>Horlacher &amp; Helbig 2018, 2024</t>
    </r>
    <r>
      <rPr>
        <sz val="10"/>
        <color rgb="FF000000"/>
        <rFont val="Arial"/>
        <scheme val="minor"/>
      </rPr>
      <t>), der ewb-Werknormen sowie ergänzender Fachinterviews bestimmt.</t>
    </r>
  </si>
  <si>
    <t>50-100</t>
  </si>
  <si>
    <t>25-40</t>
  </si>
  <si>
    <t xml:space="preserve"> ~ 100</t>
  </si>
  <si>
    <t xml:space="preserve"> ~ 50</t>
  </si>
  <si>
    <t>Primärenergie [MJ/kg]</t>
  </si>
  <si>
    <t>Recycling [%]</t>
  </si>
  <si>
    <t>85-95</t>
  </si>
  <si>
    <t>80-90</t>
  </si>
  <si>
    <t>Unterteilung der Materialien</t>
  </si>
  <si>
    <t>Stahlrohr</t>
  </si>
  <si>
    <t>PUR-Isolation</t>
  </si>
  <si>
    <t>PE-Mantel (KMR)</t>
  </si>
  <si>
    <t>HDPE-Rohrblöcke</t>
  </si>
  <si>
    <t>Kupferkabel</t>
  </si>
  <si>
    <t>Aluminiumkabel</t>
  </si>
  <si>
    <t>60-80</t>
  </si>
  <si>
    <t>50-70</t>
  </si>
  <si>
    <t>Dimensionierung nach Leistungsbedarf, Einhaltung von Abständen, Normen und Gesetze</t>
  </si>
  <si>
    <t>Die Werte zur Primärenergie stammen aus der KBOB-Datenbank 2009/1:2022 (v7.0). Sie geben den gesamten Energieaufwand der Materialherstellung „cradle-to-gate“ in MJ/kg an</t>
  </si>
  <si>
    <r>
      <t>CO</t>
    </r>
    <r>
      <rPr>
        <b/>
        <vertAlign val="subscript"/>
        <sz val="10"/>
        <color theme="1"/>
        <rFont val="Arial"/>
        <family val="2"/>
        <scheme val="minor"/>
      </rPr>
      <t>2</t>
    </r>
    <r>
      <rPr>
        <b/>
        <sz val="10"/>
        <color theme="1"/>
        <rFont val="Arial"/>
        <family val="2"/>
        <scheme val="minor"/>
      </rPr>
      <t xml:space="preserve"> Emissionen [kg CO</t>
    </r>
    <r>
      <rPr>
        <b/>
        <vertAlign val="subscript"/>
        <sz val="10"/>
        <color theme="1"/>
        <rFont val="Arial"/>
        <family val="2"/>
        <scheme val="minor"/>
      </rPr>
      <t>2</t>
    </r>
    <r>
      <rPr>
        <b/>
        <sz val="10"/>
        <color theme="1"/>
        <rFont val="Arial"/>
        <family val="2"/>
        <scheme val="minor"/>
      </rPr>
      <t>e/kg]</t>
    </r>
  </si>
  <si>
    <t>CO2 Emissionen [kg CO2e/kg]</t>
  </si>
  <si>
    <t>Die CO₂-Äquivalente (kg CO₂e/kg) basieren ebenfalls auf der KBOB-Datenbank und beschreiben das Treibhauspotenzial der Produktion jedes Werkstoffs</t>
  </si>
  <si>
    <t>60-70</t>
  </si>
  <si>
    <t>50-60</t>
  </si>
  <si>
    <t>Die Lebensdauern der Rohrleitungssysteme wurden gemäss Horlacher &amp; Helbig (2018, 2024) angesetzt. Kunststoffrohre aus PE 100 RC und PP erreichen bei ordnungsgemäßer Verlegung und Beanspruchung eine Nutzungsdauer von rund 100 Jahren. Für duktiles Gusseisen und Stahlleitungen werden in Abhängigkeit von Korrosionsschutz und Umhüllung vergleichbare oder leicht niedrigere Werte angegeben (50–100 Jahre). Fernwärme-Kunststoffmantelrohre (KMR) weisen aufgrund thermischer Beanspruchung eine typische Lebensdauer von etwa 50 Jahren auf.</t>
  </si>
  <si>
    <t>niedrig</t>
  </si>
  <si>
    <t>mittel</t>
  </si>
  <si>
    <t>hoch</t>
  </si>
  <si>
    <t>sehr hoch</t>
  </si>
  <si>
    <t>Die Kosteneinstufung der Werkstoffe erfolgte nach Horlacher &amp; Helbig (2018, 2024). Kunststoffrohre (PE, PP) weisen die geringsten Materialkosten auf, während metallische und verbundisolierte Systeme (GGG, Stahl, KMR) höhere bis sehr hohe Kosten verursachen. Glasfaser- und Elektroleitungssysteme liegen kostenmäßig im mittleren Bereich.</t>
  </si>
  <si>
    <t>Materialkosten</t>
  </si>
  <si>
    <t xml:space="preserve">Überwachungsmassnahmen </t>
  </si>
  <si>
    <t>TV-Inspektion (Kamera), Dichtheitsprüfung (DIN EN 1610)</t>
  </si>
  <si>
    <t>Lecküberwachung / Drucküberwachung / Rohrnetz-Überwachung (SCADA)</t>
  </si>
  <si>
    <t>Feuchte-/Leckwarnsystem im KMR-Mantel (Überwachungsdraht)</t>
  </si>
  <si>
    <t>Strom-, Isolations- und Temperaturüberwachung</t>
  </si>
  <si>
    <t>Signal-/Dämpfungsüberwachung über OTDR</t>
  </si>
  <si>
    <t>Für alle Werkleitungstypen sind entsprechend ihrer technischen und betrieblichen Anforderungen Überwachungsmaßnahmen vorgesehen. Während im Abwasserbereich visuelle und physische Kontrollen (TV-Inspektion, Dichtheitsprüfung) dominieren, erfolgt die Überwachung von Druck-, Fernwärme-, Elektro- und Kommunikationsleitungen zunehmend kontinuierlich und sensorbasiert (z. B. Druck-, Feuchte- oder Signalüberwachung).
(Quellen: Horlacher &amp; Helbig 2018/2024; VSA-Richtlinien; SVGW W4/W12; AGFW FW 401; ewb Werknormen)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</si>
</sst>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b/>
      <sz val="10"/>
      <color rgb="FF000000"/>
      <name val="Arial"/>
      <family val="2"/>
      <scheme val="minor"/>
    </font>
    <font>
      <i/>
      <sz val="10"/>
      <color rgb="FF000000"/>
      <name val="Arial"/>
      <scheme val="minor"/>
    </font>
    <font>
      <sz val="10"/>
      <color rgb="FF000000"/>
      <name val="Arial"/>
      <family val="2"/>
      <scheme val="minor"/>
    </font>
    <font>
      <sz val="10"/>
      <color theme="1"/>
      <name val="Arial"/>
      <family val="2"/>
      <scheme val="minor"/>
    </font>
    <font>
      <b/>
      <sz val="10"/>
      <color theme="1"/>
      <name val="Arial"/>
      <family val="2"/>
      <scheme val="minor"/>
    </font>
    <font>
      <b/>
      <vertAlign val="subscript"/>
      <sz val="10"/>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0" fillId="0" borderId="0" xfId="0" applyAlignment="1">
      <alignment wrapText="1"/>
    </xf>
    <xf numFmtId="0" fontId="4" fillId="0" borderId="0" xfId="0" applyFont="1" applyAlignment="1">
      <alignment wrapText="1"/>
    </xf>
    <xf numFmtId="0" fontId="4" fillId="0" borderId="0" xfId="0" applyFont="1" applyAlignment="1">
      <alignment vertical="top" wrapText="1"/>
    </xf>
    <xf numFmtId="0" fontId="2" fillId="0" borderId="0" xfId="0" applyFont="1" applyAlignment="1">
      <alignment vertical="top"/>
    </xf>
    <xf numFmtId="0" fontId="4" fillId="0" borderId="0" xfId="0" applyFont="1"/>
    <xf numFmtId="0" fontId="5" fillId="0" borderId="0" xfId="0" applyFont="1"/>
    <xf numFmtId="0" fontId="5" fillId="0" borderId="0" xfId="0" applyFont="1" applyAlignment="1">
      <alignment horizontal="right"/>
    </xf>
    <xf numFmtId="0" fontId="4" fillId="0" borderId="0" xfId="0" applyFont="1" applyAlignment="1">
      <alignment horizontal="right"/>
    </xf>
    <xf numFmtId="0" fontId="6" fillId="0" borderId="0" xfId="0" applyFont="1"/>
    <xf numFmtId="0" fontId="6" fillId="2" borderId="0" xfId="0" applyFont="1" applyFill="1" applyAlignment="1">
      <alignment horizontal="right"/>
    </xf>
    <xf numFmtId="0" fontId="2" fillId="0" borderId="0" xfId="0" applyFont="1" applyAlignment="1">
      <alignment wrapText="1"/>
    </xf>
    <xf numFmtId="0" fontId="2" fillId="0" borderId="0" xfId="0" applyFont="1" applyAlignment="1">
      <alignment vertical="top" wrapText="1"/>
    </xf>
    <xf numFmtId="0" fontId="1" fillId="2" borderId="0" xfId="0" applyFont="1" applyFill="1" applyAlignment="1">
      <alignment horizontal="right"/>
    </xf>
    <xf numFmtId="0" fontId="5" fillId="2" borderId="0" xfId="0" applyFont="1" applyFill="1" applyAlignment="1">
      <alignment horizontal="right"/>
    </xf>
    <xf numFmtId="0" fontId="0" fillId="2" borderId="0" xfId="0" applyFill="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0"/>
  <sheetViews>
    <sheetView tabSelected="1" workbookViewId="0">
      <selection activeCell="G26" sqref="G26"/>
    </sheetView>
  </sheetViews>
  <sheetFormatPr baseColWidth="10" defaultColWidth="12.6328125" defaultRowHeight="15.75" customHeight="1" x14ac:dyDescent="0.25"/>
  <cols>
    <col min="1" max="1" width="30.6328125" customWidth="1"/>
    <col min="2" max="2" width="48.90625" customWidth="1"/>
    <col min="3" max="3" width="27.54296875" customWidth="1"/>
    <col min="4" max="4" width="12.6328125" customWidth="1"/>
    <col min="5" max="5" width="21.81640625" customWidth="1"/>
    <col min="6" max="6" width="27.36328125" customWidth="1"/>
    <col min="7" max="7" width="32.54296875" customWidth="1"/>
    <col min="8" max="8" width="19.453125" bestFit="1" customWidth="1"/>
    <col min="9" max="9" width="60.90625" customWidth="1"/>
  </cols>
  <sheetData>
    <row r="1" spans="1:9" s="2" customFormat="1" ht="15.75" customHeight="1" x14ac:dyDescent="0.4">
      <c r="A1" s="11" t="s">
        <v>1</v>
      </c>
      <c r="B1" s="11" t="s">
        <v>0</v>
      </c>
      <c r="C1" s="11" t="s">
        <v>31</v>
      </c>
      <c r="D1" s="11" t="s">
        <v>7</v>
      </c>
      <c r="E1" s="11" t="s">
        <v>53</v>
      </c>
      <c r="F1" s="11" t="s">
        <v>27</v>
      </c>
      <c r="G1" s="11" t="s">
        <v>42</v>
      </c>
      <c r="H1" s="11" t="s">
        <v>28</v>
      </c>
      <c r="I1" s="11" t="s">
        <v>54</v>
      </c>
    </row>
    <row r="2" spans="1:9" ht="15.75" customHeight="1" x14ac:dyDescent="0.25">
      <c r="A2" s="8" t="s">
        <v>2</v>
      </c>
      <c r="B2" t="s">
        <v>13</v>
      </c>
      <c r="D2" s="9" t="s">
        <v>25</v>
      </c>
      <c r="E2" s="8" t="s">
        <v>48</v>
      </c>
      <c r="F2" s="1">
        <v>83.5</v>
      </c>
      <c r="G2" s="1">
        <v>5.33</v>
      </c>
      <c r="H2" s="15">
        <v>0</v>
      </c>
      <c r="I2" s="7" t="s">
        <v>55</v>
      </c>
    </row>
    <row r="3" spans="1:9" ht="15.75" customHeight="1" x14ac:dyDescent="0.25">
      <c r="A3" s="8" t="s">
        <v>2</v>
      </c>
      <c r="B3" s="1" t="s">
        <v>14</v>
      </c>
      <c r="C3" s="1"/>
      <c r="D3" s="9" t="s">
        <v>25</v>
      </c>
      <c r="E3" s="8" t="s">
        <v>48</v>
      </c>
      <c r="F3" s="1">
        <v>85.6</v>
      </c>
      <c r="G3" s="1">
        <v>5.29</v>
      </c>
      <c r="H3" s="15">
        <v>0</v>
      </c>
      <c r="I3" s="7" t="s">
        <v>55</v>
      </c>
    </row>
    <row r="4" spans="1:9" ht="15.75" customHeight="1" x14ac:dyDescent="0.25">
      <c r="A4" s="1" t="s">
        <v>3</v>
      </c>
      <c r="B4" t="s">
        <v>13</v>
      </c>
      <c r="D4" s="9" t="s">
        <v>25</v>
      </c>
      <c r="E4" s="8" t="s">
        <v>48</v>
      </c>
      <c r="F4" s="1">
        <v>83.5</v>
      </c>
      <c r="G4" s="1">
        <v>5.33</v>
      </c>
      <c r="H4" s="15">
        <v>0</v>
      </c>
      <c r="I4" s="7" t="s">
        <v>55</v>
      </c>
    </row>
    <row r="5" spans="1:9" ht="15.75" customHeight="1" x14ac:dyDescent="0.25">
      <c r="A5" s="1" t="s">
        <v>3</v>
      </c>
      <c r="B5" s="1" t="s">
        <v>14</v>
      </c>
      <c r="C5" s="1"/>
      <c r="D5" s="9" t="s">
        <v>25</v>
      </c>
      <c r="E5" s="8" t="s">
        <v>48</v>
      </c>
      <c r="F5" s="1">
        <v>85.6</v>
      </c>
      <c r="G5" s="1">
        <v>5.29</v>
      </c>
      <c r="H5" s="15">
        <v>0</v>
      </c>
      <c r="I5" s="7" t="s">
        <v>55</v>
      </c>
    </row>
    <row r="6" spans="1:9" ht="15.75" customHeight="1" x14ac:dyDescent="0.25">
      <c r="A6" s="1" t="s">
        <v>4</v>
      </c>
      <c r="B6" s="1" t="s">
        <v>12</v>
      </c>
      <c r="C6" s="1"/>
      <c r="D6" s="9" t="s">
        <v>25</v>
      </c>
      <c r="E6" s="8" t="s">
        <v>48</v>
      </c>
      <c r="F6" s="1">
        <v>85.6</v>
      </c>
      <c r="G6" s="1">
        <v>5.29</v>
      </c>
      <c r="H6" s="15">
        <v>0</v>
      </c>
      <c r="I6" s="7" t="s">
        <v>55</v>
      </c>
    </row>
    <row r="7" spans="1:9" ht="15.75" customHeight="1" x14ac:dyDescent="0.25">
      <c r="A7" s="1" t="s">
        <v>4</v>
      </c>
      <c r="B7" s="1" t="s">
        <v>20</v>
      </c>
      <c r="C7" s="1"/>
      <c r="D7" s="9" t="s">
        <v>25</v>
      </c>
      <c r="E7" s="8" t="s">
        <v>49</v>
      </c>
      <c r="F7" s="8">
        <v>28.6</v>
      </c>
      <c r="G7" s="8">
        <v>2.0499999999999998</v>
      </c>
      <c r="H7" s="16" t="s">
        <v>29</v>
      </c>
      <c r="I7" s="7" t="s">
        <v>56</v>
      </c>
    </row>
    <row r="8" spans="1:9" ht="15.75" customHeight="1" x14ac:dyDescent="0.25">
      <c r="A8" s="1" t="s">
        <v>4</v>
      </c>
      <c r="B8" s="1" t="s">
        <v>19</v>
      </c>
      <c r="C8" s="1"/>
      <c r="D8" s="9" t="s">
        <v>23</v>
      </c>
      <c r="E8" s="8" t="s">
        <v>50</v>
      </c>
      <c r="F8" s="1">
        <v>25.3</v>
      </c>
      <c r="G8" s="1">
        <v>2</v>
      </c>
      <c r="H8" s="16" t="s">
        <v>30</v>
      </c>
      <c r="I8" s="7" t="s">
        <v>56</v>
      </c>
    </row>
    <row r="9" spans="1:9" ht="15.75" customHeight="1" x14ac:dyDescent="0.3">
      <c r="A9" s="1" t="s">
        <v>5</v>
      </c>
      <c r="B9" s="1" t="s">
        <v>18</v>
      </c>
      <c r="C9" s="1"/>
      <c r="D9" s="9" t="s">
        <v>26</v>
      </c>
      <c r="E9" s="8" t="s">
        <v>51</v>
      </c>
      <c r="F9" s="11">
        <f>SUM(F10:F12)</f>
        <v>215</v>
      </c>
      <c r="G9" s="11">
        <f>SUM(G10:G12)</f>
        <v>13.969999999999999</v>
      </c>
      <c r="H9" s="12" t="s">
        <v>45</v>
      </c>
      <c r="I9" s="7" t="s">
        <v>57</v>
      </c>
    </row>
    <row r="10" spans="1:9" ht="15.75" customHeight="1" x14ac:dyDescent="0.25">
      <c r="A10" s="1"/>
      <c r="B10" s="1"/>
      <c r="C10" s="8" t="s">
        <v>32</v>
      </c>
      <c r="D10" s="9"/>
      <c r="E10" s="1"/>
      <c r="F10" s="1">
        <v>25.3</v>
      </c>
      <c r="G10" s="1">
        <v>2</v>
      </c>
      <c r="H10" s="16" t="s">
        <v>30</v>
      </c>
      <c r="I10" s="1"/>
    </row>
    <row r="11" spans="1:9" ht="15.75" customHeight="1" x14ac:dyDescent="0.25">
      <c r="A11" s="1"/>
      <c r="B11" s="1"/>
      <c r="C11" s="8" t="s">
        <v>33</v>
      </c>
      <c r="D11" s="9"/>
      <c r="E11" s="1"/>
      <c r="F11" s="1">
        <v>104.1</v>
      </c>
      <c r="G11" s="1">
        <v>6.68</v>
      </c>
      <c r="H11" s="15">
        <v>0</v>
      </c>
      <c r="I11" s="1"/>
    </row>
    <row r="12" spans="1:9" ht="15.75" customHeight="1" x14ac:dyDescent="0.25">
      <c r="A12" s="1"/>
      <c r="B12" s="1"/>
      <c r="C12" s="8" t="s">
        <v>34</v>
      </c>
      <c r="D12" s="9"/>
      <c r="E12" s="1"/>
      <c r="F12" s="1">
        <v>85.6</v>
      </c>
      <c r="G12" s="1">
        <v>5.29</v>
      </c>
      <c r="H12" s="15">
        <v>0</v>
      </c>
      <c r="I12" s="1"/>
    </row>
    <row r="13" spans="1:9" ht="15.75" customHeight="1" x14ac:dyDescent="0.3">
      <c r="A13" s="1" t="s">
        <v>6</v>
      </c>
      <c r="B13" s="1" t="s">
        <v>17</v>
      </c>
      <c r="C13" s="1"/>
      <c r="D13" s="9" t="s">
        <v>26</v>
      </c>
      <c r="E13" s="8" t="s">
        <v>50</v>
      </c>
      <c r="F13" s="11">
        <f>SUM(F14:F16)</f>
        <v>287.10000000000002</v>
      </c>
      <c r="G13" s="11">
        <f>SUM(G14:G16)</f>
        <v>17.68</v>
      </c>
      <c r="H13" s="12" t="s">
        <v>46</v>
      </c>
      <c r="I13" s="7" t="s">
        <v>58</v>
      </c>
    </row>
    <row r="14" spans="1:9" ht="15.75" customHeight="1" x14ac:dyDescent="0.25">
      <c r="A14" s="1"/>
      <c r="B14" s="1"/>
      <c r="C14" s="8" t="s">
        <v>35</v>
      </c>
      <c r="D14" s="9"/>
      <c r="E14" s="1"/>
      <c r="F14" s="1">
        <v>85.6</v>
      </c>
      <c r="G14" s="1">
        <v>5.29</v>
      </c>
      <c r="H14" s="15">
        <v>0</v>
      </c>
      <c r="I14" s="1"/>
    </row>
    <row r="15" spans="1:9" ht="15.75" customHeight="1" x14ac:dyDescent="0.25">
      <c r="A15" s="1"/>
      <c r="B15" s="1"/>
      <c r="C15" s="8" t="s">
        <v>36</v>
      </c>
      <c r="D15" s="9"/>
      <c r="E15" s="1"/>
      <c r="F15" s="1">
        <v>44</v>
      </c>
      <c r="G15" s="1">
        <v>3.43</v>
      </c>
      <c r="H15" s="16" t="s">
        <v>38</v>
      </c>
      <c r="I15" s="1"/>
    </row>
    <row r="16" spans="1:9" ht="15.75" customHeight="1" x14ac:dyDescent="0.25">
      <c r="A16" s="1"/>
      <c r="B16" s="1"/>
      <c r="C16" s="8" t="s">
        <v>37</v>
      </c>
      <c r="D16" s="9"/>
      <c r="E16" s="1"/>
      <c r="F16" s="1">
        <v>157.5</v>
      </c>
      <c r="G16" s="1">
        <v>8.9600000000000009</v>
      </c>
      <c r="H16" s="16" t="s">
        <v>39</v>
      </c>
      <c r="I16" s="1"/>
    </row>
    <row r="17" spans="1:9" ht="15.75" customHeight="1" x14ac:dyDescent="0.25">
      <c r="A17" s="1" t="s">
        <v>15</v>
      </c>
      <c r="B17" s="1" t="s">
        <v>16</v>
      </c>
      <c r="C17" s="1"/>
      <c r="D17" s="10" t="s">
        <v>24</v>
      </c>
      <c r="E17" s="8" t="s">
        <v>48</v>
      </c>
      <c r="F17" s="8">
        <v>102</v>
      </c>
      <c r="G17" s="8">
        <v>6.1</v>
      </c>
      <c r="H17" s="17">
        <v>0</v>
      </c>
      <c r="I17" s="7" t="s">
        <v>59</v>
      </c>
    </row>
    <row r="27" spans="1:9" ht="63" customHeight="1" x14ac:dyDescent="0.3">
      <c r="A27" s="2" t="s">
        <v>10</v>
      </c>
      <c r="B27" s="4" t="s">
        <v>40</v>
      </c>
    </row>
    <row r="28" spans="1:9" ht="13.5" customHeight="1" x14ac:dyDescent="0.25">
      <c r="B28" s="7"/>
    </row>
    <row r="29" spans="1:9" ht="15.5" hidden="1" customHeight="1" x14ac:dyDescent="0.25">
      <c r="B29" t="s">
        <v>11</v>
      </c>
    </row>
    <row r="30" spans="1:9" ht="15.5" hidden="1" customHeight="1" x14ac:dyDescent="0.25"/>
    <row r="31" spans="1:9" ht="15.5" hidden="1" customHeight="1" x14ac:dyDescent="0.25"/>
    <row r="32" spans="1:9" ht="15.5" hidden="1" customHeight="1" x14ac:dyDescent="0.25"/>
    <row r="33" spans="1:3" ht="23" customHeight="1" x14ac:dyDescent="0.3">
      <c r="A33" s="2" t="s">
        <v>21</v>
      </c>
    </row>
    <row r="34" spans="1:3" ht="64.5" customHeight="1" x14ac:dyDescent="0.25">
      <c r="A34" s="6" t="s">
        <v>0</v>
      </c>
      <c r="B34" s="5" t="s">
        <v>22</v>
      </c>
      <c r="C34" s="5"/>
    </row>
    <row r="35" spans="1:3" ht="138" x14ac:dyDescent="0.3">
      <c r="A35" s="6" t="s">
        <v>7</v>
      </c>
      <c r="B35" s="4" t="s">
        <v>47</v>
      </c>
      <c r="C35" s="2"/>
    </row>
    <row r="36" spans="1:3" ht="122.5" customHeight="1" x14ac:dyDescent="0.3">
      <c r="A36" s="6" t="s">
        <v>53</v>
      </c>
      <c r="B36" s="4" t="s">
        <v>52</v>
      </c>
      <c r="C36" s="2"/>
    </row>
    <row r="37" spans="1:3" ht="67.5" customHeight="1" x14ac:dyDescent="0.25">
      <c r="A37" s="14" t="s">
        <v>27</v>
      </c>
      <c r="B37" s="4" t="s">
        <v>41</v>
      </c>
    </row>
    <row r="38" spans="1:3" ht="41.5" customHeight="1" x14ac:dyDescent="0.25">
      <c r="A38" s="14" t="s">
        <v>43</v>
      </c>
      <c r="B38" s="4" t="s">
        <v>44</v>
      </c>
    </row>
    <row r="39" spans="1:3" ht="15.75" customHeight="1" x14ac:dyDescent="0.3">
      <c r="A39" s="13" t="s">
        <v>9</v>
      </c>
    </row>
    <row r="40" spans="1:3" ht="167.5" customHeight="1" x14ac:dyDescent="0.25">
      <c r="A40" s="14" t="s">
        <v>8</v>
      </c>
      <c r="B40" s="4" t="s">
        <v>60</v>
      </c>
    </row>
    <row r="41" spans="1:3" ht="15.75" customHeight="1" x14ac:dyDescent="0.25">
      <c r="A41" s="3"/>
    </row>
    <row r="42" spans="1:3" ht="15.75" customHeight="1" x14ac:dyDescent="0.25">
      <c r="A42" s="3"/>
    </row>
    <row r="43" spans="1:3" ht="15.75" customHeight="1" x14ac:dyDescent="0.25">
      <c r="A43" s="3"/>
    </row>
    <row r="44" spans="1:3" ht="15.75" customHeight="1" x14ac:dyDescent="0.25">
      <c r="A44" s="3"/>
    </row>
    <row r="45" spans="1:3" ht="15.75" customHeight="1" x14ac:dyDescent="0.25">
      <c r="A45" s="3"/>
    </row>
    <row r="46" spans="1:3" ht="15.75" customHeight="1" x14ac:dyDescent="0.25">
      <c r="A46" s="3"/>
    </row>
    <row r="47" spans="1:3" ht="15.75" customHeight="1" x14ac:dyDescent="0.25">
      <c r="A47" s="3"/>
    </row>
    <row r="48" spans="1:3" ht="15.75" customHeight="1" x14ac:dyDescent="0.25">
      <c r="A48" s="3"/>
    </row>
    <row r="49" spans="1:1" ht="15.75" customHeight="1" x14ac:dyDescent="0.25">
      <c r="A49" s="3"/>
    </row>
    <row r="50" spans="1:1" ht="15.75" customHeight="1" x14ac:dyDescent="0.25">
      <c r="A50" s="3"/>
    </row>
  </sheetData>
  <pageMargins left="0.7" right="0.7" top="0.78740157499999996" bottom="0.78740157499999996" header="0.3" footer="0.3"/>
  <ignoredErrors>
    <ignoredError sqref="F13:G13"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Rohdaten_Leitungen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2025-10-12T14:37:37Z</dcterms:created>
  <dcterms:modified xsi:type="dcterms:W3CDTF">2025-10-12T14:37:37Z</dcterms:modified>
</cp:coreProperties>
</file>