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_\Desktop\8vo\analisis de datos\Unidad 5\"/>
    </mc:Choice>
  </mc:AlternateContent>
  <xr:revisionPtr revIDLastSave="0" documentId="13_ncr:1_{C8942EA6-BF56-4922-BA82-87E8677BC1C9}" xr6:coauthVersionLast="47" xr6:coauthVersionMax="47" xr10:uidLastSave="{00000000-0000-0000-0000-000000000000}"/>
  <bookViews>
    <workbookView xWindow="-120" yWindow="-120" windowWidth="20730" windowHeight="11160" firstSheet="1" activeTab="3" xr2:uid="{3FD5F3B5-6F69-413A-B839-7839BE59C2F9}"/>
  </bookViews>
  <sheets>
    <sheet name="numeros aleatorios" sheetId="1" r:id="rId1"/>
    <sheet name="parte 2" sheetId="2" r:id="rId2"/>
    <sheet name="Hoja3" sheetId="3" r:id="rId3"/>
    <sheet name="Datos transformados" sheetId="4" r:id="rId4"/>
    <sheet name="Sugerencia1" sheetId="5" r:id="rId5"/>
  </sheet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G3" i="2" a="1"/>
  <c r="G3" i="2" s="1"/>
  <c r="G4" i="2" a="1"/>
  <c r="G4" i="2" s="1"/>
  <c r="G5" i="2" a="1"/>
  <c r="G5" i="2"/>
  <c r="G6" i="2" a="1"/>
  <c r="G6" i="2" s="1"/>
  <c r="G7" i="2" a="1"/>
  <c r="G7" i="2" s="1"/>
  <c r="G8" i="2" a="1"/>
  <c r="G8" i="2" s="1"/>
  <c r="G9" i="2" a="1"/>
  <c r="G9" i="2" s="1"/>
  <c r="B1" i="2" l="1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3" i="1"/>
  <c r="C4" i="1"/>
  <c r="C5" i="1"/>
  <c r="C6" i="1"/>
  <c r="C7" i="1"/>
  <c r="C8" i="1"/>
  <c r="C9" i="1"/>
  <c r="C10" i="1"/>
  <c r="C11" i="1"/>
  <c r="C2" i="1"/>
  <c r="D16" i="1"/>
  <c r="D15" i="1"/>
  <c r="D14" i="1"/>
  <c r="D13" i="1"/>
  <c r="D12" i="1"/>
  <c r="D11" i="1"/>
  <c r="D10" i="1"/>
  <c r="D9" i="1"/>
  <c r="D8" i="1"/>
  <c r="D6" i="1"/>
  <c r="D7" i="1"/>
  <c r="D5" i="1"/>
  <c r="D3" i="1"/>
  <c r="D4" i="1"/>
  <c r="D2" i="1"/>
</calcChain>
</file>

<file path=xl/sharedStrings.xml><?xml version="1.0" encoding="utf-8"?>
<sst xmlns="http://schemas.openxmlformats.org/spreadsheetml/2006/main" count="85" uniqueCount="18">
  <si>
    <t>Categoria</t>
  </si>
  <si>
    <t>Baja</t>
  </si>
  <si>
    <t>Alta</t>
  </si>
  <si>
    <t>Cantidad de sensores</t>
  </si>
  <si>
    <t>Silencioso</t>
  </si>
  <si>
    <t>Muy baja</t>
  </si>
  <si>
    <t>Moderadamente baja</t>
  </si>
  <si>
    <t>Moderada</t>
  </si>
  <si>
    <t>Moderadamente alta</t>
  </si>
  <si>
    <t>Muy alta</t>
  </si>
  <si>
    <t>Durango</t>
  </si>
  <si>
    <t>Monterrey</t>
  </si>
  <si>
    <t>Metros Cuadrados</t>
  </si>
  <si>
    <t>Precio</t>
  </si>
  <si>
    <t>Campo1</t>
  </si>
  <si>
    <t>Campo2</t>
  </si>
  <si>
    <t>Suma de Precio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</si>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</sst>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4" fillId="5" borderId="1" xfId="4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center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NumberFormat="1"/>
    <xf numFmtId="0" fontId="0" fillId="0" borderId="0" xfId="0" pivotButton="1"/>
  </cellXfs>
  <cellStyles count="5">
    <cellStyle name="Bueno" xfId="1" builtinId="26"/>
    <cellStyle name="Incorrecto" xfId="2" builtinId="27"/>
    <cellStyle name="Neutral" xfId="3" builtinId="28"/>
    <cellStyle name="Normal" xfId="0" builtinId="0"/>
    <cellStyle name="Salida" xfId="4" builtinId="21"/>
  </cellStyles>
  <dxfs count="2">
    <dxf>
      <numFmt numFmtId="0" formatCode="General"/>
      <alignment horizontal="center" textRotation="0" wrapText="0" indent="0" justifyLastLine="0" shrinkToFit="0" readingOrder="0"/>
    </dxf>
    <dxf>
      <alignment horizontal="general" vertical="distributed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Sensores que informan</a:t>
            </a:r>
            <a:r>
              <a:rPr lang="es-MX" baseline="0"/>
              <a:t> niveles de ruido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'parte 2'!$D$2:$D$9</c:f>
              <c:strCache>
                <c:ptCount val="8"/>
                <c:pt idx="0">
                  <c:v>Silencioso</c:v>
                </c:pt>
                <c:pt idx="1">
                  <c:v>Muy baja</c:v>
                </c:pt>
                <c:pt idx="2">
                  <c:v>Baja</c:v>
                </c:pt>
                <c:pt idx="3">
                  <c:v>Moderadamente baja</c:v>
                </c:pt>
                <c:pt idx="4">
                  <c:v>Moderada</c:v>
                </c:pt>
                <c:pt idx="5">
                  <c:v>Moderadamente alta</c:v>
                </c:pt>
                <c:pt idx="6">
                  <c:v>Alta</c:v>
                </c:pt>
                <c:pt idx="7">
                  <c:v>Muy alta</c:v>
                </c:pt>
              </c:strCache>
            </c:strRef>
          </c:cat>
          <c:val>
            <c:numRef>
              <c:f>'parte 2'!$G$2:$G$9</c:f>
              <c:numCache>
                <c:formatCode>General</c:formatCode>
                <c:ptCount val="8"/>
                <c:pt idx="0">
                  <c:v>3</c:v>
                </c:pt>
                <c:pt idx="1">
                  <c:v>11</c:v>
                </c:pt>
                <c:pt idx="2">
                  <c:v>17</c:v>
                </c:pt>
                <c:pt idx="3">
                  <c:v>26</c:v>
                </c:pt>
                <c:pt idx="4">
                  <c:v>32</c:v>
                </c:pt>
                <c:pt idx="5">
                  <c:v>37</c:v>
                </c:pt>
                <c:pt idx="6">
                  <c:v>42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B-4EA7-813F-F32A26487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979423"/>
        <c:axId val="1428991487"/>
      </c:barChart>
      <c:catAx>
        <c:axId val="142897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nivel</a:t>
                </a:r>
                <a:r>
                  <a:rPr lang="es-MX" baseline="0"/>
                  <a:t> de ruido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28991487"/>
        <c:crosses val="autoZero"/>
        <c:auto val="1"/>
        <c:lblAlgn val="ctr"/>
        <c:lblOffset val="100"/>
        <c:noMultiLvlLbl val="0"/>
      </c:catAx>
      <c:valAx>
        <c:axId val="1428991487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1" i="0" u="none" strike="noStrike" baseline="0">
                    <a:effectLst/>
                  </a:rPr>
                  <a:t>nivel de informes de sensores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2897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Durango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transformados'!$C$2:$C$16</c:f>
              <c:numCache>
                <c:formatCode>0</c:formatCode>
                <c:ptCount val="15"/>
                <c:pt idx="0">
                  <c:v>147.060304574725</c:v>
                </c:pt>
                <c:pt idx="1">
                  <c:v>214.60768456068601</c:v>
                </c:pt>
                <c:pt idx="2">
                  <c:v>338.91216772972803</c:v>
                </c:pt>
                <c:pt idx="3">
                  <c:v>271.22882778405102</c:v>
                </c:pt>
                <c:pt idx="4">
                  <c:v>358.10724204229899</c:v>
                </c:pt>
                <c:pt idx="5">
                  <c:v>274.91210669270902</c:v>
                </c:pt>
                <c:pt idx="6">
                  <c:v>302.88277840510301</c:v>
                </c:pt>
                <c:pt idx="7">
                  <c:v>154.21674245429901</c:v>
                </c:pt>
                <c:pt idx="8">
                  <c:v>350.50584429456501</c:v>
                </c:pt>
                <c:pt idx="9">
                  <c:v>425.16022217474898</c:v>
                </c:pt>
                <c:pt idx="10">
                  <c:v>290.090182195502</c:v>
                </c:pt>
                <c:pt idx="11">
                  <c:v>467.96288949247702</c:v>
                </c:pt>
                <c:pt idx="12">
                  <c:v>295.80050050355499</c:v>
                </c:pt>
                <c:pt idx="13">
                  <c:v>487.120883816034</c:v>
                </c:pt>
                <c:pt idx="14">
                  <c:v>433.527939695425</c:v>
                </c:pt>
              </c:numCache>
            </c:numRef>
          </c:xVal>
          <c:yVal>
            <c:numRef>
              <c:f>'Datos transformados'!$D$2:$D$16</c:f>
              <c:numCache>
                <c:formatCode>0</c:formatCode>
                <c:ptCount val="15"/>
                <c:pt idx="0">
                  <c:v>2429049.0066225198</c:v>
                </c:pt>
                <c:pt idx="1">
                  <c:v>964220.52980132401</c:v>
                </c:pt>
                <c:pt idx="2">
                  <c:v>1152117.8807947</c:v>
                </c:pt>
                <c:pt idx="3">
                  <c:v>2238260.9271523198</c:v>
                </c:pt>
                <c:pt idx="4">
                  <c:v>2732960.9271523198</c:v>
                </c:pt>
                <c:pt idx="5">
                  <c:v>2823794.0397351002</c:v>
                </c:pt>
                <c:pt idx="6">
                  <c:v>2474915.2317880802</c:v>
                </c:pt>
                <c:pt idx="7">
                  <c:v>1381641.7218543</c:v>
                </c:pt>
                <c:pt idx="8">
                  <c:v>2401619.2052980098</c:v>
                </c:pt>
                <c:pt idx="9">
                  <c:v>1638916.55629139</c:v>
                </c:pt>
                <c:pt idx="10">
                  <c:v>1009958.2781457</c:v>
                </c:pt>
                <c:pt idx="11">
                  <c:v>2881672.8476821198</c:v>
                </c:pt>
                <c:pt idx="12">
                  <c:v>1508255.6291390699</c:v>
                </c:pt>
                <c:pt idx="13">
                  <c:v>2415944.3708609301</c:v>
                </c:pt>
                <c:pt idx="14">
                  <c:v>2895419.8675496699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8-4AE1-BBAF-D4720488FAB9}"/>
            </c:ext>
          </c:extLst>
        </c:ser>
        <c:ser>
          <c:idx val="1"/>
          <c:order val="1"/>
          <c:tx>
            <c:v>Monterrey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transformados'!$C$17:$C$31</c:f>
              <c:numCache>
                <c:formatCode>0</c:formatCode>
                <c:ptCount val="15"/>
                <c:pt idx="0">
                  <c:v>195.8328501236</c:v>
                </c:pt>
                <c:pt idx="1">
                  <c:v>439.04049806207502</c:v>
                </c:pt>
                <c:pt idx="2">
                  <c:v>242.46711630604</c:v>
                </c:pt>
                <c:pt idx="3">
                  <c:v>445.52949613940899</c:v>
                </c:pt>
                <c:pt idx="4">
                  <c:v>396.44795068208902</c:v>
                </c:pt>
                <c:pt idx="5">
                  <c:v>460.200811792352</c:v>
                </c:pt>
                <c:pt idx="6">
                  <c:v>386.33747367778602</c:v>
                </c:pt>
                <c:pt idx="7">
                  <c:v>452.525254066591</c:v>
                </c:pt>
                <c:pt idx="8">
                  <c:v>332.37372966704299</c:v>
                </c:pt>
                <c:pt idx="9">
                  <c:v>203.49604785302299</c:v>
                </c:pt>
                <c:pt idx="10">
                  <c:v>187.99661244544799</c:v>
                </c:pt>
                <c:pt idx="11">
                  <c:v>368.81099887081501</c:v>
                </c:pt>
                <c:pt idx="12">
                  <c:v>411.98446607867697</c:v>
                </c:pt>
                <c:pt idx="13">
                  <c:v>217.37632374034899</c:v>
                </c:pt>
                <c:pt idx="14">
                  <c:v>173.58485671559799</c:v>
                </c:pt>
              </c:numCache>
            </c:numRef>
          </c:xVal>
          <c:yVal>
            <c:numRef>
              <c:f>'Datos transformados'!$D$17:$D$31</c:f>
              <c:numCache>
                <c:formatCode>0</c:formatCode>
                <c:ptCount val="15"/>
                <c:pt idx="0">
                  <c:v>1682727.15231788</c:v>
                </c:pt>
                <c:pt idx="1">
                  <c:v>1456286.75496689</c:v>
                </c:pt>
                <c:pt idx="2">
                  <c:v>1188605.2980132401</c:v>
                </c:pt>
                <c:pt idx="3">
                  <c:v>1407208.6092715201</c:v>
                </c:pt>
                <c:pt idx="4">
                  <c:v>1204215.23178808</c:v>
                </c:pt>
                <c:pt idx="5">
                  <c:v>1197855.6291390699</c:v>
                </c:pt>
                <c:pt idx="6">
                  <c:v>1886427.15231788</c:v>
                </c:pt>
                <c:pt idx="7">
                  <c:v>2395259.6026490098</c:v>
                </c:pt>
                <c:pt idx="8">
                  <c:v>1498041.7218543</c:v>
                </c:pt>
                <c:pt idx="9">
                  <c:v>1449541.7218543</c:v>
                </c:pt>
                <c:pt idx="10">
                  <c:v>2899402.64900662</c:v>
                </c:pt>
                <c:pt idx="11">
                  <c:v>1703090.72847682</c:v>
                </c:pt>
                <c:pt idx="12">
                  <c:v>945205.96026490105</c:v>
                </c:pt>
                <c:pt idx="13">
                  <c:v>1971735.7615894</c:v>
                </c:pt>
                <c:pt idx="14">
                  <c:v>2345025.16556291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F8-4AE1-BBAF-D4720488F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534320"/>
        <c:axId val="1066535984"/>
      </c:scatterChart>
      <c:valAx>
        <c:axId val="106653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Metros cuadrados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6535984"/>
        <c:crosses val="autoZero"/>
        <c:crossBetween val="midCat"/>
      </c:valAx>
      <c:valAx>
        <c:axId val="10665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653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Trabajo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Durango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'Datos transformados'!$D$2:$D$31</c:f>
              <c:numCache>
                <c:formatCode>0</c:formatCode>
                <c:ptCount val="30"/>
                <c:pt idx="0">
                  <c:v>2429049.0066225198</c:v>
                </c:pt>
                <c:pt idx="1">
                  <c:v>964220.52980132401</c:v>
                </c:pt>
                <c:pt idx="2">
                  <c:v>1152117.8807947</c:v>
                </c:pt>
                <c:pt idx="3">
                  <c:v>2238260.9271523198</c:v>
                </c:pt>
                <c:pt idx="4">
                  <c:v>2732960.9271523198</c:v>
                </c:pt>
                <c:pt idx="5">
                  <c:v>2823794.0397351002</c:v>
                </c:pt>
                <c:pt idx="6">
                  <c:v>2474915.2317880802</c:v>
                </c:pt>
                <c:pt idx="7">
                  <c:v>1381641.7218543</c:v>
                </c:pt>
                <c:pt idx="8">
                  <c:v>2401619.2052980098</c:v>
                </c:pt>
                <c:pt idx="9">
                  <c:v>1638916.55629139</c:v>
                </c:pt>
                <c:pt idx="10">
                  <c:v>1009958.2781457</c:v>
                </c:pt>
                <c:pt idx="11">
                  <c:v>2881672.8476821198</c:v>
                </c:pt>
                <c:pt idx="12">
                  <c:v>1508255.6291390699</c:v>
                </c:pt>
                <c:pt idx="13">
                  <c:v>2415944.3708609301</c:v>
                </c:pt>
                <c:pt idx="14">
                  <c:v>2895419.8675496699</c:v>
                </c:pt>
                <c:pt idx="15">
                  <c:v>1682727.15231788</c:v>
                </c:pt>
                <c:pt idx="16">
                  <c:v>1456286.75496689</c:v>
                </c:pt>
                <c:pt idx="17">
                  <c:v>1188605.2980132401</c:v>
                </c:pt>
                <c:pt idx="18">
                  <c:v>1407208.6092715201</c:v>
                </c:pt>
                <c:pt idx="19">
                  <c:v>1204215.23178808</c:v>
                </c:pt>
                <c:pt idx="20">
                  <c:v>1197855.6291390699</c:v>
                </c:pt>
                <c:pt idx="21">
                  <c:v>1886427.15231788</c:v>
                </c:pt>
                <c:pt idx="22">
                  <c:v>2395259.6026490098</c:v>
                </c:pt>
                <c:pt idx="23">
                  <c:v>1498041.7218543</c:v>
                </c:pt>
                <c:pt idx="24">
                  <c:v>1449541.7218543</c:v>
                </c:pt>
                <c:pt idx="25">
                  <c:v>2899402.64900662</c:v>
                </c:pt>
                <c:pt idx="26">
                  <c:v>1703090.72847682</c:v>
                </c:pt>
                <c:pt idx="27">
                  <c:v>945205.96026490105</c:v>
                </c:pt>
                <c:pt idx="28">
                  <c:v>1971735.7615894</c:v>
                </c:pt>
                <c:pt idx="29">
                  <c:v>2345025.16556291</c:v>
                </c:pt>
              </c:numCache>
            </c:numRef>
          </c:cat>
          <c:val>
            <c:numRef>
              <c:f>'Datos transformados'!$C$2:$C$16</c:f>
              <c:numCache>
                <c:formatCode>0</c:formatCode>
                <c:ptCount val="15"/>
                <c:pt idx="0">
                  <c:v>147.060304574725</c:v>
                </c:pt>
                <c:pt idx="1">
                  <c:v>214.60768456068601</c:v>
                </c:pt>
                <c:pt idx="2">
                  <c:v>338.91216772972803</c:v>
                </c:pt>
                <c:pt idx="3">
                  <c:v>271.22882778405102</c:v>
                </c:pt>
                <c:pt idx="4">
                  <c:v>358.10724204229899</c:v>
                </c:pt>
                <c:pt idx="5">
                  <c:v>274.91210669270902</c:v>
                </c:pt>
                <c:pt idx="6">
                  <c:v>302.88277840510301</c:v>
                </c:pt>
                <c:pt idx="7">
                  <c:v>154.21674245429901</c:v>
                </c:pt>
                <c:pt idx="8">
                  <c:v>350.50584429456501</c:v>
                </c:pt>
                <c:pt idx="9">
                  <c:v>425.16022217474898</c:v>
                </c:pt>
                <c:pt idx="10">
                  <c:v>290.090182195502</c:v>
                </c:pt>
                <c:pt idx="11">
                  <c:v>467.96288949247702</c:v>
                </c:pt>
                <c:pt idx="12">
                  <c:v>295.80050050355499</c:v>
                </c:pt>
                <c:pt idx="13">
                  <c:v>487.120883816034</c:v>
                </c:pt>
                <c:pt idx="14">
                  <c:v>433.527939695425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2-4155-89BB-43D59211D539}"/>
            </c:ext>
          </c:extLst>
        </c:ser>
        <c:ser>
          <c:idx val="1"/>
          <c:order val="1"/>
          <c:tx>
            <c:v>Monterrey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'Datos transformados'!$D$2:$D$31</c:f>
              <c:numCache>
                <c:formatCode>0</c:formatCode>
                <c:ptCount val="30"/>
                <c:pt idx="0">
                  <c:v>2429049.0066225198</c:v>
                </c:pt>
                <c:pt idx="1">
                  <c:v>964220.52980132401</c:v>
                </c:pt>
                <c:pt idx="2">
                  <c:v>1152117.8807947</c:v>
                </c:pt>
                <c:pt idx="3">
                  <c:v>2238260.9271523198</c:v>
                </c:pt>
                <c:pt idx="4">
                  <c:v>2732960.9271523198</c:v>
                </c:pt>
                <c:pt idx="5">
                  <c:v>2823794.0397351002</c:v>
                </c:pt>
                <c:pt idx="6">
                  <c:v>2474915.2317880802</c:v>
                </c:pt>
                <c:pt idx="7">
                  <c:v>1381641.7218543</c:v>
                </c:pt>
                <c:pt idx="8">
                  <c:v>2401619.2052980098</c:v>
                </c:pt>
                <c:pt idx="9">
                  <c:v>1638916.55629139</c:v>
                </c:pt>
                <c:pt idx="10">
                  <c:v>1009958.2781457</c:v>
                </c:pt>
                <c:pt idx="11">
                  <c:v>2881672.8476821198</c:v>
                </c:pt>
                <c:pt idx="12">
                  <c:v>1508255.6291390699</c:v>
                </c:pt>
                <c:pt idx="13">
                  <c:v>2415944.3708609301</c:v>
                </c:pt>
                <c:pt idx="14">
                  <c:v>2895419.8675496699</c:v>
                </c:pt>
                <c:pt idx="15">
                  <c:v>1682727.15231788</c:v>
                </c:pt>
                <c:pt idx="16">
                  <c:v>1456286.75496689</c:v>
                </c:pt>
                <c:pt idx="17">
                  <c:v>1188605.2980132401</c:v>
                </c:pt>
                <c:pt idx="18">
                  <c:v>1407208.6092715201</c:v>
                </c:pt>
                <c:pt idx="19">
                  <c:v>1204215.23178808</c:v>
                </c:pt>
                <c:pt idx="20">
                  <c:v>1197855.6291390699</c:v>
                </c:pt>
                <c:pt idx="21">
                  <c:v>1886427.15231788</c:v>
                </c:pt>
                <c:pt idx="22">
                  <c:v>2395259.6026490098</c:v>
                </c:pt>
                <c:pt idx="23">
                  <c:v>1498041.7218543</c:v>
                </c:pt>
                <c:pt idx="24">
                  <c:v>1449541.7218543</c:v>
                </c:pt>
                <c:pt idx="25">
                  <c:v>2899402.64900662</c:v>
                </c:pt>
                <c:pt idx="26">
                  <c:v>1703090.72847682</c:v>
                </c:pt>
                <c:pt idx="27">
                  <c:v>945205.96026490105</c:v>
                </c:pt>
                <c:pt idx="28">
                  <c:v>1971735.7615894</c:v>
                </c:pt>
                <c:pt idx="29">
                  <c:v>2345025.16556291</c:v>
                </c:pt>
              </c:numCache>
            </c:numRef>
          </c:cat>
          <c:val>
            <c:numRef>
              <c:f>'Datos transformados'!$C$17:$C$31</c:f>
              <c:numCache>
                <c:formatCode>0</c:formatCode>
                <c:ptCount val="15"/>
                <c:pt idx="0">
                  <c:v>195.8328501236</c:v>
                </c:pt>
                <c:pt idx="1">
                  <c:v>439.04049806207502</c:v>
                </c:pt>
                <c:pt idx="2">
                  <c:v>242.46711630604</c:v>
                </c:pt>
                <c:pt idx="3">
                  <c:v>445.52949613940899</c:v>
                </c:pt>
                <c:pt idx="4">
                  <c:v>396.44795068208902</c:v>
                </c:pt>
                <c:pt idx="5">
                  <c:v>460.200811792352</c:v>
                </c:pt>
                <c:pt idx="6">
                  <c:v>386.33747367778602</c:v>
                </c:pt>
                <c:pt idx="7">
                  <c:v>452.525254066591</c:v>
                </c:pt>
                <c:pt idx="8">
                  <c:v>332.37372966704299</c:v>
                </c:pt>
                <c:pt idx="9">
                  <c:v>203.49604785302299</c:v>
                </c:pt>
                <c:pt idx="10">
                  <c:v>187.99661244544799</c:v>
                </c:pt>
                <c:pt idx="11">
                  <c:v>368.81099887081501</c:v>
                </c:pt>
                <c:pt idx="12">
                  <c:v>411.98446607867697</c:v>
                </c:pt>
                <c:pt idx="13">
                  <c:v>217.37632374034899</c:v>
                </c:pt>
                <c:pt idx="14">
                  <c:v>173.58485671559799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2-4155-89BB-43D59211D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547216"/>
        <c:axId val="1066529328"/>
      </c:lineChart>
      <c:catAx>
        <c:axId val="106654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6529328"/>
        <c:crosses val="autoZero"/>
        <c:auto val="1"/>
        <c:lblAlgn val="ctr"/>
        <c:lblOffset val="100"/>
        <c:noMultiLvlLbl val="0"/>
      </c:catAx>
      <c:valAx>
        <c:axId val="10665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Metros cuadrados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654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10</xdr:row>
      <xdr:rowOff>23812</xdr:rowOff>
    </xdr:from>
    <xdr:to>
      <xdr:col>7</xdr:col>
      <xdr:colOff>314325</xdr:colOff>
      <xdr:row>24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721E8F-6C87-0666-8D1C-02A2BF878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61912</xdr:rowOff>
    </xdr:from>
    <xdr:to>
      <xdr:col>11</xdr:col>
      <xdr:colOff>266700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63467D-EF25-A117-6E26-CBDF9F25E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17</xdr:row>
      <xdr:rowOff>109537</xdr:rowOff>
    </xdr:from>
    <xdr:to>
      <xdr:col>11</xdr:col>
      <xdr:colOff>314325</xdr:colOff>
      <xdr:row>31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744A2DB-3FF3-F103-3842-52EF3B86F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 Pxnque" refreshedDate="44901.407377662035" createdVersion="8" refreshedVersion="8" minRefreshableVersion="3" recordCount="30" xr:uid="{C987EDE9-0493-4F34-92F6-A456EAACE52C}">
  <cacheSource type="worksheet">
    <worksheetSource ref="A1:D31" sheet="Datos transformados"/>
  </cacheSource>
  <cacheFields count="4">
    <cacheField name="Campo1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Campo2" numFmtId="0">
      <sharedItems count="2">
        <s v="Durango"/>
        <s v="Monterrey"/>
      </sharedItems>
    </cacheField>
    <cacheField name="Metros Cuadrados" numFmtId="1">
      <sharedItems containsSemiMixedTypes="0" containsString="0" containsNumber="1" minValue="147.060304574725" maxValue="487.120883816034"/>
    </cacheField>
    <cacheField name="Precio" numFmtId="1">
      <sharedItems containsSemiMixedTypes="0" containsString="0" containsNumber="1" minValue="945205.96026490105" maxValue="2899402.649006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147.060304574725"/>
    <n v="2429049.0066225198"/>
  </r>
  <r>
    <x v="1"/>
    <x v="0"/>
    <n v="214.60768456068601"/>
    <n v="964220.52980132401"/>
  </r>
  <r>
    <x v="2"/>
    <x v="0"/>
    <n v="338.91216772972803"/>
    <n v="1152117.8807947"/>
  </r>
  <r>
    <x v="3"/>
    <x v="0"/>
    <n v="271.22882778405102"/>
    <n v="2238260.9271523198"/>
  </r>
  <r>
    <x v="4"/>
    <x v="0"/>
    <n v="358.10724204229899"/>
    <n v="2732960.9271523198"/>
  </r>
  <r>
    <x v="5"/>
    <x v="0"/>
    <n v="274.91210669270902"/>
    <n v="2823794.0397351002"/>
  </r>
  <r>
    <x v="6"/>
    <x v="0"/>
    <n v="302.88277840510301"/>
    <n v="2474915.2317880802"/>
  </r>
  <r>
    <x v="7"/>
    <x v="0"/>
    <n v="154.21674245429901"/>
    <n v="1381641.7218543"/>
  </r>
  <r>
    <x v="8"/>
    <x v="0"/>
    <n v="350.50584429456501"/>
    <n v="2401619.2052980098"/>
  </r>
  <r>
    <x v="9"/>
    <x v="0"/>
    <n v="425.16022217474898"/>
    <n v="1638916.55629139"/>
  </r>
  <r>
    <x v="10"/>
    <x v="0"/>
    <n v="290.090182195502"/>
    <n v="1009958.2781457"/>
  </r>
  <r>
    <x v="11"/>
    <x v="0"/>
    <n v="467.96288949247702"/>
    <n v="2881672.8476821198"/>
  </r>
  <r>
    <x v="12"/>
    <x v="0"/>
    <n v="295.80050050355499"/>
    <n v="1508255.6291390699"/>
  </r>
  <r>
    <x v="13"/>
    <x v="0"/>
    <n v="487.120883816034"/>
    <n v="2415944.3708609301"/>
  </r>
  <r>
    <x v="14"/>
    <x v="0"/>
    <n v="433.527939695425"/>
    <n v="2895419.8675496699"/>
  </r>
  <r>
    <x v="0"/>
    <x v="1"/>
    <n v="195.8328501236"/>
    <n v="1682727.15231788"/>
  </r>
  <r>
    <x v="1"/>
    <x v="1"/>
    <n v="439.04049806207502"/>
    <n v="1456286.75496689"/>
  </r>
  <r>
    <x v="2"/>
    <x v="1"/>
    <n v="242.46711630604"/>
    <n v="1188605.2980132401"/>
  </r>
  <r>
    <x v="3"/>
    <x v="1"/>
    <n v="445.52949613940899"/>
    <n v="1407208.6092715201"/>
  </r>
  <r>
    <x v="4"/>
    <x v="1"/>
    <n v="396.44795068208902"/>
    <n v="1204215.23178808"/>
  </r>
  <r>
    <x v="5"/>
    <x v="1"/>
    <n v="460.200811792352"/>
    <n v="1197855.6291390699"/>
  </r>
  <r>
    <x v="6"/>
    <x v="1"/>
    <n v="386.33747367778602"/>
    <n v="1886427.15231788"/>
  </r>
  <r>
    <x v="7"/>
    <x v="1"/>
    <n v="452.525254066591"/>
    <n v="2395259.6026490098"/>
  </r>
  <r>
    <x v="8"/>
    <x v="1"/>
    <n v="332.37372966704299"/>
    <n v="1498041.7218543"/>
  </r>
  <r>
    <x v="9"/>
    <x v="1"/>
    <n v="203.49604785302299"/>
    <n v="1449541.7218543"/>
  </r>
  <r>
    <x v="10"/>
    <x v="1"/>
    <n v="187.99661244544799"/>
    <n v="2899402.64900662"/>
  </r>
  <r>
    <x v="11"/>
    <x v="1"/>
    <n v="368.81099887081501"/>
    <n v="1703090.72847682"/>
  </r>
  <r>
    <x v="12"/>
    <x v="1"/>
    <n v="411.98446607867697"/>
    <n v="945205.96026490105"/>
  </r>
  <r>
    <x v="13"/>
    <x v="1"/>
    <n v="217.37632374034899"/>
    <n v="1971735.7615894"/>
  </r>
  <r>
    <x v="14"/>
    <x v="1"/>
    <n v="173.58485671559799"/>
    <n v="2345025.165562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FBEB0-E3ED-49FE-9813-50708BA9024B}" name="Tabla 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Q6" firstHeaderRow="1" firstDataRow="2" firstDataCol="1"/>
  <pivotFields count="4">
    <pivotField axis="axisCol" compact="0" outline="0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" outline="0" showAll="0"/>
    <pivotField dataField="1" compact="0" numFmtId="1" outline="0" showAl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16">
    <i>
      <x v="14"/>
    </i>
    <i>
      <x v="11"/>
    </i>
    <i>
      <x v="13"/>
    </i>
    <i>
      <x v="6"/>
    </i>
    <i>
      <x/>
    </i>
    <i>
      <x v="5"/>
    </i>
    <i>
      <x v="4"/>
    </i>
    <i>
      <x v="10"/>
    </i>
    <i>
      <x v="8"/>
    </i>
    <i>
      <x v="7"/>
    </i>
    <i>
      <x v="3"/>
    </i>
    <i>
      <x v="9"/>
    </i>
    <i>
      <x v="12"/>
    </i>
    <i>
      <x v="1"/>
    </i>
    <i>
      <x v="2"/>
    </i>
    <i t="grand">
      <x/>
    </i>
  </colItems>
  <dataFields count="1">
    <dataField name="Suma de Precio" fld="3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B59C9-ED5A-42BC-95C9-8C56B5C28563}" name="Tabla2" displayName="Tabla2" ref="D1:G9" totalsRowShown="0" headerRowDxfId="1">
  <autoFilter ref="D1:G9" xr:uid="{D46B59C9-ED5A-42BC-95C9-8C56B5C28563}"/>
  <tableColumns count="4">
    <tableColumn id="1" xr3:uid="{65A06E8B-169B-4790-9BCA-AF3C036D7755}" name="Categoria"/>
    <tableColumn id="2" xr3:uid="{249AF4B8-4691-4D07-8E24-8212D65B699E}" name="Baja"/>
    <tableColumn id="3" xr3:uid="{A39DE7B6-84ED-4145-B36B-C2D66F7C2C6A}" name="Alta"/>
    <tableColumn id="4" xr3:uid="{A3717B90-8C99-4846-87E1-BCD6C27F81F1}" name="Cantidad de sensores" dataDxfId="0">
      <calculatedColumnFormula array="1">FREQUENCY(B1:B50,F2:F9)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AF87-3BF4-4979-9B69-F64242DDDA11}">
  <dimension ref="C2:D31"/>
  <sheetViews>
    <sheetView workbookViewId="0">
      <selection activeCell="G11" sqref="G11"/>
    </sheetView>
  </sheetViews>
  <sheetFormatPr baseColWidth="10" defaultRowHeight="15" x14ac:dyDescent="0.25"/>
  <cols>
    <col min="3" max="3" width="12" customWidth="1"/>
    <col min="4" max="4" width="11.85546875" bestFit="1" customWidth="1"/>
  </cols>
  <sheetData>
    <row r="2" spans="3:4" x14ac:dyDescent="0.25">
      <c r="C2" s="1">
        <f t="shared" ref="C2:C16" ca="1" si="0" xml:space="preserve"> RANDBETWEEN(72, 280)</f>
        <v>140</v>
      </c>
      <c r="D2" s="4">
        <f t="shared" ref="D2:D16" ca="1" si="1">RANDBETWEEN(640000,3200000 )</f>
        <v>2380488</v>
      </c>
    </row>
    <row r="3" spans="3:4" x14ac:dyDescent="0.25">
      <c r="C3" s="1">
        <f t="shared" ca="1" si="0"/>
        <v>231</v>
      </c>
      <c r="D3" s="4">
        <f t="shared" ca="1" si="1"/>
        <v>3199728</v>
      </c>
    </row>
    <row r="4" spans="3:4" x14ac:dyDescent="0.25">
      <c r="C4" s="1">
        <f t="shared" ca="1" si="0"/>
        <v>76</v>
      </c>
      <c r="D4" s="4">
        <f t="shared" ca="1" si="1"/>
        <v>3181759</v>
      </c>
    </row>
    <row r="5" spans="3:4" x14ac:dyDescent="0.25">
      <c r="C5" s="1">
        <f t="shared" ca="1" si="0"/>
        <v>118</v>
      </c>
      <c r="D5" s="4">
        <f t="shared" ca="1" si="1"/>
        <v>1798608</v>
      </c>
    </row>
    <row r="6" spans="3:4" x14ac:dyDescent="0.25">
      <c r="C6" s="1">
        <f t="shared" ca="1" si="0"/>
        <v>113</v>
      </c>
      <c r="D6" s="4">
        <f t="shared" ca="1" si="1"/>
        <v>2712677</v>
      </c>
    </row>
    <row r="7" spans="3:4" x14ac:dyDescent="0.25">
      <c r="C7" s="1">
        <f t="shared" ca="1" si="0"/>
        <v>153</v>
      </c>
      <c r="D7" s="4">
        <f t="shared" ca="1" si="1"/>
        <v>837488</v>
      </c>
    </row>
    <row r="8" spans="3:4" x14ac:dyDescent="0.25">
      <c r="C8" s="1">
        <f t="shared" ca="1" si="0"/>
        <v>186</v>
      </c>
      <c r="D8" s="4">
        <f t="shared" ca="1" si="1"/>
        <v>2100028</v>
      </c>
    </row>
    <row r="9" spans="3:4" x14ac:dyDescent="0.25">
      <c r="C9" s="1">
        <f t="shared" ca="1" si="0"/>
        <v>158</v>
      </c>
      <c r="D9" s="4">
        <f t="shared" ca="1" si="1"/>
        <v>2916852</v>
      </c>
    </row>
    <row r="10" spans="3:4" x14ac:dyDescent="0.25">
      <c r="C10" s="1">
        <f t="shared" ca="1" si="0"/>
        <v>184</v>
      </c>
      <c r="D10" s="4">
        <f t="shared" ca="1" si="1"/>
        <v>1951582</v>
      </c>
    </row>
    <row r="11" spans="3:4" x14ac:dyDescent="0.25">
      <c r="C11" s="1">
        <f t="shared" ca="1" si="0"/>
        <v>210</v>
      </c>
      <c r="D11" s="4">
        <f t="shared" ca="1" si="1"/>
        <v>669287</v>
      </c>
    </row>
    <row r="12" spans="3:4" x14ac:dyDescent="0.25">
      <c r="C12" s="1">
        <f t="shared" ca="1" si="0"/>
        <v>200</v>
      </c>
      <c r="D12" s="4">
        <f t="shared" ca="1" si="1"/>
        <v>2005605</v>
      </c>
    </row>
    <row r="13" spans="3:4" x14ac:dyDescent="0.25">
      <c r="C13" s="1">
        <f t="shared" ca="1" si="0"/>
        <v>199</v>
      </c>
      <c r="D13" s="4">
        <f t="shared" ca="1" si="1"/>
        <v>2963398</v>
      </c>
    </row>
    <row r="14" spans="3:4" x14ac:dyDescent="0.25">
      <c r="C14" s="1">
        <f t="shared" ca="1" si="0"/>
        <v>164</v>
      </c>
      <c r="D14" s="4">
        <f t="shared" ca="1" si="1"/>
        <v>2457796</v>
      </c>
    </row>
    <row r="15" spans="3:4" x14ac:dyDescent="0.25">
      <c r="C15" s="1">
        <f t="shared" ca="1" si="0"/>
        <v>228</v>
      </c>
      <c r="D15" s="4">
        <f t="shared" ca="1" si="1"/>
        <v>1919935</v>
      </c>
    </row>
    <row r="16" spans="3:4" x14ac:dyDescent="0.25">
      <c r="C16" s="1">
        <f t="shared" ca="1" si="0"/>
        <v>112</v>
      </c>
      <c r="D16" s="4">
        <f t="shared" ca="1" si="1"/>
        <v>1590076</v>
      </c>
    </row>
    <row r="17" spans="3:4" x14ac:dyDescent="0.25">
      <c r="C17" s="2">
        <f ca="1">RANDBETWEEN(96,460)</f>
        <v>352</v>
      </c>
      <c r="D17" s="3">
        <f ca="1">RANDBETWEEN(735000, 5800000 )</f>
        <v>2555708</v>
      </c>
    </row>
    <row r="18" spans="3:4" x14ac:dyDescent="0.25">
      <c r="C18" s="2">
        <f t="shared" ref="C18:C31" ca="1" si="2">RANDBETWEEN(96,460)</f>
        <v>336</v>
      </c>
      <c r="D18" s="3">
        <f t="shared" ref="D18:D31" ca="1" si="3">RANDBETWEEN(735000, 5800000 )</f>
        <v>4882194</v>
      </c>
    </row>
    <row r="19" spans="3:4" x14ac:dyDescent="0.25">
      <c r="C19" s="2">
        <f t="shared" ca="1" si="2"/>
        <v>209</v>
      </c>
      <c r="D19" s="3">
        <f t="shared" ca="1" si="3"/>
        <v>3785156</v>
      </c>
    </row>
    <row r="20" spans="3:4" x14ac:dyDescent="0.25">
      <c r="C20" s="2">
        <f t="shared" ca="1" si="2"/>
        <v>221</v>
      </c>
      <c r="D20" s="3">
        <f t="shared" ca="1" si="3"/>
        <v>2868982</v>
      </c>
    </row>
    <row r="21" spans="3:4" x14ac:dyDescent="0.25">
      <c r="C21" s="2">
        <f t="shared" ca="1" si="2"/>
        <v>250</v>
      </c>
      <c r="D21" s="3">
        <f t="shared" ca="1" si="3"/>
        <v>3052755</v>
      </c>
    </row>
    <row r="22" spans="3:4" x14ac:dyDescent="0.25">
      <c r="C22" s="2">
        <f t="shared" ca="1" si="2"/>
        <v>287</v>
      </c>
      <c r="D22" s="3">
        <f t="shared" ca="1" si="3"/>
        <v>1380138</v>
      </c>
    </row>
    <row r="23" spans="3:4" x14ac:dyDescent="0.25">
      <c r="C23" s="2">
        <f t="shared" ca="1" si="2"/>
        <v>134</v>
      </c>
      <c r="D23" s="3">
        <f t="shared" ca="1" si="3"/>
        <v>4513723</v>
      </c>
    </row>
    <row r="24" spans="3:4" x14ac:dyDescent="0.25">
      <c r="C24" s="2">
        <f t="shared" ca="1" si="2"/>
        <v>155</v>
      </c>
      <c r="D24" s="3">
        <f t="shared" ca="1" si="3"/>
        <v>4264400</v>
      </c>
    </row>
    <row r="25" spans="3:4" x14ac:dyDescent="0.25">
      <c r="C25" s="2">
        <f t="shared" ca="1" si="2"/>
        <v>368</v>
      </c>
      <c r="D25" s="3">
        <f t="shared" ca="1" si="3"/>
        <v>5704162</v>
      </c>
    </row>
    <row r="26" spans="3:4" x14ac:dyDescent="0.25">
      <c r="C26" s="2">
        <f t="shared" ca="1" si="2"/>
        <v>291</v>
      </c>
      <c r="D26" s="3">
        <f t="shared" ca="1" si="3"/>
        <v>1358702</v>
      </c>
    </row>
    <row r="27" spans="3:4" x14ac:dyDescent="0.25">
      <c r="C27" s="2">
        <f t="shared" ca="1" si="2"/>
        <v>242</v>
      </c>
      <c r="D27" s="3">
        <f t="shared" ca="1" si="3"/>
        <v>5020934</v>
      </c>
    </row>
    <row r="28" spans="3:4" x14ac:dyDescent="0.25">
      <c r="C28" s="2">
        <f t="shared" ca="1" si="2"/>
        <v>292</v>
      </c>
      <c r="D28" s="3">
        <f t="shared" ca="1" si="3"/>
        <v>5058763</v>
      </c>
    </row>
    <row r="29" spans="3:4" x14ac:dyDescent="0.25">
      <c r="C29" s="2">
        <f t="shared" ca="1" si="2"/>
        <v>307</v>
      </c>
      <c r="D29" s="3">
        <f t="shared" ca="1" si="3"/>
        <v>1518164</v>
      </c>
    </row>
    <row r="30" spans="3:4" x14ac:dyDescent="0.25">
      <c r="C30" s="2">
        <f t="shared" ca="1" si="2"/>
        <v>416</v>
      </c>
      <c r="D30" s="3">
        <f t="shared" ca="1" si="3"/>
        <v>3716061</v>
      </c>
    </row>
    <row r="31" spans="3:4" x14ac:dyDescent="0.25">
      <c r="C31" s="2">
        <f t="shared" ca="1" si="2"/>
        <v>428</v>
      </c>
      <c r="D31" s="3">
        <f t="shared" ca="1" si="3"/>
        <v>1552477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2910-18C6-40EF-9763-53D3EC483A3A}">
  <dimension ref="A1:H50"/>
  <sheetViews>
    <sheetView topLeftCell="A6" workbookViewId="0">
      <selection activeCell="J15" sqref="J15"/>
    </sheetView>
  </sheetViews>
  <sheetFormatPr baseColWidth="10" defaultRowHeight="15" x14ac:dyDescent="0.25"/>
  <cols>
    <col min="2" max="2" width="14.140625" customWidth="1"/>
    <col min="4" max="6" width="12" customWidth="1"/>
    <col min="7" max="7" width="34.7109375" customWidth="1"/>
  </cols>
  <sheetData>
    <row r="1" spans="1:8" s="6" customFormat="1" x14ac:dyDescent="0.25">
      <c r="A1">
        <v>41.37043366801965</v>
      </c>
      <c r="B1" s="6">
        <f>ROUND(A1,1)</f>
        <v>41.4</v>
      </c>
      <c r="D1" s="6" t="s">
        <v>0</v>
      </c>
      <c r="E1" s="6" t="s">
        <v>1</v>
      </c>
      <c r="F1" s="6" t="s">
        <v>2</v>
      </c>
      <c r="G1" s="7" t="s">
        <v>3</v>
      </c>
      <c r="H1" s="7"/>
    </row>
    <row r="2" spans="1:8" x14ac:dyDescent="0.25">
      <c r="A2">
        <v>19.24054689168981</v>
      </c>
      <c r="B2" s="6">
        <f t="shared" ref="B2:B50" si="0">ROUND(A2,1)</f>
        <v>19.2</v>
      </c>
      <c r="D2" s="6" t="s">
        <v>4</v>
      </c>
      <c r="E2" s="6">
        <v>0</v>
      </c>
      <c r="F2" s="6">
        <v>10</v>
      </c>
      <c r="G2" s="7">
        <f t="array" ref="G2">FREQUENCY(B1:B50,F2:F9)</f>
        <v>3</v>
      </c>
    </row>
    <row r="3" spans="1:8" x14ac:dyDescent="0.25">
      <c r="A3">
        <v>60.964537491988892</v>
      </c>
      <c r="B3" s="6">
        <f t="shared" si="0"/>
        <v>61</v>
      </c>
      <c r="D3" t="s">
        <v>5</v>
      </c>
      <c r="E3">
        <v>10</v>
      </c>
      <c r="F3">
        <v>20</v>
      </c>
      <c r="G3" s="5">
        <f t="array" ref="G3">FREQUENCY(B2:B51,F3:F10)</f>
        <v>11</v>
      </c>
    </row>
    <row r="4" spans="1:8" x14ac:dyDescent="0.25">
      <c r="A4">
        <v>45.841700491348</v>
      </c>
      <c r="B4" s="6">
        <f t="shared" si="0"/>
        <v>45.8</v>
      </c>
      <c r="D4" t="s">
        <v>1</v>
      </c>
      <c r="E4">
        <v>20</v>
      </c>
      <c r="F4">
        <v>30</v>
      </c>
      <c r="G4" s="5">
        <f t="array" ref="G4">FREQUENCY(B3:B52,F4:F11)</f>
        <v>17</v>
      </c>
    </row>
    <row r="5" spans="1:8" ht="30" x14ac:dyDescent="0.25">
      <c r="A5">
        <v>37.898953215124976</v>
      </c>
      <c r="B5" s="6">
        <f t="shared" si="0"/>
        <v>37.9</v>
      </c>
      <c r="D5" s="10" t="s">
        <v>6</v>
      </c>
      <c r="E5">
        <v>30</v>
      </c>
      <c r="F5">
        <v>40</v>
      </c>
      <c r="G5" s="5">
        <f t="array" ref="G5">FREQUENCY(B4:B53,F5:F12)</f>
        <v>26</v>
      </c>
    </row>
    <row r="6" spans="1:8" x14ac:dyDescent="0.25">
      <c r="A6">
        <v>56.189916684469132</v>
      </c>
      <c r="B6" s="6">
        <f t="shared" si="0"/>
        <v>56.2</v>
      </c>
      <c r="D6" s="8" t="s">
        <v>7</v>
      </c>
      <c r="E6">
        <v>40</v>
      </c>
      <c r="F6">
        <v>50</v>
      </c>
      <c r="G6" s="5">
        <f t="array" ref="G6">FREQUENCY(B5:B54,F6:F13)</f>
        <v>32</v>
      </c>
    </row>
    <row r="7" spans="1:8" ht="26.25" x14ac:dyDescent="0.25">
      <c r="A7">
        <v>59.325998718222607</v>
      </c>
      <c r="B7" s="6">
        <f t="shared" si="0"/>
        <v>59.3</v>
      </c>
      <c r="D7" s="9" t="s">
        <v>8</v>
      </c>
      <c r="E7">
        <v>50</v>
      </c>
      <c r="F7">
        <v>60</v>
      </c>
      <c r="G7" s="5">
        <f t="array" ref="G7">FREQUENCY(B6:B55,F7:F14)</f>
        <v>37</v>
      </c>
    </row>
    <row r="8" spans="1:8" x14ac:dyDescent="0.25">
      <c r="A8">
        <v>66.71758171330913</v>
      </c>
      <c r="B8" s="6">
        <f t="shared" si="0"/>
        <v>66.7</v>
      </c>
      <c r="D8" t="s">
        <v>2</v>
      </c>
      <c r="E8">
        <v>60</v>
      </c>
      <c r="F8">
        <v>70</v>
      </c>
      <c r="G8" s="5">
        <f t="array" ref="G8">FREQUENCY(B7:B56,F8:F15)</f>
        <v>42</v>
      </c>
    </row>
    <row r="9" spans="1:8" x14ac:dyDescent="0.25">
      <c r="A9">
        <v>16.668446913052769</v>
      </c>
      <c r="B9" s="6">
        <f t="shared" si="0"/>
        <v>16.7</v>
      </c>
      <c r="D9" t="s">
        <v>9</v>
      </c>
      <c r="E9">
        <v>70</v>
      </c>
      <c r="F9">
        <v>80</v>
      </c>
      <c r="G9" s="5">
        <f t="array" ref="G9">FREQUENCY(B8:B57,F9:F16)</f>
        <v>43</v>
      </c>
    </row>
    <row r="10" spans="1:8" x14ac:dyDescent="0.25">
      <c r="A10">
        <v>7.8690450758384962</v>
      </c>
      <c r="B10" s="6">
        <f t="shared" si="0"/>
        <v>7.9</v>
      </c>
    </row>
    <row r="11" spans="1:8" x14ac:dyDescent="0.25">
      <c r="A11">
        <v>13.812219611194189</v>
      </c>
      <c r="B11" s="6">
        <f t="shared" si="0"/>
        <v>13.8</v>
      </c>
    </row>
    <row r="12" spans="1:8" x14ac:dyDescent="0.25">
      <c r="A12">
        <v>44.18393505661183</v>
      </c>
      <c r="B12" s="6">
        <f t="shared" si="0"/>
        <v>44.2</v>
      </c>
    </row>
    <row r="13" spans="1:8" x14ac:dyDescent="0.25">
      <c r="A13">
        <v>22.938474684896388</v>
      </c>
      <c r="B13" s="6">
        <f t="shared" si="0"/>
        <v>22.9</v>
      </c>
    </row>
    <row r="14" spans="1:8" x14ac:dyDescent="0.25">
      <c r="A14">
        <v>38.633838923306989</v>
      </c>
      <c r="B14" s="6">
        <f t="shared" si="0"/>
        <v>38.6</v>
      </c>
    </row>
    <row r="15" spans="1:8" x14ac:dyDescent="0.25">
      <c r="A15">
        <v>35.974150822473831</v>
      </c>
      <c r="B15" s="6">
        <f t="shared" si="0"/>
        <v>36</v>
      </c>
    </row>
    <row r="16" spans="1:8" x14ac:dyDescent="0.25">
      <c r="A16">
        <v>34.782097842341379</v>
      </c>
      <c r="B16" s="6">
        <f t="shared" si="0"/>
        <v>34.799999999999997</v>
      </c>
    </row>
    <row r="17" spans="1:2" x14ac:dyDescent="0.25">
      <c r="A17">
        <v>8.5483870967741939</v>
      </c>
      <c r="B17" s="6">
        <f t="shared" si="0"/>
        <v>8.5</v>
      </c>
    </row>
    <row r="18" spans="1:2" x14ac:dyDescent="0.25">
      <c r="A18">
        <v>33.643452253791928</v>
      </c>
      <c r="B18" s="6">
        <f t="shared" si="0"/>
        <v>33.6</v>
      </c>
    </row>
    <row r="19" spans="1:2" x14ac:dyDescent="0.25">
      <c r="A19">
        <v>23.293099765007479</v>
      </c>
      <c r="B19" s="6">
        <f t="shared" si="0"/>
        <v>23.3</v>
      </c>
    </row>
    <row r="20" spans="1:2" x14ac:dyDescent="0.25">
      <c r="A20">
        <v>42.175817133091222</v>
      </c>
      <c r="B20" s="6">
        <f t="shared" si="0"/>
        <v>42.2</v>
      </c>
    </row>
    <row r="21" spans="1:2" x14ac:dyDescent="0.25">
      <c r="A21">
        <v>69.167912839136946</v>
      </c>
      <c r="B21" s="6">
        <f t="shared" si="0"/>
        <v>69.2</v>
      </c>
    </row>
    <row r="22" spans="1:2" x14ac:dyDescent="0.25">
      <c r="A22">
        <v>50.870540482802824</v>
      </c>
      <c r="B22" s="6">
        <f t="shared" si="0"/>
        <v>50.9</v>
      </c>
    </row>
    <row r="23" spans="1:2" x14ac:dyDescent="0.25">
      <c r="A23">
        <v>61.923734244819485</v>
      </c>
      <c r="B23" s="6">
        <f t="shared" si="0"/>
        <v>61.9</v>
      </c>
    </row>
    <row r="24" spans="1:2" x14ac:dyDescent="0.25">
      <c r="A24">
        <v>42.675710318308056</v>
      </c>
      <c r="B24" s="6">
        <f t="shared" si="0"/>
        <v>42.7</v>
      </c>
    </row>
    <row r="25" spans="1:2" x14ac:dyDescent="0.25">
      <c r="A25">
        <v>26.521042512283699</v>
      </c>
      <c r="B25" s="6">
        <f t="shared" si="0"/>
        <v>26.5</v>
      </c>
    </row>
    <row r="26" spans="1:2" x14ac:dyDescent="0.25">
      <c r="A26">
        <v>8.1574449903866686</v>
      </c>
      <c r="B26" s="6">
        <f t="shared" si="0"/>
        <v>8.1999999999999993</v>
      </c>
    </row>
    <row r="27" spans="1:2" x14ac:dyDescent="0.25">
      <c r="A27">
        <v>44.269386883144634</v>
      </c>
      <c r="B27" s="6">
        <f t="shared" si="0"/>
        <v>44.3</v>
      </c>
    </row>
    <row r="28" spans="1:2" x14ac:dyDescent="0.25">
      <c r="A28">
        <v>56.273232215338609</v>
      </c>
      <c r="B28" s="6">
        <f t="shared" si="0"/>
        <v>56.3</v>
      </c>
    </row>
    <row r="29" spans="1:2" x14ac:dyDescent="0.25">
      <c r="A29">
        <v>64.042939542832727</v>
      </c>
      <c r="B29" s="6">
        <f t="shared" si="0"/>
        <v>64</v>
      </c>
    </row>
    <row r="30" spans="1:2" x14ac:dyDescent="0.25">
      <c r="A30">
        <v>60.024567400128177</v>
      </c>
      <c r="B30" s="6">
        <f t="shared" si="0"/>
        <v>60</v>
      </c>
    </row>
    <row r="31" spans="1:2" x14ac:dyDescent="0.25">
      <c r="A31">
        <v>17.320017090365305</v>
      </c>
      <c r="B31" s="6">
        <f t="shared" si="0"/>
        <v>17.3</v>
      </c>
    </row>
    <row r="32" spans="1:2" x14ac:dyDescent="0.25">
      <c r="A32">
        <v>55.373851741080962</v>
      </c>
      <c r="B32" s="6">
        <f t="shared" si="0"/>
        <v>55.4</v>
      </c>
    </row>
    <row r="33" spans="1:2" x14ac:dyDescent="0.25">
      <c r="A33">
        <v>29.375133518478957</v>
      </c>
      <c r="B33" s="6">
        <f t="shared" si="0"/>
        <v>29.4</v>
      </c>
    </row>
    <row r="34" spans="1:2" x14ac:dyDescent="0.25">
      <c r="A34">
        <v>73.901944029053624</v>
      </c>
      <c r="B34" s="6">
        <f t="shared" si="0"/>
        <v>73.900000000000006</v>
      </c>
    </row>
    <row r="35" spans="1:2" x14ac:dyDescent="0.25">
      <c r="A35">
        <v>12.677846613971374</v>
      </c>
      <c r="B35" s="6">
        <f t="shared" si="0"/>
        <v>12.7</v>
      </c>
    </row>
    <row r="36" spans="1:2" x14ac:dyDescent="0.25">
      <c r="A36">
        <v>28.467207861568042</v>
      </c>
      <c r="B36" s="6">
        <f t="shared" si="0"/>
        <v>28.5</v>
      </c>
    </row>
    <row r="37" spans="1:2" x14ac:dyDescent="0.25">
      <c r="A37">
        <v>22.173680837427899</v>
      </c>
      <c r="B37" s="6">
        <f t="shared" si="0"/>
        <v>22.2</v>
      </c>
    </row>
    <row r="38" spans="1:2" x14ac:dyDescent="0.25">
      <c r="A38">
        <v>10.494552446058535</v>
      </c>
      <c r="B38" s="6">
        <f t="shared" si="0"/>
        <v>10.5</v>
      </c>
    </row>
    <row r="39" spans="1:2" x14ac:dyDescent="0.25">
      <c r="A39">
        <v>34.233069856868191</v>
      </c>
      <c r="B39" s="6">
        <f t="shared" si="0"/>
        <v>34.200000000000003</v>
      </c>
    </row>
    <row r="40" spans="1:2" x14ac:dyDescent="0.25">
      <c r="A40">
        <v>60.859859004486218</v>
      </c>
      <c r="B40" s="6">
        <f t="shared" si="0"/>
        <v>60.9</v>
      </c>
    </row>
    <row r="41" spans="1:2" x14ac:dyDescent="0.25">
      <c r="A41">
        <v>20.620593890194403</v>
      </c>
      <c r="B41" s="6">
        <f t="shared" si="0"/>
        <v>20.6</v>
      </c>
    </row>
    <row r="42" spans="1:2" x14ac:dyDescent="0.25">
      <c r="A42">
        <v>37.960905789361249</v>
      </c>
      <c r="B42" s="6">
        <f t="shared" si="0"/>
        <v>38</v>
      </c>
    </row>
    <row r="43" spans="1:2" x14ac:dyDescent="0.25">
      <c r="A43">
        <v>74.399700918607138</v>
      </c>
      <c r="B43" s="6">
        <f t="shared" si="0"/>
        <v>74.400000000000006</v>
      </c>
    </row>
    <row r="44" spans="1:2" x14ac:dyDescent="0.25">
      <c r="A44">
        <v>49.682760093997004</v>
      </c>
      <c r="B44" s="6">
        <f t="shared" si="0"/>
        <v>49.7</v>
      </c>
    </row>
    <row r="45" spans="1:2" x14ac:dyDescent="0.25">
      <c r="A45">
        <v>45.136722922452471</v>
      </c>
      <c r="B45" s="6">
        <f t="shared" si="0"/>
        <v>45.1</v>
      </c>
    </row>
    <row r="46" spans="1:2" x14ac:dyDescent="0.25">
      <c r="A46">
        <v>14.553514206366161</v>
      </c>
      <c r="B46" s="6">
        <f t="shared" si="0"/>
        <v>14.6</v>
      </c>
    </row>
    <row r="47" spans="1:2" x14ac:dyDescent="0.25">
      <c r="A47">
        <v>64.882503738517414</v>
      </c>
      <c r="B47" s="6">
        <f t="shared" si="0"/>
        <v>64.900000000000006</v>
      </c>
    </row>
    <row r="48" spans="1:2" x14ac:dyDescent="0.25">
      <c r="A48">
        <v>35.397350993377486</v>
      </c>
      <c r="B48" s="6">
        <f t="shared" si="0"/>
        <v>35.4</v>
      </c>
    </row>
    <row r="49" spans="1:2" x14ac:dyDescent="0.25">
      <c r="A49">
        <v>12.665028839991454</v>
      </c>
      <c r="B49" s="6">
        <f t="shared" si="0"/>
        <v>12.7</v>
      </c>
    </row>
    <row r="50" spans="1:2" x14ac:dyDescent="0.25">
      <c r="A50">
        <v>39.492629779961547</v>
      </c>
      <c r="B50" s="6">
        <f t="shared" si="0"/>
        <v>39.5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63C8-726F-485D-8885-E592CB0138EC}">
  <dimension ref="A1:D31"/>
  <sheetViews>
    <sheetView workbookViewId="0">
      <selection sqref="A1:D31"/>
    </sheetView>
  </sheetViews>
  <sheetFormatPr baseColWidth="10" defaultRowHeight="15" x14ac:dyDescent="0.25"/>
  <sheetData>
    <row r="1" spans="1:4" ht="30" x14ac:dyDescent="0.25">
      <c r="C1" s="10" t="s">
        <v>12</v>
      </c>
      <c r="D1" t="s">
        <v>13</v>
      </c>
    </row>
    <row r="2" spans="1:4" x14ac:dyDescent="0.25">
      <c r="A2">
        <v>1</v>
      </c>
      <c r="B2" t="s">
        <v>10</v>
      </c>
      <c r="C2" s="11">
        <v>147.06030457472457</v>
      </c>
      <c r="D2" s="11">
        <v>2429049.0066225166</v>
      </c>
    </row>
    <row r="3" spans="1:4" x14ac:dyDescent="0.25">
      <c r="A3">
        <v>2</v>
      </c>
      <c r="B3" t="s">
        <v>10</v>
      </c>
      <c r="C3" s="11">
        <v>214.60768456068604</v>
      </c>
      <c r="D3" s="11">
        <v>964220.52980132448</v>
      </c>
    </row>
    <row r="4" spans="1:4" x14ac:dyDescent="0.25">
      <c r="A4">
        <v>3</v>
      </c>
      <c r="B4" t="s">
        <v>10</v>
      </c>
      <c r="C4" s="11">
        <v>338.91216772972808</v>
      </c>
      <c r="D4" s="11">
        <v>1152117.8807947021</v>
      </c>
    </row>
    <row r="5" spans="1:4" x14ac:dyDescent="0.25">
      <c r="A5">
        <v>4</v>
      </c>
      <c r="B5" t="s">
        <v>10</v>
      </c>
      <c r="C5" s="11">
        <v>271.22882778405102</v>
      </c>
      <c r="D5" s="11">
        <v>2238260.9271523179</v>
      </c>
    </row>
    <row r="6" spans="1:4" x14ac:dyDescent="0.25">
      <c r="A6">
        <v>5</v>
      </c>
      <c r="B6" t="s">
        <v>10</v>
      </c>
      <c r="C6" s="11">
        <v>358.10724204229865</v>
      </c>
      <c r="D6" s="11">
        <v>2732960.9271523179</v>
      </c>
    </row>
    <row r="7" spans="1:4" x14ac:dyDescent="0.25">
      <c r="A7">
        <v>6</v>
      </c>
      <c r="B7" t="s">
        <v>10</v>
      </c>
      <c r="C7" s="11">
        <v>274.91210669270913</v>
      </c>
      <c r="D7" s="11">
        <v>2823794.0397350993</v>
      </c>
    </row>
    <row r="8" spans="1:4" x14ac:dyDescent="0.25">
      <c r="A8">
        <v>7</v>
      </c>
      <c r="B8" t="s">
        <v>10</v>
      </c>
      <c r="C8" s="11">
        <v>302.88277840510267</v>
      </c>
      <c r="D8" s="11">
        <v>2474915.2317880793</v>
      </c>
    </row>
    <row r="9" spans="1:4" x14ac:dyDescent="0.25">
      <c r="A9">
        <v>8</v>
      </c>
      <c r="B9" t="s">
        <v>10</v>
      </c>
      <c r="C9" s="11">
        <v>154.21674245429853</v>
      </c>
      <c r="D9" s="11">
        <v>1381641.7218543047</v>
      </c>
    </row>
    <row r="10" spans="1:4" x14ac:dyDescent="0.25">
      <c r="A10">
        <v>9</v>
      </c>
      <c r="B10" t="s">
        <v>10</v>
      </c>
      <c r="C10" s="11">
        <v>350.50584429456467</v>
      </c>
      <c r="D10" s="11">
        <v>2401619.2052980131</v>
      </c>
    </row>
    <row r="11" spans="1:4" x14ac:dyDescent="0.25">
      <c r="A11">
        <v>10</v>
      </c>
      <c r="B11" t="s">
        <v>10</v>
      </c>
      <c r="C11" s="11">
        <v>425.16022217474898</v>
      </c>
      <c r="D11" s="11">
        <v>1638916.5562913907</v>
      </c>
    </row>
    <row r="12" spans="1:4" x14ac:dyDescent="0.25">
      <c r="A12">
        <v>11</v>
      </c>
      <c r="B12" t="s">
        <v>10</v>
      </c>
      <c r="C12" s="11">
        <v>290.0901821955016</v>
      </c>
      <c r="D12" s="11">
        <v>1009958.2781456953</v>
      </c>
    </row>
    <row r="13" spans="1:4" x14ac:dyDescent="0.25">
      <c r="A13">
        <v>12</v>
      </c>
      <c r="B13" t="s">
        <v>10</v>
      </c>
      <c r="C13" s="11">
        <v>467.96288949247719</v>
      </c>
      <c r="D13" s="11">
        <v>2881672.8476821193</v>
      </c>
    </row>
    <row r="14" spans="1:4" x14ac:dyDescent="0.25">
      <c r="A14">
        <v>13</v>
      </c>
      <c r="B14" t="s">
        <v>10</v>
      </c>
      <c r="C14" s="11">
        <v>295.80050050355544</v>
      </c>
      <c r="D14" s="11">
        <v>1508255.6291390727</v>
      </c>
    </row>
    <row r="15" spans="1:4" x14ac:dyDescent="0.25">
      <c r="A15">
        <v>14</v>
      </c>
      <c r="B15" t="s">
        <v>10</v>
      </c>
      <c r="C15" s="11">
        <v>487.12088381603445</v>
      </c>
      <c r="D15" s="11">
        <v>2415944.3708609273</v>
      </c>
    </row>
    <row r="16" spans="1:4" x14ac:dyDescent="0.25">
      <c r="A16">
        <v>15</v>
      </c>
      <c r="B16" t="s">
        <v>10</v>
      </c>
      <c r="C16" s="11">
        <v>433.52793969542529</v>
      </c>
      <c r="D16" s="11">
        <v>2895419.867549669</v>
      </c>
    </row>
    <row r="17" spans="1:4" x14ac:dyDescent="0.25">
      <c r="A17">
        <v>1</v>
      </c>
      <c r="B17" t="s">
        <v>11</v>
      </c>
      <c r="C17" s="11">
        <v>195.83285012359997</v>
      </c>
      <c r="D17" s="11">
        <v>1682727.1523178809</v>
      </c>
    </row>
    <row r="18" spans="1:4" x14ac:dyDescent="0.25">
      <c r="A18">
        <v>2</v>
      </c>
      <c r="B18" t="s">
        <v>11</v>
      </c>
      <c r="C18" s="11">
        <v>439.04049806207462</v>
      </c>
      <c r="D18" s="11">
        <v>1456286.7549668876</v>
      </c>
    </row>
    <row r="19" spans="1:4" x14ac:dyDescent="0.25">
      <c r="A19">
        <v>3</v>
      </c>
      <c r="B19" t="s">
        <v>11</v>
      </c>
      <c r="C19" s="11">
        <v>242.4671163060396</v>
      </c>
      <c r="D19" s="11">
        <v>1188605.298013245</v>
      </c>
    </row>
    <row r="20" spans="1:4" x14ac:dyDescent="0.25">
      <c r="A20">
        <v>4</v>
      </c>
      <c r="B20" t="s">
        <v>11</v>
      </c>
      <c r="C20" s="11">
        <v>445.52949613940859</v>
      </c>
      <c r="D20" s="11">
        <v>1407208.6092715231</v>
      </c>
    </row>
    <row r="21" spans="1:4" x14ac:dyDescent="0.25">
      <c r="A21">
        <v>5</v>
      </c>
      <c r="B21" t="s">
        <v>11</v>
      </c>
      <c r="C21" s="11">
        <v>396.44795068208873</v>
      </c>
      <c r="D21" s="11">
        <v>1204215.2317880795</v>
      </c>
    </row>
    <row r="22" spans="1:4" x14ac:dyDescent="0.25">
      <c r="A22">
        <v>6</v>
      </c>
      <c r="B22" t="s">
        <v>11</v>
      </c>
      <c r="C22" s="11">
        <v>460.20081179235206</v>
      </c>
      <c r="D22" s="11">
        <v>1197855.6291390727</v>
      </c>
    </row>
    <row r="23" spans="1:4" x14ac:dyDescent="0.25">
      <c r="A23">
        <v>7</v>
      </c>
      <c r="B23" t="s">
        <v>11</v>
      </c>
      <c r="C23" s="11">
        <v>386.33747367778557</v>
      </c>
      <c r="D23" s="11">
        <v>1886427.1523178807</v>
      </c>
    </row>
    <row r="24" spans="1:4" x14ac:dyDescent="0.25">
      <c r="A24">
        <v>8</v>
      </c>
      <c r="B24" t="s">
        <v>11</v>
      </c>
      <c r="C24" s="11">
        <v>452.5252540665914</v>
      </c>
      <c r="D24" s="11">
        <v>2395259.6026490065</v>
      </c>
    </row>
    <row r="25" spans="1:4" x14ac:dyDescent="0.25">
      <c r="A25">
        <v>9</v>
      </c>
      <c r="B25" t="s">
        <v>11</v>
      </c>
      <c r="C25" s="11">
        <v>332.37372966704305</v>
      </c>
      <c r="D25" s="11">
        <v>1498041.7218543047</v>
      </c>
    </row>
    <row r="26" spans="1:4" x14ac:dyDescent="0.25">
      <c r="A26">
        <v>10</v>
      </c>
      <c r="B26" t="s">
        <v>11</v>
      </c>
      <c r="C26" s="11">
        <v>203.49604785302284</v>
      </c>
      <c r="D26" s="11">
        <v>1449541.7218543047</v>
      </c>
    </row>
    <row r="27" spans="1:4" x14ac:dyDescent="0.25">
      <c r="A27">
        <v>11</v>
      </c>
      <c r="B27" t="s">
        <v>11</v>
      </c>
      <c r="C27" s="11">
        <v>187.99661244544816</v>
      </c>
      <c r="D27" s="11">
        <v>2899402.6490066228</v>
      </c>
    </row>
    <row r="28" spans="1:4" x14ac:dyDescent="0.25">
      <c r="A28">
        <v>12</v>
      </c>
      <c r="B28" t="s">
        <v>11</v>
      </c>
      <c r="C28" s="11">
        <v>368.81099887081513</v>
      </c>
      <c r="D28" s="11">
        <v>1703090.7284768212</v>
      </c>
    </row>
    <row r="29" spans="1:4" x14ac:dyDescent="0.25">
      <c r="A29">
        <v>13</v>
      </c>
      <c r="B29" t="s">
        <v>11</v>
      </c>
      <c r="C29" s="11">
        <v>411.98446607867669</v>
      </c>
      <c r="D29" s="11">
        <v>945205.9602649007</v>
      </c>
    </row>
    <row r="30" spans="1:4" x14ac:dyDescent="0.25">
      <c r="A30">
        <v>14</v>
      </c>
      <c r="B30" t="s">
        <v>11</v>
      </c>
      <c r="C30" s="11">
        <v>217.37632374034854</v>
      </c>
      <c r="D30" s="11">
        <v>1971735.761589404</v>
      </c>
    </row>
    <row r="31" spans="1:4" x14ac:dyDescent="0.25">
      <c r="A31">
        <v>15</v>
      </c>
      <c r="B31" t="s">
        <v>11</v>
      </c>
      <c r="C31" s="11">
        <v>173.58485671559799</v>
      </c>
      <c r="D31" s="11">
        <v>2345025.16556291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35C9-59D0-4882-9678-C70524D16495}">
  <dimension ref="A1:D31"/>
  <sheetViews>
    <sheetView tabSelected="1" topLeftCell="A15" workbookViewId="0">
      <selection activeCell="L31" sqref="L31"/>
    </sheetView>
  </sheetViews>
  <sheetFormatPr baseColWidth="10" defaultRowHeight="15" x14ac:dyDescent="0.25"/>
  <sheetData>
    <row r="1" spans="1:4" ht="30" x14ac:dyDescent="0.25">
      <c r="A1" t="s">
        <v>14</v>
      </c>
      <c r="B1" t="s">
        <v>15</v>
      </c>
      <c r="C1" s="10" t="s">
        <v>12</v>
      </c>
      <c r="D1" t="s">
        <v>13</v>
      </c>
    </row>
    <row r="2" spans="1:4" x14ac:dyDescent="0.25">
      <c r="A2" s="12">
        <v>1</v>
      </c>
      <c r="B2" s="12" t="s">
        <v>10</v>
      </c>
      <c r="C2" s="11">
        <v>147.060304574725</v>
      </c>
      <c r="D2" s="11">
        <v>2429049.0066225198</v>
      </c>
    </row>
    <row r="3" spans="1:4" x14ac:dyDescent="0.25">
      <c r="A3" s="12">
        <v>2</v>
      </c>
      <c r="B3" s="12" t="s">
        <v>10</v>
      </c>
      <c r="C3" s="11">
        <v>214.60768456068601</v>
      </c>
      <c r="D3" s="11">
        <v>964220.52980132401</v>
      </c>
    </row>
    <row r="4" spans="1:4" x14ac:dyDescent="0.25">
      <c r="A4" s="12">
        <v>3</v>
      </c>
      <c r="B4" s="12" t="s">
        <v>10</v>
      </c>
      <c r="C4" s="11">
        <v>338.91216772972803</v>
      </c>
      <c r="D4" s="11">
        <v>1152117.8807947</v>
      </c>
    </row>
    <row r="5" spans="1:4" x14ac:dyDescent="0.25">
      <c r="A5" s="12">
        <v>4</v>
      </c>
      <c r="B5" s="12" t="s">
        <v>10</v>
      </c>
      <c r="C5" s="11">
        <v>271.22882778405102</v>
      </c>
      <c r="D5" s="11">
        <v>2238260.9271523198</v>
      </c>
    </row>
    <row r="6" spans="1:4" x14ac:dyDescent="0.25">
      <c r="A6" s="12">
        <v>5</v>
      </c>
      <c r="B6" s="12" t="s">
        <v>10</v>
      </c>
      <c r="C6" s="11">
        <v>358.10724204229899</v>
      </c>
      <c r="D6" s="11">
        <v>2732960.9271523198</v>
      </c>
    </row>
    <row r="7" spans="1:4" x14ac:dyDescent="0.25">
      <c r="A7" s="12">
        <v>6</v>
      </c>
      <c r="B7" s="12" t="s">
        <v>10</v>
      </c>
      <c r="C7" s="11">
        <v>274.91210669270902</v>
      </c>
      <c r="D7" s="11">
        <v>2823794.0397351002</v>
      </c>
    </row>
    <row r="8" spans="1:4" x14ac:dyDescent="0.25">
      <c r="A8" s="12">
        <v>7</v>
      </c>
      <c r="B8" s="12" t="s">
        <v>10</v>
      </c>
      <c r="C8" s="11">
        <v>302.88277840510301</v>
      </c>
      <c r="D8" s="11">
        <v>2474915.2317880802</v>
      </c>
    </row>
    <row r="9" spans="1:4" x14ac:dyDescent="0.25">
      <c r="A9" s="12">
        <v>8</v>
      </c>
      <c r="B9" s="12" t="s">
        <v>10</v>
      </c>
      <c r="C9" s="11">
        <v>154.21674245429901</v>
      </c>
      <c r="D9" s="11">
        <v>1381641.7218543</v>
      </c>
    </row>
    <row r="10" spans="1:4" x14ac:dyDescent="0.25">
      <c r="A10" s="12">
        <v>9</v>
      </c>
      <c r="B10" s="12" t="s">
        <v>10</v>
      </c>
      <c r="C10" s="11">
        <v>350.50584429456501</v>
      </c>
      <c r="D10" s="11">
        <v>2401619.2052980098</v>
      </c>
    </row>
    <row r="11" spans="1:4" x14ac:dyDescent="0.25">
      <c r="A11" s="12">
        <v>10</v>
      </c>
      <c r="B11" s="12" t="s">
        <v>10</v>
      </c>
      <c r="C11" s="11">
        <v>425.16022217474898</v>
      </c>
      <c r="D11" s="11">
        <v>1638916.55629139</v>
      </c>
    </row>
    <row r="12" spans="1:4" x14ac:dyDescent="0.25">
      <c r="A12" s="12">
        <v>11</v>
      </c>
      <c r="B12" s="12" t="s">
        <v>10</v>
      </c>
      <c r="C12" s="11">
        <v>290.090182195502</v>
      </c>
      <c r="D12" s="11">
        <v>1009958.2781457</v>
      </c>
    </row>
    <row r="13" spans="1:4" x14ac:dyDescent="0.25">
      <c r="A13" s="12">
        <v>12</v>
      </c>
      <c r="B13" s="12" t="s">
        <v>10</v>
      </c>
      <c r="C13" s="11">
        <v>467.96288949247702</v>
      </c>
      <c r="D13" s="11">
        <v>2881672.8476821198</v>
      </c>
    </row>
    <row r="14" spans="1:4" x14ac:dyDescent="0.25">
      <c r="A14" s="12">
        <v>13</v>
      </c>
      <c r="B14" s="12" t="s">
        <v>10</v>
      </c>
      <c r="C14" s="11">
        <v>295.80050050355499</v>
      </c>
      <c r="D14" s="11">
        <v>1508255.6291390699</v>
      </c>
    </row>
    <row r="15" spans="1:4" x14ac:dyDescent="0.25">
      <c r="A15" s="12">
        <v>14</v>
      </c>
      <c r="B15" s="12" t="s">
        <v>10</v>
      </c>
      <c r="C15" s="11">
        <v>487.120883816034</v>
      </c>
      <c r="D15" s="11">
        <v>2415944.3708609301</v>
      </c>
    </row>
    <row r="16" spans="1:4" x14ac:dyDescent="0.25">
      <c r="A16" s="12">
        <v>15</v>
      </c>
      <c r="B16" s="12" t="s">
        <v>10</v>
      </c>
      <c r="C16" s="11">
        <v>433.527939695425</v>
      </c>
      <c r="D16" s="11">
        <v>2895419.8675496699</v>
      </c>
    </row>
    <row r="17" spans="1:4" x14ac:dyDescent="0.25">
      <c r="A17" s="12">
        <v>1</v>
      </c>
      <c r="B17" s="12" t="s">
        <v>11</v>
      </c>
      <c r="C17" s="11">
        <v>195.8328501236</v>
      </c>
      <c r="D17" s="11">
        <v>1682727.15231788</v>
      </c>
    </row>
    <row r="18" spans="1:4" x14ac:dyDescent="0.25">
      <c r="A18" s="12">
        <v>2</v>
      </c>
      <c r="B18" s="12" t="s">
        <v>11</v>
      </c>
      <c r="C18" s="11">
        <v>439.04049806207502</v>
      </c>
      <c r="D18" s="11">
        <v>1456286.75496689</v>
      </c>
    </row>
    <row r="19" spans="1:4" x14ac:dyDescent="0.25">
      <c r="A19" s="12">
        <v>3</v>
      </c>
      <c r="B19" s="12" t="s">
        <v>11</v>
      </c>
      <c r="C19" s="11">
        <v>242.46711630604</v>
      </c>
      <c r="D19" s="11">
        <v>1188605.2980132401</v>
      </c>
    </row>
    <row r="20" spans="1:4" x14ac:dyDescent="0.25">
      <c r="A20" s="12">
        <v>4</v>
      </c>
      <c r="B20" s="12" t="s">
        <v>11</v>
      </c>
      <c r="C20" s="11">
        <v>445.52949613940899</v>
      </c>
      <c r="D20" s="11">
        <v>1407208.6092715201</v>
      </c>
    </row>
    <row r="21" spans="1:4" x14ac:dyDescent="0.25">
      <c r="A21" s="12">
        <v>5</v>
      </c>
      <c r="B21" s="12" t="s">
        <v>11</v>
      </c>
      <c r="C21" s="11">
        <v>396.44795068208902</v>
      </c>
      <c r="D21" s="11">
        <v>1204215.23178808</v>
      </c>
    </row>
    <row r="22" spans="1:4" x14ac:dyDescent="0.25">
      <c r="A22" s="12">
        <v>6</v>
      </c>
      <c r="B22" s="12" t="s">
        <v>11</v>
      </c>
      <c r="C22" s="11">
        <v>460.200811792352</v>
      </c>
      <c r="D22" s="11">
        <v>1197855.6291390699</v>
      </c>
    </row>
    <row r="23" spans="1:4" x14ac:dyDescent="0.25">
      <c r="A23" s="12">
        <v>7</v>
      </c>
      <c r="B23" s="12" t="s">
        <v>11</v>
      </c>
      <c r="C23" s="11">
        <v>386.33747367778602</v>
      </c>
      <c r="D23" s="11">
        <v>1886427.15231788</v>
      </c>
    </row>
    <row r="24" spans="1:4" x14ac:dyDescent="0.25">
      <c r="A24" s="12">
        <v>8</v>
      </c>
      <c r="B24" s="12" t="s">
        <v>11</v>
      </c>
      <c r="C24" s="11">
        <v>452.525254066591</v>
      </c>
      <c r="D24" s="11">
        <v>2395259.6026490098</v>
      </c>
    </row>
    <row r="25" spans="1:4" x14ac:dyDescent="0.25">
      <c r="A25" s="12">
        <v>9</v>
      </c>
      <c r="B25" s="12" t="s">
        <v>11</v>
      </c>
      <c r="C25" s="11">
        <v>332.37372966704299</v>
      </c>
      <c r="D25" s="11">
        <v>1498041.7218543</v>
      </c>
    </row>
    <row r="26" spans="1:4" x14ac:dyDescent="0.25">
      <c r="A26" s="12">
        <v>10</v>
      </c>
      <c r="B26" s="12" t="s">
        <v>11</v>
      </c>
      <c r="C26" s="11">
        <v>203.49604785302299</v>
      </c>
      <c r="D26" s="11">
        <v>1449541.7218543</v>
      </c>
    </row>
    <row r="27" spans="1:4" x14ac:dyDescent="0.25">
      <c r="A27" s="12">
        <v>11</v>
      </c>
      <c r="B27" s="12" t="s">
        <v>11</v>
      </c>
      <c r="C27" s="11">
        <v>187.99661244544799</v>
      </c>
      <c r="D27" s="11">
        <v>2899402.64900662</v>
      </c>
    </row>
    <row r="28" spans="1:4" x14ac:dyDescent="0.25">
      <c r="A28" s="12">
        <v>12</v>
      </c>
      <c r="B28" s="12" t="s">
        <v>11</v>
      </c>
      <c r="C28" s="11">
        <v>368.81099887081501</v>
      </c>
      <c r="D28" s="11">
        <v>1703090.72847682</v>
      </c>
    </row>
    <row r="29" spans="1:4" x14ac:dyDescent="0.25">
      <c r="A29" s="12">
        <v>13</v>
      </c>
      <c r="B29" s="12" t="s">
        <v>11</v>
      </c>
      <c r="C29" s="11">
        <v>411.98446607867697</v>
      </c>
      <c r="D29" s="11">
        <v>945205.96026490105</v>
      </c>
    </row>
    <row r="30" spans="1:4" x14ac:dyDescent="0.25">
      <c r="A30" s="12">
        <v>14</v>
      </c>
      <c r="B30" s="12" t="s">
        <v>11</v>
      </c>
      <c r="C30" s="11">
        <v>217.37632374034899</v>
      </c>
      <c r="D30" s="11">
        <v>1971735.7615894</v>
      </c>
    </row>
    <row r="31" spans="1:4" x14ac:dyDescent="0.25">
      <c r="A31" s="12">
        <v>15</v>
      </c>
      <c r="B31" s="12" t="s">
        <v>11</v>
      </c>
      <c r="C31" s="11">
        <v>173.58485671559799</v>
      </c>
      <c r="D31" s="11">
        <v>2345025.16556291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68F4-D5AE-4DA1-9143-A40244010E78}">
  <dimension ref="A2:Q6"/>
  <sheetViews>
    <sheetView workbookViewId="0">
      <selection activeCell="G11" sqref="G11"/>
    </sheetView>
  </sheetViews>
  <sheetFormatPr baseColWidth="10" defaultRowHeight="15" x14ac:dyDescent="0.25"/>
  <cols>
    <col min="1" max="1" width="14.5703125" bestFit="1" customWidth="1"/>
    <col min="2" max="16" width="10.42578125" bestFit="1" customWidth="1"/>
    <col min="17" max="17" width="12.5703125" bestFit="1" customWidth="1"/>
  </cols>
  <sheetData>
    <row r="2" spans="1:17" x14ac:dyDescent="0.25">
      <c r="A2" s="13" t="s">
        <v>16</v>
      </c>
      <c r="B2" s="13" t="s">
        <v>14</v>
      </c>
    </row>
    <row r="3" spans="1:17" x14ac:dyDescent="0.25">
      <c r="A3" s="13" t="s">
        <v>15</v>
      </c>
      <c r="B3">
        <v>15</v>
      </c>
      <c r="C3">
        <v>12</v>
      </c>
      <c r="D3">
        <v>14</v>
      </c>
      <c r="E3">
        <v>7</v>
      </c>
      <c r="F3">
        <v>1</v>
      </c>
      <c r="G3">
        <v>6</v>
      </c>
      <c r="H3">
        <v>5</v>
      </c>
      <c r="I3">
        <v>11</v>
      </c>
      <c r="J3">
        <v>9</v>
      </c>
      <c r="K3">
        <v>8</v>
      </c>
      <c r="L3">
        <v>4</v>
      </c>
      <c r="M3">
        <v>10</v>
      </c>
      <c r="N3">
        <v>13</v>
      </c>
      <c r="O3">
        <v>2</v>
      </c>
      <c r="P3">
        <v>3</v>
      </c>
      <c r="Q3" t="s">
        <v>17</v>
      </c>
    </row>
    <row r="4" spans="1:17" x14ac:dyDescent="0.25">
      <c r="A4" t="s">
        <v>10</v>
      </c>
      <c r="B4" s="11">
        <v>2895419.8675496699</v>
      </c>
      <c r="C4" s="11">
        <v>2881672.8476821198</v>
      </c>
      <c r="D4" s="11">
        <v>2415944.3708609301</v>
      </c>
      <c r="E4" s="11">
        <v>2474915.2317880802</v>
      </c>
      <c r="F4" s="11">
        <v>2429049.0066225198</v>
      </c>
      <c r="G4" s="11">
        <v>2823794.0397351002</v>
      </c>
      <c r="H4" s="11">
        <v>2732960.9271523198</v>
      </c>
      <c r="I4" s="11">
        <v>1009958.2781457</v>
      </c>
      <c r="J4" s="11">
        <v>2401619.2052980098</v>
      </c>
      <c r="K4" s="11">
        <v>1381641.7218543</v>
      </c>
      <c r="L4" s="11">
        <v>2238260.9271523198</v>
      </c>
      <c r="M4" s="11">
        <v>1638916.55629139</v>
      </c>
      <c r="N4" s="11">
        <v>1508255.6291390699</v>
      </c>
      <c r="O4" s="11">
        <v>964220.52980132401</v>
      </c>
      <c r="P4" s="11">
        <v>1152117.8807947</v>
      </c>
      <c r="Q4" s="11">
        <v>30948747.019867551</v>
      </c>
    </row>
    <row r="5" spans="1:17" x14ac:dyDescent="0.25">
      <c r="A5" t="s">
        <v>11</v>
      </c>
      <c r="B5" s="11">
        <v>2345025.16556291</v>
      </c>
      <c r="C5" s="11">
        <v>1703090.72847682</v>
      </c>
      <c r="D5" s="11">
        <v>1971735.7615894</v>
      </c>
      <c r="E5" s="11">
        <v>1886427.15231788</v>
      </c>
      <c r="F5" s="11">
        <v>1682727.15231788</v>
      </c>
      <c r="G5" s="11">
        <v>1197855.6291390699</v>
      </c>
      <c r="H5" s="11">
        <v>1204215.23178808</v>
      </c>
      <c r="I5" s="11">
        <v>2899402.64900662</v>
      </c>
      <c r="J5" s="11">
        <v>1498041.7218543</v>
      </c>
      <c r="K5" s="11">
        <v>2395259.6026490098</v>
      </c>
      <c r="L5" s="11">
        <v>1407208.6092715201</v>
      </c>
      <c r="M5" s="11">
        <v>1449541.7218543</v>
      </c>
      <c r="N5" s="11">
        <v>945205.96026490105</v>
      </c>
      <c r="O5" s="11">
        <v>1456286.75496689</v>
      </c>
      <c r="P5" s="11">
        <v>1188605.2980132401</v>
      </c>
      <c r="Q5" s="11">
        <v>25230629.139072821</v>
      </c>
    </row>
    <row r="6" spans="1:17" x14ac:dyDescent="0.25">
      <c r="A6" t="s">
        <v>17</v>
      </c>
      <c r="B6" s="11">
        <v>5240445.03311258</v>
      </c>
      <c r="C6" s="11">
        <v>4584763.5761589399</v>
      </c>
      <c r="D6" s="11">
        <v>4387680.1324503301</v>
      </c>
      <c r="E6" s="11">
        <v>4361342.3841059599</v>
      </c>
      <c r="F6" s="11">
        <v>4111776.1589404</v>
      </c>
      <c r="G6" s="11">
        <v>4021649.6688741702</v>
      </c>
      <c r="H6" s="11">
        <v>3937176.1589404</v>
      </c>
      <c r="I6" s="11">
        <v>3909360.9271523198</v>
      </c>
      <c r="J6" s="11">
        <v>3899660.9271523096</v>
      </c>
      <c r="K6" s="11">
        <v>3776901.32450331</v>
      </c>
      <c r="L6" s="11">
        <v>3645469.5364238396</v>
      </c>
      <c r="M6" s="11">
        <v>3088458.27814569</v>
      </c>
      <c r="N6" s="11">
        <v>2453461.5894039711</v>
      </c>
      <c r="O6" s="11">
        <v>2420507.284768214</v>
      </c>
      <c r="P6" s="11">
        <v>2340723.1788079403</v>
      </c>
      <c r="Q6" s="11">
        <v>56179376.158940375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numeros aleatorios</vt:lpstr>
      <vt:lpstr>parte 2</vt:lpstr>
      <vt:lpstr>Hoja3</vt:lpstr>
      <vt:lpstr>Datos transformados</vt:lpstr>
      <vt:lpstr>Sugerencia1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Pxnque</dc:creator>
  <cp:lastModifiedBy>y Pxnque</cp:lastModifiedBy>
  <cp:lastPrinted>2022-12-06T05:22:54Z</cp:lastPrinted>
  <dcterms:created xsi:type="dcterms:W3CDTF">2022-12-06T00:52:06Z</dcterms:created>
  <dcterms:modified xsi:type="dcterms:W3CDTF">2022-12-06T16:43:20Z</dcterms:modified>
</cp:coreProperties>
</file>